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7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GE\GPR\"/>
    </mc:Choice>
  </mc:AlternateContent>
  <xr:revisionPtr revIDLastSave="0" documentId="13_ncr:1_{B55C8475-6173-4AE3-ABFB-BDED19A148F8}" xr6:coauthVersionLast="47" xr6:coauthVersionMax="47" xr10:uidLastSave="{00000000-0000-0000-0000-000000000000}"/>
  <bookViews>
    <workbookView xWindow="28680" yWindow="-120" windowWidth="29040" windowHeight="15720" activeTab="2" xr2:uid="{631E3A63-177C-4C4C-8D1F-9DD2BA1D14E4}"/>
    <workbookView xWindow="28680" yWindow="-120" windowWidth="29040" windowHeight="15720" firstSheet="34" activeTab="42" xr2:uid="{03BCB594-01AC-4E34-BFDD-E53F6B264FB3}"/>
  </bookViews>
  <sheets>
    <sheet name="CAPA" sheetId="60" r:id="rId1"/>
    <sheet name="CALCULADOS" sheetId="52" r:id="rId2"/>
    <sheet name="SLOT C" sheetId="44" r:id="rId3"/>
    <sheet name="SLOT D" sheetId="45" r:id="rId4"/>
    <sheet name="SLOT E" sheetId="46" r:id="rId5"/>
    <sheet name="SLOT F" sheetId="47" r:id="rId6"/>
    <sheet name="SLOT G" sheetId="48" r:id="rId7"/>
    <sheet name="SLOT H" sheetId="49" r:id="rId8"/>
    <sheet name="SLOT I" sheetId="50" r:id="rId9"/>
    <sheet name="GPR21" sheetId="2" r:id="rId10"/>
    <sheet name="GPR22" sheetId="7" r:id="rId11"/>
    <sheet name="GPR23" sheetId="8" r:id="rId12"/>
    <sheet name="GPR24" sheetId="9" r:id="rId13"/>
    <sheet name="GPR31" sheetId="10" r:id="rId14"/>
    <sheet name="GPR32" sheetId="12" r:id="rId15"/>
    <sheet name="GPR33" sheetId="13" r:id="rId16"/>
    <sheet name="GPR34" sheetId="15" r:id="rId17"/>
    <sheet name="GPR35" sheetId="16" r:id="rId18"/>
    <sheet name="GPR36" sheetId="17" r:id="rId19"/>
    <sheet name="IB23" sheetId="18" r:id="rId20"/>
    <sheet name="BC1" sheetId="20" r:id="rId21"/>
    <sheet name="BC2" sheetId="21" r:id="rId22"/>
    <sheet name="TR3AT" sheetId="26" r:id="rId23"/>
    <sheet name="TR3DIF" sheetId="28" r:id="rId24"/>
    <sheet name="TR3BT" sheetId="29" r:id="rId25"/>
    <sheet name="TR2AT" sheetId="30" r:id="rId26"/>
    <sheet name="TR2DIF" sheetId="31" r:id="rId27"/>
    <sheet name="TR2BT" sheetId="32" r:id="rId28"/>
    <sheet name="TR2AT-TM1" sheetId="57" r:id="rId29"/>
    <sheet name="TR2BT-TM2" sheetId="58" r:id="rId30"/>
    <sheet name="SPS-TR2-TR3" sheetId="59" r:id="rId31"/>
    <sheet name="TR1AT" sheetId="33" r:id="rId32"/>
    <sheet name="TR1DIF" sheetId="34" r:id="rId33"/>
    <sheet name="TR1BT" sheetId="35" r:id="rId34"/>
    <sheet name="TR1AT-TM1" sheetId="55" r:id="rId35"/>
    <sheet name="TR1BT-TM2" sheetId="56" r:id="rId36"/>
    <sheet name="LTPCH67" sheetId="37" r:id="rId37"/>
    <sheet name="LTPCH21" sheetId="36" r:id="rId38"/>
    <sheet name="LTKNP67" sheetId="38" r:id="rId39"/>
    <sheet name="LTKNP21" sheetId="39" r:id="rId40"/>
    <sheet name="LTCAS67" sheetId="40" r:id="rId41"/>
    <sheet name="LTCAS21" sheetId="41" r:id="rId42"/>
    <sheet name="LTARV67" sheetId="42" r:id="rId43"/>
    <sheet name="LTARV21" sheetId="43" r:id="rId44"/>
    <sheet name="SACA - MMD" sheetId="54" r:id="rId45"/>
    <sheet name="COMANDOS" sheetId="25" r:id="rId46"/>
    <sheet name="DIGITAIS" sheetId="24" r:id="rId47"/>
    <sheet name="ANALOGICOS" sheetId="23" r:id="rId48"/>
  </sheets>
  <externalReferences>
    <externalReference r:id="rId49"/>
    <externalReference r:id="rId50"/>
    <externalReference r:id="rId51"/>
  </externalReferences>
  <definedNames>
    <definedName name="_1Excel_BuiltIn_Print_Area_1_1">#REF!</definedName>
    <definedName name="_2Excel_BuiltIn_Print_Area_1_1_1_1_1">#REF!</definedName>
    <definedName name="_3Excel_BuiltIn_Print_Area_2_1">#REF!</definedName>
    <definedName name="_4Excel_BuiltIn_Print_Area_3_1">#REF!</definedName>
    <definedName name="_5Excel_BuiltIn_Print_Area_3_1_1_1_1">#REF!</definedName>
    <definedName name="_6Excel_BuiltIn_Print_Area_4_1">#REF!</definedName>
    <definedName name="_7Excel_BuiltIn_Print_Titles_1_1">#REF!</definedName>
    <definedName name="_xlnm._FilterDatabase" localSheetId="47" hidden="1">ANALOGICOS!$A$6:$V$211</definedName>
    <definedName name="_xlnm._FilterDatabase" localSheetId="45" hidden="1">COMANDOS!$A$6:$V$143</definedName>
    <definedName name="_xlnm._FilterDatabase" localSheetId="46" hidden="1">DIGITAIS!$A$6:$WVY$1234</definedName>
    <definedName name="_xlnm._FilterDatabase" localSheetId="2" hidden="1">'SLOT C'!$A$2:$AF$34</definedName>
    <definedName name="_xlnm._FilterDatabase" localSheetId="3" hidden="1">'SLOT D'!$A$2:$AF$34</definedName>
    <definedName name="_xlnm._FilterDatabase" localSheetId="4" hidden="1">'SLOT E'!$A$2:$AF$34</definedName>
    <definedName name="_xlnm._FilterDatabase" localSheetId="5" hidden="1">'SLOT F'!$A$2:$AF$34</definedName>
    <definedName name="_xlnm.Print_Area" localSheetId="47">ANALOGICOS!$A$1:$V$211</definedName>
    <definedName name="_xlnm.Print_Area" localSheetId="20">'BC1'!$A$1:$Z$31</definedName>
    <definedName name="_xlnm.Print_Area" localSheetId="21">'BC2'!$A$1:$Z$35</definedName>
    <definedName name="_xlnm.Print_Area" localSheetId="1">CALCULADOS!$A$1:$R$31</definedName>
    <definedName name="_xlnm.Print_Area" localSheetId="0">CAPA!$A$1:$M$91</definedName>
    <definedName name="_xlnm.Print_Area" localSheetId="45">COMANDOS!$A$1:$V$165</definedName>
    <definedName name="_xlnm.Print_Area" localSheetId="46">DIGITAIS!$A$1:$V$1238</definedName>
    <definedName name="_xlnm.Print_Area" localSheetId="9">'GPR21'!$A$1:$V$57</definedName>
    <definedName name="_xlnm.Print_Area" localSheetId="10">'GPR22'!$A$1:$V$43</definedName>
    <definedName name="_xlnm.Print_Area" localSheetId="11">'GPR23'!$A$1:$V$38</definedName>
    <definedName name="_xlnm.Print_Area" localSheetId="12">'GPR24'!$A$1:$V$38</definedName>
    <definedName name="_xlnm.Print_Area" localSheetId="13">'GPR31'!$A$1:$V$51</definedName>
    <definedName name="_xlnm.Print_Area" localSheetId="14">'GPR32'!$A$1:$V$53</definedName>
    <definedName name="_xlnm.Print_Area" localSheetId="15">'GPR33'!$A$1:$V$51</definedName>
    <definedName name="_xlnm.Print_Area" localSheetId="16">'GPR34'!$A$1:$V$51</definedName>
    <definedName name="_xlnm.Print_Area" localSheetId="17">'GPR35'!$A$1:$V$51</definedName>
    <definedName name="_xlnm.Print_Area" localSheetId="18">'GPR36'!$A$1:$V$51</definedName>
    <definedName name="_xlnm.Print_Area" localSheetId="19">'IB23'!$A$1:$V$49</definedName>
    <definedName name="_xlnm.Print_Area" localSheetId="43">LTARV21!$A$1:$V$74</definedName>
    <definedName name="_xlnm.Print_Area" localSheetId="42">LTARV67!$A$1:$V$82</definedName>
    <definedName name="_xlnm.Print_Area" localSheetId="41">LTCAS21!$A$1:$V$62</definedName>
    <definedName name="_xlnm.Print_Area" localSheetId="40">LTCAS67!$A$1:$V$74</definedName>
    <definedName name="_xlnm.Print_Area" localSheetId="39">LTKNP21!$A$1:$V$65</definedName>
    <definedName name="_xlnm.Print_Area" localSheetId="38">LTKNP67!$A$1:$V$69</definedName>
    <definedName name="_xlnm.Print_Area" localSheetId="37">LTPCH21!$A$1:$V$62</definedName>
    <definedName name="_xlnm.Print_Area" localSheetId="36">LTPCH67!$A$1:$V$77</definedName>
    <definedName name="_xlnm.Print_Area" localSheetId="44">'SACA - MMD'!$A$1:$Q$17</definedName>
    <definedName name="_xlnm.Print_Area" localSheetId="2">'SLOT C'!$A$1:$R$34</definedName>
    <definedName name="_xlnm.Print_Area" localSheetId="3">'SLOT D'!$A$1:$R$34</definedName>
    <definedName name="_xlnm.Print_Area" localSheetId="4">'SLOT E'!$A$1:$R$34</definedName>
    <definedName name="_xlnm.Print_Area" localSheetId="5">'SLOT F'!$A$1:$R$34</definedName>
    <definedName name="_xlnm.Print_Area" localSheetId="6">'SLOT G'!$A$1:$R$19</definedName>
    <definedName name="_xlnm.Print_Area" localSheetId="7">'SLOT H'!$A$1:$R$19</definedName>
    <definedName name="_xlnm.Print_Area" localSheetId="8">'SLOT I'!$A$1:$R$19</definedName>
    <definedName name="_xlnm.Print_Area" localSheetId="30">'SPS-TR2-TR3'!$A$1:$P$32</definedName>
    <definedName name="_xlnm.Print_Area" localSheetId="31">TR1AT!$A$1:$V$67</definedName>
    <definedName name="_xlnm.Print_Area" localSheetId="34">'TR1AT-TM1'!$A$1:$P$17</definedName>
    <definedName name="_xlnm.Print_Area" localSheetId="33">TR1BT!$A$1:$V$36</definedName>
    <definedName name="_xlnm.Print_Area" localSheetId="35">'TR1BT-TM2'!$A$1:$P$17</definedName>
    <definedName name="_xlnm.Print_Area" localSheetId="32">TR1DIF!$A$1:$V$21</definedName>
    <definedName name="_xlnm.Print_Area" localSheetId="25">TR2AT!$A$1:$V$67</definedName>
    <definedName name="_xlnm.Print_Area" localSheetId="28">'TR2AT-TM1'!$A$1:$P$17</definedName>
    <definedName name="_xlnm.Print_Area" localSheetId="27">TR2BT!$A$1:$V$39</definedName>
    <definedName name="_xlnm.Print_Area" localSheetId="29">'TR2BT-TM2'!$A$1:$P$19</definedName>
    <definedName name="_xlnm.Print_Area" localSheetId="26">TR2DIF!$A$1:$V$18</definedName>
    <definedName name="_xlnm.Print_Area" localSheetId="22">TR3AT!$A$1:$V$68</definedName>
    <definedName name="_xlnm.Print_Area" localSheetId="24">TR3BT!$A$1:$V$40</definedName>
    <definedName name="_xlnm.Print_Area" localSheetId="23">TR3DIF!$A$1:$V$18</definedName>
    <definedName name="Area2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2">'[1]LT IJU1'!#REF!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_1">#REF!</definedName>
    <definedName name="Excel_BuiltIn_Print_Area_13_1">#REF!</definedName>
    <definedName name="Excel_BuiltIn_Print_Area_14_1">#REF!</definedName>
    <definedName name="Excel_BuiltIn_Print_Area_15_1">#REF!</definedName>
    <definedName name="Excel_BuiltIn_Print_Area_16_1">#REF!</definedName>
    <definedName name="Excel_BuiltIn_Print_Area_17_1">#REF!</definedName>
    <definedName name="Excel_BuiltIn_Print_Area_18_1">#REF!</definedName>
    <definedName name="Excel_BuiltIn_Print_Area_19_1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0_1">#REF!</definedName>
    <definedName name="Excel_BuiltIn_Print_Area_21_1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_1">#REF!</definedName>
    <definedName name="Excel_BuiltIn_Print_Area_4_1_1">#REF!</definedName>
    <definedName name="Excel_BuiltIn_Print_Area_5_1">#REF!</definedName>
    <definedName name="Excel_BuiltIn_Print_Area_5_1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0">#REF!</definedName>
    <definedName name="Excel_BuiltIn_Print_Titles_10_1">#REF!</definedName>
    <definedName name="Excel_BuiltIn_Print_Titles_11">#REF!</definedName>
    <definedName name="Excel_BuiltIn_Print_Titles_11_1">#REF!</definedName>
    <definedName name="Excel_BuiltIn_Print_Titles_12_1">#REF!</definedName>
    <definedName name="Excel_BuiltIn_Print_Titles_13_1">#REF!</definedName>
    <definedName name="Excel_BuiltIn_Print_Titles_14_1">#REF!</definedName>
    <definedName name="Excel_BuiltIn_Print_Titles_15_1">#REF!</definedName>
    <definedName name="Excel_BuiltIn_Print_Titles_16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#REF!</definedName>
    <definedName name="Excel_BuiltIn_Print_Titles_20_1">#REF!</definedName>
    <definedName name="Excel_BuiltIn_Print_Titles_21_1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5">#REF!</definedName>
    <definedName name="Excel_BuiltIn_Print_Titles_5_1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TR1DIFA">'[2]TR1 AT'!$A$1:$HQ$5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39" l="1"/>
  <c r="X28" i="39" s="1"/>
  <c r="AA28" i="39" s="1"/>
  <c r="W29" i="39"/>
  <c r="AK29" i="39" s="1"/>
  <c r="W28" i="38"/>
  <c r="X28" i="38" s="1"/>
  <c r="AA28" i="38" s="1"/>
  <c r="W29" i="38"/>
  <c r="AK29" i="38" s="1"/>
  <c r="W30" i="38"/>
  <c r="AD30" i="38" s="1"/>
  <c r="W44" i="43"/>
  <c r="X44" i="43" s="1"/>
  <c r="AA44" i="43" s="1"/>
  <c r="W45" i="43"/>
  <c r="Z45" i="43" s="1"/>
  <c r="AC45" i="43" s="1"/>
  <c r="W53" i="42"/>
  <c r="Z53" i="42" s="1"/>
  <c r="AC53" i="42" s="1"/>
  <c r="W62" i="43"/>
  <c r="X62" i="43" s="1"/>
  <c r="AA62" i="43" s="1"/>
  <c r="W63" i="43"/>
  <c r="AK63" i="43" s="1"/>
  <c r="W64" i="43"/>
  <c r="AD64" i="43" s="1"/>
  <c r="W65" i="43"/>
  <c r="Y65" i="43" s="1"/>
  <c r="AB65" i="43" s="1"/>
  <c r="W66" i="43"/>
  <c r="AD66" i="43" s="1"/>
  <c r="W67" i="43"/>
  <c r="Y67" i="43" s="1"/>
  <c r="AB67" i="43" s="1"/>
  <c r="W68" i="43"/>
  <c r="Y68" i="43" s="1"/>
  <c r="AB68" i="43" s="1"/>
  <c r="W69" i="43"/>
  <c r="AK69" i="43" s="1"/>
  <c r="W70" i="43"/>
  <c r="X70" i="43" s="1"/>
  <c r="AA70" i="43" s="1"/>
  <c r="W71" i="43"/>
  <c r="AK71" i="43" s="1"/>
  <c r="W39" i="43"/>
  <c r="X39" i="43" s="1"/>
  <c r="AA39" i="43" s="1"/>
  <c r="W40" i="43"/>
  <c r="AK40" i="43" s="1"/>
  <c r="W41" i="43"/>
  <c r="AD41" i="43" s="1"/>
  <c r="W42" i="43"/>
  <c r="Y42" i="43" s="1"/>
  <c r="AB42" i="43" s="1"/>
  <c r="W43" i="43"/>
  <c r="AD43" i="43" s="1"/>
  <c r="W46" i="43"/>
  <c r="Y46" i="43" s="1"/>
  <c r="AB46" i="43" s="1"/>
  <c r="W47" i="43"/>
  <c r="X47" i="43" s="1"/>
  <c r="AA47" i="43" s="1"/>
  <c r="W72" i="43"/>
  <c r="AK72" i="43" s="1"/>
  <c r="W73" i="43"/>
  <c r="AD73" i="43" s="1"/>
  <c r="W74" i="43"/>
  <c r="Y74" i="43" s="1"/>
  <c r="AB74" i="43" s="1"/>
  <c r="W78" i="42"/>
  <c r="Y78" i="42" s="1"/>
  <c r="AB78" i="42" s="1"/>
  <c r="W79" i="42"/>
  <c r="Z79" i="42" s="1"/>
  <c r="AC79" i="42" s="1"/>
  <c r="W80" i="42"/>
  <c r="X80" i="42" s="1"/>
  <c r="AA80" i="42" s="1"/>
  <c r="W81" i="42"/>
  <c r="AD81" i="42" s="1"/>
  <c r="AG81" i="42" s="1"/>
  <c r="AJ81" i="42" s="1"/>
  <c r="W82" i="42"/>
  <c r="AD82" i="42" s="1"/>
  <c r="W17" i="43"/>
  <c r="X17" i="43" s="1"/>
  <c r="AA17" i="43" s="1"/>
  <c r="W18" i="43"/>
  <c r="AK18" i="43" s="1"/>
  <c r="W19" i="43"/>
  <c r="AD19" i="43" s="1"/>
  <c r="W61" i="43"/>
  <c r="AK61" i="43" s="1"/>
  <c r="AL61" i="43" s="1"/>
  <c r="AO61" i="43" s="1"/>
  <c r="W60" i="43"/>
  <c r="Z60" i="43" s="1"/>
  <c r="AC60" i="43" s="1"/>
  <c r="W59" i="43"/>
  <c r="AK59" i="43" s="1"/>
  <c r="W58" i="43"/>
  <c r="Z58" i="43" s="1"/>
  <c r="AC58" i="43" s="1"/>
  <c r="W57" i="43"/>
  <c r="X57" i="43" s="1"/>
  <c r="AA57" i="43" s="1"/>
  <c r="W56" i="43"/>
  <c r="AK56" i="43" s="1"/>
  <c r="W55" i="43"/>
  <c r="X55" i="43" s="1"/>
  <c r="AA55" i="43" s="1"/>
  <c r="W54" i="43"/>
  <c r="AD54" i="43" s="1"/>
  <c r="W53" i="43"/>
  <c r="W52" i="43"/>
  <c r="AK52" i="43" s="1"/>
  <c r="AM52" i="43" s="1"/>
  <c r="AP52" i="43" s="1"/>
  <c r="W51" i="43"/>
  <c r="Z51" i="43" s="1"/>
  <c r="AC51" i="43" s="1"/>
  <c r="W50" i="43"/>
  <c r="AK50" i="43" s="1"/>
  <c r="W49" i="43"/>
  <c r="X49" i="43" s="1"/>
  <c r="AA49" i="43" s="1"/>
  <c r="W48" i="43"/>
  <c r="Z48" i="43" s="1"/>
  <c r="AC48" i="43" s="1"/>
  <c r="W38" i="43"/>
  <c r="Z38" i="43" s="1"/>
  <c r="AC38" i="43" s="1"/>
  <c r="W37" i="43"/>
  <c r="AD37" i="43" s="1"/>
  <c r="AG37" i="43" s="1"/>
  <c r="AJ37" i="43" s="1"/>
  <c r="W36" i="43"/>
  <c r="W35" i="43"/>
  <c r="X35" i="43" s="1"/>
  <c r="AA35" i="43" s="1"/>
  <c r="W34" i="43"/>
  <c r="Z34" i="43" s="1"/>
  <c r="AC34" i="43" s="1"/>
  <c r="W33" i="43"/>
  <c r="Y33" i="43" s="1"/>
  <c r="AB33" i="43" s="1"/>
  <c r="W32" i="43"/>
  <c r="W31" i="43"/>
  <c r="AD31" i="43" s="1"/>
  <c r="AG31" i="43" s="1"/>
  <c r="AJ31" i="43" s="1"/>
  <c r="W30" i="43"/>
  <c r="X30" i="43" s="1"/>
  <c r="AA30" i="43" s="1"/>
  <c r="W29" i="43"/>
  <c r="AK29" i="43" s="1"/>
  <c r="AM29" i="43" s="1"/>
  <c r="AP29" i="43" s="1"/>
  <c r="W28" i="43"/>
  <c r="Z28" i="43" s="1"/>
  <c r="AC28" i="43" s="1"/>
  <c r="W27" i="43"/>
  <c r="AD27" i="43" s="1"/>
  <c r="W26" i="43"/>
  <c r="Z26" i="43" s="1"/>
  <c r="AC26" i="43" s="1"/>
  <c r="W25" i="43"/>
  <c r="Y25" i="43" s="1"/>
  <c r="AB25" i="43" s="1"/>
  <c r="W24" i="43"/>
  <c r="AD24" i="43" s="1"/>
  <c r="AF24" i="43" s="1"/>
  <c r="AI24" i="43" s="1"/>
  <c r="W23" i="43"/>
  <c r="X23" i="43" s="1"/>
  <c r="AA23" i="43" s="1"/>
  <c r="W22" i="43"/>
  <c r="X22" i="43" s="1"/>
  <c r="AA22" i="43" s="1"/>
  <c r="W21" i="43"/>
  <c r="W20" i="43"/>
  <c r="Z20" i="43" s="1"/>
  <c r="AC20" i="43" s="1"/>
  <c r="W16" i="43"/>
  <c r="Y16" i="43" s="1"/>
  <c r="AB16" i="43" s="1"/>
  <c r="W15" i="43"/>
  <c r="AK15" i="43" s="1"/>
  <c r="W14" i="43"/>
  <c r="X14" i="43" s="1"/>
  <c r="AA14" i="43" s="1"/>
  <c r="W13" i="43"/>
  <c r="Y13" i="43" s="1"/>
  <c r="AB13" i="43" s="1"/>
  <c r="W12" i="43"/>
  <c r="X12" i="43" s="1"/>
  <c r="AA12" i="43" s="1"/>
  <c r="W11" i="43"/>
  <c r="AD11" i="43" s="1"/>
  <c r="AE11" i="43" s="1"/>
  <c r="AH11" i="43" s="1"/>
  <c r="W10" i="43"/>
  <c r="Z10" i="43" s="1"/>
  <c r="AC10" i="43" s="1"/>
  <c r="W9" i="43"/>
  <c r="AK9" i="43" s="1"/>
  <c r="W8" i="43"/>
  <c r="W7" i="43"/>
  <c r="AK7" i="43" s="1"/>
  <c r="W60" i="42"/>
  <c r="X60" i="42" s="1"/>
  <c r="AA60" i="42" s="1"/>
  <c r="W61" i="42"/>
  <c r="AK61" i="42" s="1"/>
  <c r="W62" i="42"/>
  <c r="AD62" i="42" s="1"/>
  <c r="W63" i="42"/>
  <c r="X63" i="42" s="1"/>
  <c r="AA63" i="42" s="1"/>
  <c r="W64" i="42"/>
  <c r="AD64" i="42" s="1"/>
  <c r="W65" i="42"/>
  <c r="Y65" i="42" s="1"/>
  <c r="AB65" i="42" s="1"/>
  <c r="W66" i="42"/>
  <c r="Y66" i="42" s="1"/>
  <c r="AB66" i="42" s="1"/>
  <c r="W67" i="42"/>
  <c r="AK67" i="42" s="1"/>
  <c r="W68" i="42"/>
  <c r="X68" i="42" s="1"/>
  <c r="AA68" i="42" s="1"/>
  <c r="W69" i="42"/>
  <c r="Z69" i="42" s="1"/>
  <c r="AC69" i="42" s="1"/>
  <c r="W70" i="42"/>
  <c r="X70" i="42" s="1"/>
  <c r="AA70" i="42" s="1"/>
  <c r="W71" i="42"/>
  <c r="Y71" i="42" s="1"/>
  <c r="AB71" i="42" s="1"/>
  <c r="W72" i="42"/>
  <c r="Y72" i="42" s="1"/>
  <c r="AB72" i="42" s="1"/>
  <c r="W73" i="42"/>
  <c r="Y73" i="42" s="1"/>
  <c r="AB73" i="42" s="1"/>
  <c r="W74" i="42"/>
  <c r="X74" i="42" s="1"/>
  <c r="AA74" i="42" s="1"/>
  <c r="W75" i="42"/>
  <c r="Z75" i="42" s="1"/>
  <c r="AC75" i="42" s="1"/>
  <c r="W76" i="42"/>
  <c r="AK76" i="42" s="1"/>
  <c r="W77" i="42"/>
  <c r="X77" i="42" s="1"/>
  <c r="AA77" i="42" s="1"/>
  <c r="W46" i="42"/>
  <c r="X46" i="42" s="1"/>
  <c r="AA46" i="42" s="1"/>
  <c r="W47" i="42"/>
  <c r="AD47" i="42" s="1"/>
  <c r="W48" i="42"/>
  <c r="Y48" i="42" s="1"/>
  <c r="AB48" i="42" s="1"/>
  <c r="W49" i="42"/>
  <c r="AD49" i="42" s="1"/>
  <c r="W50" i="42"/>
  <c r="Y50" i="42" s="1"/>
  <c r="AB50" i="42" s="1"/>
  <c r="W51" i="42"/>
  <c r="Y51" i="42" s="1"/>
  <c r="AB51" i="42" s="1"/>
  <c r="W52" i="42"/>
  <c r="X52" i="42" s="1"/>
  <c r="AA52" i="42" s="1"/>
  <c r="W8" i="42"/>
  <c r="X8" i="42" s="1"/>
  <c r="AA8" i="42" s="1"/>
  <c r="W9" i="42"/>
  <c r="AK9" i="42" s="1"/>
  <c r="W10" i="42"/>
  <c r="AD10" i="42" s="1"/>
  <c r="W11" i="42"/>
  <c r="W12" i="42"/>
  <c r="Z12" i="42" s="1"/>
  <c r="AC12" i="42" s="1"/>
  <c r="W13" i="42"/>
  <c r="Y13" i="42" s="1"/>
  <c r="AB13" i="42" s="1"/>
  <c r="W14" i="42"/>
  <c r="Z14" i="42" s="1"/>
  <c r="AC14" i="42" s="1"/>
  <c r="W15" i="42"/>
  <c r="Z15" i="42" s="1"/>
  <c r="AC15" i="42" s="1"/>
  <c r="W16" i="42"/>
  <c r="X16" i="42" s="1"/>
  <c r="AA16" i="42" s="1"/>
  <c r="W17" i="42"/>
  <c r="Z17" i="42" s="1"/>
  <c r="AC17" i="42" s="1"/>
  <c r="W18" i="42"/>
  <c r="AK18" i="42" s="1"/>
  <c r="W19" i="42"/>
  <c r="AK19" i="42" s="1"/>
  <c r="W20" i="42"/>
  <c r="X20" i="42" s="1"/>
  <c r="AA20" i="42" s="1"/>
  <c r="W21" i="42"/>
  <c r="AD21" i="42" s="1"/>
  <c r="W22" i="42"/>
  <c r="Y22" i="42" s="1"/>
  <c r="AB22" i="42" s="1"/>
  <c r="W23" i="42"/>
  <c r="X23" i="42" s="1"/>
  <c r="AA23" i="42" s="1"/>
  <c r="W24" i="42"/>
  <c r="X24" i="42" s="1"/>
  <c r="AA24" i="42" s="1"/>
  <c r="W25" i="42"/>
  <c r="X25" i="42" s="1"/>
  <c r="AA25" i="42" s="1"/>
  <c r="W26" i="42"/>
  <c r="W27" i="42"/>
  <c r="AD27" i="42" s="1"/>
  <c r="W28" i="42"/>
  <c r="AD28" i="42" s="1"/>
  <c r="W29" i="42"/>
  <c r="AD29" i="42" s="1"/>
  <c r="W30" i="42"/>
  <c r="AD30" i="42" s="1"/>
  <c r="AF30" i="42" s="1"/>
  <c r="AI30" i="42" s="1"/>
  <c r="W31" i="42"/>
  <c r="Y31" i="42" s="1"/>
  <c r="AB31" i="42" s="1"/>
  <c r="W32" i="42"/>
  <c r="X32" i="42" s="1"/>
  <c r="AA32" i="42" s="1"/>
  <c r="W33" i="42"/>
  <c r="X33" i="42" s="1"/>
  <c r="AA33" i="42" s="1"/>
  <c r="W34" i="42"/>
  <c r="Z34" i="42" s="1"/>
  <c r="AC34" i="42" s="1"/>
  <c r="W35" i="42"/>
  <c r="Z35" i="42" s="1"/>
  <c r="AC35" i="42" s="1"/>
  <c r="W36" i="42"/>
  <c r="AD36" i="42" s="1"/>
  <c r="AE36" i="42" s="1"/>
  <c r="AH36" i="42" s="1"/>
  <c r="W37" i="42"/>
  <c r="AD37" i="42" s="1"/>
  <c r="AG37" i="42" s="1"/>
  <c r="AJ37" i="42" s="1"/>
  <c r="W38" i="42"/>
  <c r="Y38" i="42" s="1"/>
  <c r="AB38" i="42" s="1"/>
  <c r="W39" i="42"/>
  <c r="Z39" i="42" s="1"/>
  <c r="AC39" i="42" s="1"/>
  <c r="W40" i="42"/>
  <c r="X40" i="42" s="1"/>
  <c r="AA40" i="42" s="1"/>
  <c r="W41" i="42"/>
  <c r="AD41" i="42" s="1"/>
  <c r="AF41" i="42" s="1"/>
  <c r="AI41" i="42" s="1"/>
  <c r="W42" i="42"/>
  <c r="X42" i="42" s="1"/>
  <c r="AA42" i="42" s="1"/>
  <c r="W43" i="42"/>
  <c r="AK43" i="42" s="1"/>
  <c r="AL43" i="42" s="1"/>
  <c r="AO43" i="42" s="1"/>
  <c r="W44" i="42"/>
  <c r="AK44" i="42" s="1"/>
  <c r="W45" i="42"/>
  <c r="X45" i="42" s="1"/>
  <c r="AA45" i="42" s="1"/>
  <c r="W54" i="42"/>
  <c r="AD54" i="42" s="1"/>
  <c r="W55" i="42"/>
  <c r="AD55" i="42" s="1"/>
  <c r="AG55" i="42" s="1"/>
  <c r="AJ55" i="42" s="1"/>
  <c r="W56" i="42"/>
  <c r="W57" i="42"/>
  <c r="X57" i="42" s="1"/>
  <c r="AA57" i="42" s="1"/>
  <c r="W58" i="42"/>
  <c r="X58" i="42" s="1"/>
  <c r="AA58" i="42" s="1"/>
  <c r="W59" i="42"/>
  <c r="Y59" i="42" s="1"/>
  <c r="AB59" i="42" s="1"/>
  <c r="W7" i="42"/>
  <c r="W62" i="41"/>
  <c r="X62" i="41" s="1"/>
  <c r="AA62" i="41" s="1"/>
  <c r="W61" i="41"/>
  <c r="Z61" i="41" s="1"/>
  <c r="AC61" i="41" s="1"/>
  <c r="W60" i="41"/>
  <c r="X60" i="41" s="1"/>
  <c r="AA60" i="41" s="1"/>
  <c r="W59" i="41"/>
  <c r="AK59" i="41" s="1"/>
  <c r="AM59" i="41" s="1"/>
  <c r="AP59" i="41" s="1"/>
  <c r="W58" i="41"/>
  <c r="AK58" i="41" s="1"/>
  <c r="AL58" i="41" s="1"/>
  <c r="AO58" i="41" s="1"/>
  <c r="W57" i="41"/>
  <c r="AD57" i="41" s="1"/>
  <c r="W56" i="41"/>
  <c r="W55" i="41"/>
  <c r="AD55" i="41" s="1"/>
  <c r="W54" i="41"/>
  <c r="Y54" i="41" s="1"/>
  <c r="AB54" i="41" s="1"/>
  <c r="W53" i="41"/>
  <c r="Y53" i="41" s="1"/>
  <c r="AB53" i="41" s="1"/>
  <c r="W52" i="41"/>
  <c r="X52" i="41" s="1"/>
  <c r="AA52" i="41" s="1"/>
  <c r="W51" i="41"/>
  <c r="Z51" i="41" s="1"/>
  <c r="AC51" i="41" s="1"/>
  <c r="W50" i="41"/>
  <c r="X50" i="41" s="1"/>
  <c r="AA50" i="41" s="1"/>
  <c r="W49" i="41"/>
  <c r="AD49" i="41" s="1"/>
  <c r="W48" i="41"/>
  <c r="X48" i="41" s="1"/>
  <c r="AA48" i="41" s="1"/>
  <c r="W47" i="41"/>
  <c r="Z47" i="41" s="1"/>
  <c r="AC47" i="41" s="1"/>
  <c r="W46" i="41"/>
  <c r="X46" i="41" s="1"/>
  <c r="AA46" i="41" s="1"/>
  <c r="W45" i="41"/>
  <c r="X45" i="41" s="1"/>
  <c r="AA45" i="41" s="1"/>
  <c r="W44" i="41"/>
  <c r="AK44" i="41" s="1"/>
  <c r="W43" i="41"/>
  <c r="W42" i="41"/>
  <c r="W41" i="41"/>
  <c r="X41" i="41" s="1"/>
  <c r="AA41" i="41" s="1"/>
  <c r="W40" i="41"/>
  <c r="AK40" i="41" s="1"/>
  <c r="W39" i="41"/>
  <c r="Z39" i="41" s="1"/>
  <c r="AC39" i="41" s="1"/>
  <c r="W38" i="41"/>
  <c r="X38" i="41" s="1"/>
  <c r="AA38" i="41" s="1"/>
  <c r="W37" i="41"/>
  <c r="AK37" i="41" s="1"/>
  <c r="W36" i="41"/>
  <c r="AK36" i="41" s="1"/>
  <c r="W35" i="41"/>
  <c r="W34" i="41"/>
  <c r="W33" i="41"/>
  <c r="AD33" i="41" s="1"/>
  <c r="W32" i="41"/>
  <c r="AK32" i="41" s="1"/>
  <c r="W31" i="41"/>
  <c r="X31" i="41" s="1"/>
  <c r="AA31" i="41" s="1"/>
  <c r="W30" i="41"/>
  <c r="Y30" i="41" s="1"/>
  <c r="AB30" i="41" s="1"/>
  <c r="W29" i="41"/>
  <c r="AD29" i="41" s="1"/>
  <c r="AE29" i="41" s="1"/>
  <c r="AH29" i="41" s="1"/>
  <c r="W28" i="41"/>
  <c r="AD28" i="41" s="1"/>
  <c r="AE28" i="41" s="1"/>
  <c r="AH28" i="41" s="1"/>
  <c r="W27" i="41"/>
  <c r="Z27" i="41" s="1"/>
  <c r="AC27" i="41" s="1"/>
  <c r="W26" i="41"/>
  <c r="X26" i="41" s="1"/>
  <c r="AA26" i="41" s="1"/>
  <c r="W25" i="41"/>
  <c r="W24" i="41"/>
  <c r="Z24" i="41" s="1"/>
  <c r="AC24" i="41" s="1"/>
  <c r="W23" i="41"/>
  <c r="X23" i="41" s="1"/>
  <c r="AA23" i="41" s="1"/>
  <c r="W22" i="41"/>
  <c r="AK22" i="41" s="1"/>
  <c r="AN22" i="41" s="1"/>
  <c r="AQ22" i="41" s="1"/>
  <c r="W21" i="41"/>
  <c r="X21" i="41" s="1"/>
  <c r="AA21" i="41" s="1"/>
  <c r="W20" i="41"/>
  <c r="AD20" i="41" s="1"/>
  <c r="AE20" i="41" s="1"/>
  <c r="AH20" i="41" s="1"/>
  <c r="W19" i="41"/>
  <c r="AD19" i="41" s="1"/>
  <c r="AG19" i="41" s="1"/>
  <c r="AJ19" i="41" s="1"/>
  <c r="W18" i="41"/>
  <c r="Z18" i="41" s="1"/>
  <c r="AC18" i="41" s="1"/>
  <c r="W17" i="41"/>
  <c r="AD17" i="41" s="1"/>
  <c r="AF17" i="41" s="1"/>
  <c r="AI17" i="41" s="1"/>
  <c r="W16" i="41"/>
  <c r="Z16" i="41" s="1"/>
  <c r="AC16" i="41" s="1"/>
  <c r="W15" i="41"/>
  <c r="Z15" i="41" s="1"/>
  <c r="AC15" i="41" s="1"/>
  <c r="W14" i="41"/>
  <c r="W13" i="41"/>
  <c r="Z13" i="41" s="1"/>
  <c r="AC13" i="41" s="1"/>
  <c r="W12" i="41"/>
  <c r="AD12" i="41" s="1"/>
  <c r="W11" i="41"/>
  <c r="AK11" i="41" s="1"/>
  <c r="AL11" i="41" s="1"/>
  <c r="AO11" i="41" s="1"/>
  <c r="W10" i="41"/>
  <c r="X10" i="41" s="1"/>
  <c r="AA10" i="41" s="1"/>
  <c r="W9" i="41"/>
  <c r="AD9" i="41" s="1"/>
  <c r="AF9" i="41" s="1"/>
  <c r="AI9" i="41" s="1"/>
  <c r="W8" i="41"/>
  <c r="Z8" i="41" s="1"/>
  <c r="AC8" i="41" s="1"/>
  <c r="W7" i="41"/>
  <c r="AK7" i="41" s="1"/>
  <c r="AN7" i="41" s="1"/>
  <c r="AQ7" i="41" s="1"/>
  <c r="W70" i="40"/>
  <c r="X70" i="40" s="1"/>
  <c r="AA70" i="40" s="1"/>
  <c r="W71" i="40"/>
  <c r="X71" i="40" s="1"/>
  <c r="AA71" i="40" s="1"/>
  <c r="W72" i="40"/>
  <c r="AD72" i="40" s="1"/>
  <c r="W73" i="40"/>
  <c r="Y73" i="40" s="1"/>
  <c r="AB73" i="40" s="1"/>
  <c r="W74" i="40"/>
  <c r="X74" i="40" s="1"/>
  <c r="AA74" i="40" s="1"/>
  <c r="W69" i="40"/>
  <c r="X69" i="40" s="1"/>
  <c r="AA69" i="40" s="1"/>
  <c r="W68" i="40"/>
  <c r="Y68" i="40" s="1"/>
  <c r="AB68" i="40" s="1"/>
  <c r="W67" i="40"/>
  <c r="W66" i="40"/>
  <c r="W65" i="40"/>
  <c r="X65" i="40" s="1"/>
  <c r="AA65" i="40" s="1"/>
  <c r="W64" i="40"/>
  <c r="AK64" i="40" s="1"/>
  <c r="AL64" i="40" s="1"/>
  <c r="AO64" i="40" s="1"/>
  <c r="W63" i="40"/>
  <c r="X63" i="40" s="1"/>
  <c r="AA63" i="40" s="1"/>
  <c r="W62" i="40"/>
  <c r="Z62" i="40" s="1"/>
  <c r="AC62" i="40" s="1"/>
  <c r="W61" i="40"/>
  <c r="AK61" i="40" s="1"/>
  <c r="AL61" i="40" s="1"/>
  <c r="AO61" i="40" s="1"/>
  <c r="W60" i="40"/>
  <c r="W59" i="40"/>
  <c r="W58" i="40"/>
  <c r="AK58" i="40" s="1"/>
  <c r="AM58" i="40" s="1"/>
  <c r="AP58" i="40" s="1"/>
  <c r="W57" i="40"/>
  <c r="X57" i="40" s="1"/>
  <c r="AA57" i="40" s="1"/>
  <c r="W56" i="40"/>
  <c r="AD56" i="40" s="1"/>
  <c r="W55" i="40"/>
  <c r="AD55" i="40" s="1"/>
  <c r="W54" i="40"/>
  <c r="Z54" i="40" s="1"/>
  <c r="AC54" i="40" s="1"/>
  <c r="W53" i="40"/>
  <c r="AD53" i="40" s="1"/>
  <c r="AE53" i="40" s="1"/>
  <c r="AH53" i="40" s="1"/>
  <c r="W52" i="40"/>
  <c r="Y52" i="40" s="1"/>
  <c r="AB52" i="40" s="1"/>
  <c r="W51" i="40"/>
  <c r="AK51" i="40" s="1"/>
  <c r="AL51" i="40" s="1"/>
  <c r="AO51" i="40" s="1"/>
  <c r="W50" i="40"/>
  <c r="AD50" i="40" s="1"/>
  <c r="AG50" i="40" s="1"/>
  <c r="AJ50" i="40" s="1"/>
  <c r="W49" i="40"/>
  <c r="Z49" i="40" s="1"/>
  <c r="AC49" i="40" s="1"/>
  <c r="W48" i="40"/>
  <c r="Z48" i="40" s="1"/>
  <c r="AC48" i="40" s="1"/>
  <c r="W47" i="40"/>
  <c r="Y47" i="40" s="1"/>
  <c r="AB47" i="40" s="1"/>
  <c r="W46" i="40"/>
  <c r="Z46" i="40" s="1"/>
  <c r="AC46" i="40" s="1"/>
  <c r="W45" i="40"/>
  <c r="Z45" i="40" s="1"/>
  <c r="AC45" i="40" s="1"/>
  <c r="W44" i="40"/>
  <c r="Y44" i="40" s="1"/>
  <c r="AB44" i="40" s="1"/>
  <c r="W43" i="40"/>
  <c r="AK43" i="40" s="1"/>
  <c r="W42" i="40"/>
  <c r="AD42" i="40" s="1"/>
  <c r="W41" i="40"/>
  <c r="AD41" i="40" s="1"/>
  <c r="AE41" i="40" s="1"/>
  <c r="AH41" i="40" s="1"/>
  <c r="W40" i="40"/>
  <c r="Z40" i="40" s="1"/>
  <c r="AC40" i="40" s="1"/>
  <c r="W39" i="40"/>
  <c r="AD39" i="40" s="1"/>
  <c r="AF39" i="40" s="1"/>
  <c r="AI39" i="40" s="1"/>
  <c r="W38" i="40"/>
  <c r="Y38" i="40" s="1"/>
  <c r="AB38" i="40" s="1"/>
  <c r="W37" i="40"/>
  <c r="W36" i="40"/>
  <c r="AD36" i="40" s="1"/>
  <c r="AG36" i="40" s="1"/>
  <c r="AJ36" i="40" s="1"/>
  <c r="W35" i="40"/>
  <c r="W34" i="40"/>
  <c r="Z34" i="40" s="1"/>
  <c r="AC34" i="40" s="1"/>
  <c r="W33" i="40"/>
  <c r="W32" i="40"/>
  <c r="Z32" i="40" s="1"/>
  <c r="AC32" i="40" s="1"/>
  <c r="W31" i="40"/>
  <c r="Z31" i="40" s="1"/>
  <c r="AC31" i="40" s="1"/>
  <c r="W30" i="40"/>
  <c r="AK30" i="40" s="1"/>
  <c r="AN30" i="40" s="1"/>
  <c r="AQ30" i="40" s="1"/>
  <c r="W29" i="40"/>
  <c r="W28" i="40"/>
  <c r="AD28" i="40" s="1"/>
  <c r="AE28" i="40" s="1"/>
  <c r="AH28" i="40" s="1"/>
  <c r="W27" i="40"/>
  <c r="X27" i="40" s="1"/>
  <c r="AA27" i="40" s="1"/>
  <c r="W26" i="40"/>
  <c r="W25" i="40"/>
  <c r="AK25" i="40" s="1"/>
  <c r="W24" i="40"/>
  <c r="AK24" i="40" s="1"/>
  <c r="AL24" i="40" s="1"/>
  <c r="AO24" i="40" s="1"/>
  <c r="W23" i="40"/>
  <c r="AK23" i="40" s="1"/>
  <c r="W22" i="40"/>
  <c r="Y22" i="40" s="1"/>
  <c r="AB22" i="40" s="1"/>
  <c r="W21" i="40"/>
  <c r="X21" i="40" s="1"/>
  <c r="AA21" i="40" s="1"/>
  <c r="W20" i="40"/>
  <c r="AK20" i="40" s="1"/>
  <c r="W19" i="40"/>
  <c r="AK19" i="40" s="1"/>
  <c r="AN19" i="40" s="1"/>
  <c r="AQ19" i="40" s="1"/>
  <c r="W18" i="40"/>
  <c r="W17" i="40"/>
  <c r="AK17" i="40" s="1"/>
  <c r="AL17" i="40" s="1"/>
  <c r="AO17" i="40" s="1"/>
  <c r="W16" i="40"/>
  <c r="X16" i="40" s="1"/>
  <c r="AA16" i="40" s="1"/>
  <c r="W15" i="40"/>
  <c r="AK15" i="40" s="1"/>
  <c r="W14" i="40"/>
  <c r="Z14" i="40" s="1"/>
  <c r="AC14" i="40" s="1"/>
  <c r="W13" i="40"/>
  <c r="X13" i="40" s="1"/>
  <c r="AA13" i="40" s="1"/>
  <c r="W12" i="40"/>
  <c r="W11" i="40"/>
  <c r="W10" i="40"/>
  <c r="W9" i="40"/>
  <c r="AD9" i="40" s="1"/>
  <c r="W8" i="40"/>
  <c r="X8" i="40" s="1"/>
  <c r="AA8" i="40" s="1"/>
  <c r="W7" i="40"/>
  <c r="Z7" i="40" s="1"/>
  <c r="AC7" i="40" s="1"/>
  <c r="W52" i="39"/>
  <c r="X52" i="39" s="1"/>
  <c r="AA52" i="39" s="1"/>
  <c r="W53" i="39"/>
  <c r="AK53" i="39" s="1"/>
  <c r="W54" i="39"/>
  <c r="AD54" i="39" s="1"/>
  <c r="W55" i="39"/>
  <c r="Y55" i="39" s="1"/>
  <c r="AB55" i="39" s="1"/>
  <c r="W56" i="39"/>
  <c r="AD56" i="39" s="1"/>
  <c r="W57" i="39"/>
  <c r="Y57" i="39" s="1"/>
  <c r="AB57" i="39" s="1"/>
  <c r="W58" i="39"/>
  <c r="Y58" i="39" s="1"/>
  <c r="AB58" i="39" s="1"/>
  <c r="W59" i="39"/>
  <c r="AK59" i="39" s="1"/>
  <c r="AM59" i="39" s="1"/>
  <c r="AP59" i="39" s="1"/>
  <c r="W60" i="39"/>
  <c r="X60" i="39" s="1"/>
  <c r="AA60" i="39" s="1"/>
  <c r="W61" i="39"/>
  <c r="AD61" i="39" s="1"/>
  <c r="W62" i="39"/>
  <c r="Y62" i="39" s="1"/>
  <c r="AB62" i="39" s="1"/>
  <c r="W63" i="39"/>
  <c r="AD63" i="39" s="1"/>
  <c r="W64" i="39"/>
  <c r="Y64" i="39" s="1"/>
  <c r="AB64" i="39" s="1"/>
  <c r="W65" i="39"/>
  <c r="Y65" i="39" s="1"/>
  <c r="AB65" i="39" s="1"/>
  <c r="W8" i="39"/>
  <c r="X8" i="39" s="1"/>
  <c r="AA8" i="39" s="1"/>
  <c r="W9" i="39"/>
  <c r="AK9" i="39" s="1"/>
  <c r="W10" i="39"/>
  <c r="AD10" i="39" s="1"/>
  <c r="AG10" i="39" s="1"/>
  <c r="AJ10" i="39" s="1"/>
  <c r="W11" i="39"/>
  <c r="X11" i="39" s="1"/>
  <c r="AA11" i="39" s="1"/>
  <c r="W12" i="39"/>
  <c r="Z12" i="39" s="1"/>
  <c r="AC12" i="39" s="1"/>
  <c r="W13" i="39"/>
  <c r="Y13" i="39" s="1"/>
  <c r="AB13" i="39" s="1"/>
  <c r="W14" i="39"/>
  <c r="Z14" i="39" s="1"/>
  <c r="AC14" i="39" s="1"/>
  <c r="W15" i="39"/>
  <c r="AK15" i="39" s="1"/>
  <c r="W16" i="39"/>
  <c r="AD16" i="39" s="1"/>
  <c r="W17" i="39"/>
  <c r="AK17" i="39" s="1"/>
  <c r="AM17" i="39" s="1"/>
  <c r="AP17" i="39" s="1"/>
  <c r="W18" i="39"/>
  <c r="Y18" i="39" s="1"/>
  <c r="AB18" i="39" s="1"/>
  <c r="W19" i="39"/>
  <c r="Y19" i="39" s="1"/>
  <c r="AB19" i="39" s="1"/>
  <c r="W20" i="39"/>
  <c r="Y20" i="39" s="1"/>
  <c r="AB20" i="39" s="1"/>
  <c r="W21" i="39"/>
  <c r="Y21" i="39" s="1"/>
  <c r="AB21" i="39" s="1"/>
  <c r="W22" i="39"/>
  <c r="Y22" i="39" s="1"/>
  <c r="AB22" i="39" s="1"/>
  <c r="W23" i="39"/>
  <c r="X23" i="39" s="1"/>
  <c r="AA23" i="39" s="1"/>
  <c r="W24" i="39"/>
  <c r="AD24" i="39" s="1"/>
  <c r="W25" i="39"/>
  <c r="X25" i="39" s="1"/>
  <c r="AA25" i="39" s="1"/>
  <c r="W26" i="39"/>
  <c r="Y26" i="39" s="1"/>
  <c r="AB26" i="39" s="1"/>
  <c r="W27" i="39"/>
  <c r="X27" i="39" s="1"/>
  <c r="AA27" i="39" s="1"/>
  <c r="W30" i="39"/>
  <c r="Y30" i="39" s="1"/>
  <c r="AB30" i="39" s="1"/>
  <c r="W31" i="39"/>
  <c r="Y31" i="39" s="1"/>
  <c r="AB31" i="39" s="1"/>
  <c r="W32" i="39"/>
  <c r="Y32" i="39" s="1"/>
  <c r="AB32" i="39" s="1"/>
  <c r="W33" i="39"/>
  <c r="X33" i="39" s="1"/>
  <c r="AA33" i="39" s="1"/>
  <c r="W34" i="39"/>
  <c r="Y34" i="39" s="1"/>
  <c r="AB34" i="39" s="1"/>
  <c r="W35" i="39"/>
  <c r="X35" i="39" s="1"/>
  <c r="AA35" i="39" s="1"/>
  <c r="W36" i="39"/>
  <c r="Z36" i="39" s="1"/>
  <c r="AC36" i="39" s="1"/>
  <c r="W37" i="39"/>
  <c r="Y37" i="39" s="1"/>
  <c r="AB37" i="39" s="1"/>
  <c r="W38" i="39"/>
  <c r="Z38" i="39" s="1"/>
  <c r="AC38" i="39" s="1"/>
  <c r="W39" i="39"/>
  <c r="Y39" i="39" s="1"/>
  <c r="AB39" i="39" s="1"/>
  <c r="W40" i="39"/>
  <c r="Z40" i="39" s="1"/>
  <c r="AC40" i="39" s="1"/>
  <c r="W41" i="39"/>
  <c r="X41" i="39" s="1"/>
  <c r="AA41" i="39" s="1"/>
  <c r="W42" i="39"/>
  <c r="X42" i="39" s="1"/>
  <c r="AA42" i="39" s="1"/>
  <c r="W43" i="39"/>
  <c r="Z43" i="39" s="1"/>
  <c r="AC43" i="39" s="1"/>
  <c r="W44" i="39"/>
  <c r="X44" i="39" s="1"/>
  <c r="AA44" i="39" s="1"/>
  <c r="W45" i="39"/>
  <c r="Z45" i="39" s="1"/>
  <c r="AC45" i="39" s="1"/>
  <c r="W46" i="39"/>
  <c r="X46" i="39" s="1"/>
  <c r="AA46" i="39" s="1"/>
  <c r="W47" i="39"/>
  <c r="AD47" i="39" s="1"/>
  <c r="AE47" i="39" s="1"/>
  <c r="AH47" i="39" s="1"/>
  <c r="W48" i="39"/>
  <c r="X48" i="39" s="1"/>
  <c r="AA48" i="39" s="1"/>
  <c r="W49" i="39"/>
  <c r="AK49" i="39" s="1"/>
  <c r="AN49" i="39" s="1"/>
  <c r="AQ49" i="39" s="1"/>
  <c r="W50" i="39"/>
  <c r="X50" i="39" s="1"/>
  <c r="AA50" i="39" s="1"/>
  <c r="W51" i="39"/>
  <c r="Z51" i="39" s="1"/>
  <c r="AC51" i="39" s="1"/>
  <c r="W7" i="39"/>
  <c r="Z7" i="39" s="1"/>
  <c r="AC7" i="39" s="1"/>
  <c r="W17" i="38"/>
  <c r="X17" i="38" s="1"/>
  <c r="AA17" i="38" s="1"/>
  <c r="W18" i="38"/>
  <c r="AK18" i="38" s="1"/>
  <c r="AL18" i="38" s="1"/>
  <c r="AO18" i="38" s="1"/>
  <c r="W19" i="38"/>
  <c r="AD19" i="38" s="1"/>
  <c r="W20" i="38"/>
  <c r="X20" i="38" s="1"/>
  <c r="AA20" i="38" s="1"/>
  <c r="W21" i="38"/>
  <c r="X21" i="38" s="1"/>
  <c r="AA21" i="38" s="1"/>
  <c r="W22" i="38"/>
  <c r="Y22" i="38" s="1"/>
  <c r="AB22" i="38" s="1"/>
  <c r="W23" i="38"/>
  <c r="AK23" i="38" s="1"/>
  <c r="AM23" i="38" s="1"/>
  <c r="AP23" i="38" s="1"/>
  <c r="W24" i="38"/>
  <c r="X24" i="38" s="1"/>
  <c r="AA24" i="38" s="1"/>
  <c r="W25" i="38"/>
  <c r="Z25" i="38" s="1"/>
  <c r="AC25" i="38" s="1"/>
  <c r="W26" i="38"/>
  <c r="AK26" i="38" s="1"/>
  <c r="AL26" i="38" s="1"/>
  <c r="AO26" i="38" s="1"/>
  <c r="W27" i="38"/>
  <c r="Y27" i="38" s="1"/>
  <c r="AB27" i="38" s="1"/>
  <c r="W31" i="38"/>
  <c r="AD31" i="38" s="1"/>
  <c r="AE31" i="38" s="1"/>
  <c r="AH31" i="38" s="1"/>
  <c r="W32" i="38"/>
  <c r="Y32" i="38" s="1"/>
  <c r="AB32" i="38" s="1"/>
  <c r="W33" i="38"/>
  <c r="Y33" i="38" s="1"/>
  <c r="AB33" i="38" s="1"/>
  <c r="W34" i="38"/>
  <c r="X34" i="38" s="1"/>
  <c r="AA34" i="38" s="1"/>
  <c r="W35" i="38"/>
  <c r="Z35" i="38" s="1"/>
  <c r="AC35" i="38" s="1"/>
  <c r="W36" i="38"/>
  <c r="Y36" i="38" s="1"/>
  <c r="AB36" i="38" s="1"/>
  <c r="W37" i="38"/>
  <c r="X37" i="38" s="1"/>
  <c r="AA37" i="38" s="1"/>
  <c r="W38" i="38"/>
  <c r="AK38" i="38" s="1"/>
  <c r="AM38" i="38" s="1"/>
  <c r="AP38" i="38" s="1"/>
  <c r="W39" i="38"/>
  <c r="X39" i="38" s="1"/>
  <c r="AA39" i="38" s="1"/>
  <c r="W40" i="38"/>
  <c r="AK40" i="38" s="1"/>
  <c r="AN40" i="38" s="1"/>
  <c r="AQ40" i="38" s="1"/>
  <c r="W41" i="38"/>
  <c r="X41" i="38" s="1"/>
  <c r="AA41" i="38" s="1"/>
  <c r="W42" i="38"/>
  <c r="Y42" i="38" s="1"/>
  <c r="AB42" i="38" s="1"/>
  <c r="W43" i="38"/>
  <c r="Y43" i="38" s="1"/>
  <c r="AB43" i="38" s="1"/>
  <c r="W44" i="38"/>
  <c r="Y44" i="38" s="1"/>
  <c r="AB44" i="38" s="1"/>
  <c r="W45" i="38"/>
  <c r="Y45" i="38" s="1"/>
  <c r="AB45" i="38" s="1"/>
  <c r="W46" i="38"/>
  <c r="Y46" i="38" s="1"/>
  <c r="AB46" i="38" s="1"/>
  <c r="W47" i="38"/>
  <c r="AD47" i="38" s="1"/>
  <c r="AE47" i="38" s="1"/>
  <c r="AH47" i="38" s="1"/>
  <c r="W48" i="38"/>
  <c r="Y48" i="38" s="1"/>
  <c r="AB48" i="38" s="1"/>
  <c r="W49" i="38"/>
  <c r="Z49" i="38" s="1"/>
  <c r="AC49" i="38" s="1"/>
  <c r="W50" i="38"/>
  <c r="AD50" i="38" s="1"/>
  <c r="AG50" i="38" s="1"/>
  <c r="AJ50" i="38" s="1"/>
  <c r="W51" i="38"/>
  <c r="Z51" i="38" s="1"/>
  <c r="AC51" i="38" s="1"/>
  <c r="W52" i="38"/>
  <c r="AD52" i="38" s="1"/>
  <c r="AE52" i="38" s="1"/>
  <c r="AH52" i="38" s="1"/>
  <c r="W53" i="38"/>
  <c r="Y53" i="38" s="1"/>
  <c r="AB53" i="38" s="1"/>
  <c r="W54" i="38"/>
  <c r="Z54" i="38" s="1"/>
  <c r="AC54" i="38" s="1"/>
  <c r="W55" i="38"/>
  <c r="AK55" i="38" s="1"/>
  <c r="W56" i="38"/>
  <c r="Y56" i="38" s="1"/>
  <c r="AB56" i="38" s="1"/>
  <c r="W57" i="38"/>
  <c r="AK57" i="38" s="1"/>
  <c r="AL57" i="38" s="1"/>
  <c r="AO57" i="38" s="1"/>
  <c r="W58" i="38"/>
  <c r="Z58" i="38" s="1"/>
  <c r="AC58" i="38" s="1"/>
  <c r="W59" i="38"/>
  <c r="AD59" i="38" s="1"/>
  <c r="AE59" i="38" s="1"/>
  <c r="AH59" i="38" s="1"/>
  <c r="W60" i="38"/>
  <c r="X60" i="38" s="1"/>
  <c r="AA60" i="38" s="1"/>
  <c r="W61" i="38"/>
  <c r="AK61" i="38" s="1"/>
  <c r="W62" i="38"/>
  <c r="X62" i="38" s="1"/>
  <c r="AA62" i="38" s="1"/>
  <c r="W63" i="38"/>
  <c r="Y63" i="38" s="1"/>
  <c r="AB63" i="38" s="1"/>
  <c r="W64" i="38"/>
  <c r="AK64" i="38" s="1"/>
  <c r="W65" i="38"/>
  <c r="X65" i="38" s="1"/>
  <c r="AA65" i="38" s="1"/>
  <c r="W66" i="38"/>
  <c r="Z66" i="38" s="1"/>
  <c r="AC66" i="38" s="1"/>
  <c r="W67" i="38"/>
  <c r="Z67" i="38" s="1"/>
  <c r="AC67" i="38" s="1"/>
  <c r="W68" i="38"/>
  <c r="X68" i="38" s="1"/>
  <c r="AA68" i="38" s="1"/>
  <c r="W69" i="38"/>
  <c r="AK69" i="38" s="1"/>
  <c r="W16" i="38"/>
  <c r="X16" i="38" s="1"/>
  <c r="AA16" i="38" s="1"/>
  <c r="W15" i="38"/>
  <c r="AD15" i="38" s="1"/>
  <c r="W14" i="38"/>
  <c r="Y14" i="38" s="1"/>
  <c r="AB14" i="38" s="1"/>
  <c r="W13" i="38"/>
  <c r="AD13" i="38" s="1"/>
  <c r="W12" i="38"/>
  <c r="Z12" i="38" s="1"/>
  <c r="AC12" i="38" s="1"/>
  <c r="W11" i="38"/>
  <c r="Z11" i="38" s="1"/>
  <c r="AC11" i="38" s="1"/>
  <c r="W10" i="38"/>
  <c r="AK10" i="38" s="1"/>
  <c r="W9" i="38"/>
  <c r="Z9" i="38" s="1"/>
  <c r="AC9" i="38" s="1"/>
  <c r="W8" i="38"/>
  <c r="AD8" i="38" s="1"/>
  <c r="W7" i="38"/>
  <c r="AK7" i="38" s="1"/>
  <c r="W8" i="37"/>
  <c r="X8" i="37" s="1"/>
  <c r="AA8" i="37" s="1"/>
  <c r="W9" i="37"/>
  <c r="AK9" i="37" s="1"/>
  <c r="AN9" i="37" s="1"/>
  <c r="AQ9" i="37" s="1"/>
  <c r="W10" i="37"/>
  <c r="AD10" i="37" s="1"/>
  <c r="W11" i="37"/>
  <c r="W12" i="37"/>
  <c r="AD12" i="37" s="1"/>
  <c r="AG12" i="37" s="1"/>
  <c r="AJ12" i="37" s="1"/>
  <c r="W13" i="37"/>
  <c r="Y13" i="37" s="1"/>
  <c r="AB13" i="37" s="1"/>
  <c r="W14" i="37"/>
  <c r="X14" i="37" s="1"/>
  <c r="AA14" i="37" s="1"/>
  <c r="W15" i="37"/>
  <c r="AK15" i="37" s="1"/>
  <c r="AN15" i="37" s="1"/>
  <c r="AQ15" i="37" s="1"/>
  <c r="W16" i="37"/>
  <c r="X16" i="37" s="1"/>
  <c r="AA16" i="37" s="1"/>
  <c r="W17" i="37"/>
  <c r="AK17" i="37" s="1"/>
  <c r="AL17" i="37" s="1"/>
  <c r="AO17" i="37" s="1"/>
  <c r="W18" i="37"/>
  <c r="AD18" i="37" s="1"/>
  <c r="AF18" i="37" s="1"/>
  <c r="AI18" i="37" s="1"/>
  <c r="W19" i="37"/>
  <c r="Y19" i="37" s="1"/>
  <c r="AB19" i="37" s="1"/>
  <c r="W20" i="37"/>
  <c r="AD20" i="37" s="1"/>
  <c r="AE20" i="37" s="1"/>
  <c r="AH20" i="37" s="1"/>
  <c r="W21" i="37"/>
  <c r="Y21" i="37" s="1"/>
  <c r="AB21" i="37" s="1"/>
  <c r="W22" i="37"/>
  <c r="W23" i="37"/>
  <c r="X23" i="37" s="1"/>
  <c r="AA23" i="37" s="1"/>
  <c r="W24" i="37"/>
  <c r="W25" i="37"/>
  <c r="AK25" i="37" s="1"/>
  <c r="AL25" i="37" s="1"/>
  <c r="AO25" i="37" s="1"/>
  <c r="W26" i="37"/>
  <c r="AK26" i="37" s="1"/>
  <c r="W27" i="37"/>
  <c r="Y27" i="37" s="1"/>
  <c r="AB27" i="37" s="1"/>
  <c r="W28" i="37"/>
  <c r="AD28" i="37" s="1"/>
  <c r="AF28" i="37" s="1"/>
  <c r="AI28" i="37" s="1"/>
  <c r="W29" i="37"/>
  <c r="Y29" i="37" s="1"/>
  <c r="AB29" i="37" s="1"/>
  <c r="W30" i="37"/>
  <c r="Z30" i="37" s="1"/>
  <c r="AC30" i="37" s="1"/>
  <c r="W31" i="37"/>
  <c r="Y31" i="37" s="1"/>
  <c r="AB31" i="37" s="1"/>
  <c r="W32" i="37"/>
  <c r="Y32" i="37" s="1"/>
  <c r="AB32" i="37" s="1"/>
  <c r="W33" i="37"/>
  <c r="Z33" i="37" s="1"/>
  <c r="AC33" i="37" s="1"/>
  <c r="W34" i="37"/>
  <c r="AD34" i="37" s="1"/>
  <c r="AE34" i="37" s="1"/>
  <c r="AH34" i="37" s="1"/>
  <c r="W35" i="37"/>
  <c r="X35" i="37" s="1"/>
  <c r="AA35" i="37" s="1"/>
  <c r="W36" i="37"/>
  <c r="W37" i="37"/>
  <c r="X37" i="37" s="1"/>
  <c r="AA37" i="37" s="1"/>
  <c r="W38" i="37"/>
  <c r="AD38" i="37" s="1"/>
  <c r="AE38" i="37" s="1"/>
  <c r="AH38" i="37" s="1"/>
  <c r="W39" i="37"/>
  <c r="Z39" i="37" s="1"/>
  <c r="AC39" i="37" s="1"/>
  <c r="W40" i="37"/>
  <c r="Y40" i="37" s="1"/>
  <c r="AB40" i="37" s="1"/>
  <c r="W41" i="37"/>
  <c r="Z41" i="37" s="1"/>
  <c r="AC41" i="37" s="1"/>
  <c r="W42" i="37"/>
  <c r="X42" i="37" s="1"/>
  <c r="AA42" i="37" s="1"/>
  <c r="W43" i="37"/>
  <c r="Z43" i="37" s="1"/>
  <c r="AC43" i="37" s="1"/>
  <c r="W44" i="37"/>
  <c r="X44" i="37" s="1"/>
  <c r="AA44" i="37" s="1"/>
  <c r="W45" i="37"/>
  <c r="Y45" i="37" s="1"/>
  <c r="AB45" i="37" s="1"/>
  <c r="W46" i="37"/>
  <c r="Z46" i="37" s="1"/>
  <c r="AC46" i="37" s="1"/>
  <c r="W47" i="37"/>
  <c r="Z47" i="37" s="1"/>
  <c r="AC47" i="37" s="1"/>
  <c r="W48" i="37"/>
  <c r="AD48" i="37" s="1"/>
  <c r="AG48" i="37" s="1"/>
  <c r="AJ48" i="37" s="1"/>
  <c r="W49" i="37"/>
  <c r="Z49" i="37" s="1"/>
  <c r="AC49" i="37" s="1"/>
  <c r="W50" i="37"/>
  <c r="Y50" i="37" s="1"/>
  <c r="AB50" i="37" s="1"/>
  <c r="W51" i="37"/>
  <c r="Z51" i="37" s="1"/>
  <c r="AC51" i="37" s="1"/>
  <c r="W52" i="37"/>
  <c r="X52" i="37" s="1"/>
  <c r="AA52" i="37" s="1"/>
  <c r="W53" i="37"/>
  <c r="AD53" i="37" s="1"/>
  <c r="AE53" i="37" s="1"/>
  <c r="AH53" i="37" s="1"/>
  <c r="W54" i="37"/>
  <c r="Z54" i="37" s="1"/>
  <c r="AC54" i="37" s="1"/>
  <c r="W55" i="37"/>
  <c r="W56" i="37"/>
  <c r="X56" i="37" s="1"/>
  <c r="AA56" i="37" s="1"/>
  <c r="W57" i="37"/>
  <c r="AK57" i="37" s="1"/>
  <c r="W58" i="37"/>
  <c r="AD58" i="37" s="1"/>
  <c r="AE58" i="37" s="1"/>
  <c r="AH58" i="37" s="1"/>
  <c r="W59" i="37"/>
  <c r="Y59" i="37" s="1"/>
  <c r="AB59" i="37" s="1"/>
  <c r="W60" i="37"/>
  <c r="X60" i="37" s="1"/>
  <c r="AA60" i="37" s="1"/>
  <c r="W61" i="37"/>
  <c r="AD61" i="37" s="1"/>
  <c r="W62" i="37"/>
  <c r="Z62" i="37" s="1"/>
  <c r="AC62" i="37" s="1"/>
  <c r="W63" i="37"/>
  <c r="AK63" i="37" s="1"/>
  <c r="AL63" i="37" s="1"/>
  <c r="AO63" i="37" s="1"/>
  <c r="W64" i="37"/>
  <c r="Y64" i="37" s="1"/>
  <c r="AB64" i="37" s="1"/>
  <c r="W65" i="37"/>
  <c r="AK65" i="37" s="1"/>
  <c r="AL65" i="37" s="1"/>
  <c r="AO65" i="37" s="1"/>
  <c r="W66" i="37"/>
  <c r="AD66" i="37" s="1"/>
  <c r="AE66" i="37" s="1"/>
  <c r="AH66" i="37" s="1"/>
  <c r="W67" i="37"/>
  <c r="Y67" i="37" s="1"/>
  <c r="AB67" i="37" s="1"/>
  <c r="W68" i="37"/>
  <c r="Z68" i="37" s="1"/>
  <c r="AC68" i="37" s="1"/>
  <c r="W69" i="37"/>
  <c r="X69" i="37" s="1"/>
  <c r="AA69" i="37" s="1"/>
  <c r="W70" i="37"/>
  <c r="Z70" i="37" s="1"/>
  <c r="AC70" i="37" s="1"/>
  <c r="W71" i="37"/>
  <c r="Z71" i="37" s="1"/>
  <c r="AC71" i="37" s="1"/>
  <c r="W72" i="37"/>
  <c r="W73" i="37"/>
  <c r="AD73" i="37" s="1"/>
  <c r="W74" i="37"/>
  <c r="AD74" i="37" s="1"/>
  <c r="W75" i="37"/>
  <c r="AD75" i="37" s="1"/>
  <c r="AF75" i="37" s="1"/>
  <c r="AI75" i="37" s="1"/>
  <c r="W76" i="37"/>
  <c r="W77" i="37"/>
  <c r="X77" i="37" s="1"/>
  <c r="AA77" i="37" s="1"/>
  <c r="W38" i="36"/>
  <c r="X38" i="36" s="1"/>
  <c r="AA38" i="36" s="1"/>
  <c r="W39" i="36"/>
  <c r="AD39" i="36" s="1"/>
  <c r="W40" i="36"/>
  <c r="AD40" i="36" s="1"/>
  <c r="W41" i="36"/>
  <c r="Y41" i="36" s="1"/>
  <c r="AB41" i="36" s="1"/>
  <c r="W42" i="36"/>
  <c r="X42" i="36" s="1"/>
  <c r="AA42" i="36" s="1"/>
  <c r="W43" i="36"/>
  <c r="Y43" i="36" s="1"/>
  <c r="AB43" i="36" s="1"/>
  <c r="W44" i="36"/>
  <c r="Y44" i="36" s="1"/>
  <c r="AB44" i="36" s="1"/>
  <c r="W45" i="36"/>
  <c r="AK45" i="36" s="1"/>
  <c r="AL45" i="36" s="1"/>
  <c r="AO45" i="36" s="1"/>
  <c r="W46" i="36"/>
  <c r="X46" i="36" s="1"/>
  <c r="AA46" i="36" s="1"/>
  <c r="W47" i="36"/>
  <c r="AD47" i="36" s="1"/>
  <c r="W48" i="36"/>
  <c r="AD48" i="36" s="1"/>
  <c r="W49" i="36"/>
  <c r="Y49" i="36" s="1"/>
  <c r="AB49" i="36" s="1"/>
  <c r="W50" i="36"/>
  <c r="Z50" i="36" s="1"/>
  <c r="AC50" i="36" s="1"/>
  <c r="W51" i="36"/>
  <c r="Z51" i="36" s="1"/>
  <c r="AC51" i="36" s="1"/>
  <c r="W52" i="36"/>
  <c r="Y52" i="36" s="1"/>
  <c r="AB52" i="36" s="1"/>
  <c r="W53" i="36"/>
  <c r="AK53" i="36" s="1"/>
  <c r="AL53" i="36" s="1"/>
  <c r="AO53" i="36" s="1"/>
  <c r="W54" i="36"/>
  <c r="X54" i="36" s="1"/>
  <c r="AA54" i="36" s="1"/>
  <c r="W55" i="36"/>
  <c r="AD55" i="36" s="1"/>
  <c r="W56" i="36"/>
  <c r="AD56" i="36" s="1"/>
  <c r="W57" i="36"/>
  <c r="Y57" i="36" s="1"/>
  <c r="AB57" i="36" s="1"/>
  <c r="W58" i="36"/>
  <c r="Z58" i="36" s="1"/>
  <c r="AC58" i="36" s="1"/>
  <c r="W59" i="36"/>
  <c r="X59" i="36" s="1"/>
  <c r="AA59" i="36" s="1"/>
  <c r="W60" i="36"/>
  <c r="Z60" i="36" s="1"/>
  <c r="AC60" i="36" s="1"/>
  <c r="W61" i="36"/>
  <c r="AK61" i="36" s="1"/>
  <c r="AL61" i="36" s="1"/>
  <c r="AO61" i="36" s="1"/>
  <c r="W62" i="36"/>
  <c r="X62" i="36" s="1"/>
  <c r="AA62" i="36" s="1"/>
  <c r="W19" i="36"/>
  <c r="X19" i="36" s="1"/>
  <c r="AA19" i="36" s="1"/>
  <c r="W20" i="36"/>
  <c r="AK20" i="36" s="1"/>
  <c r="AN20" i="36" s="1"/>
  <c r="AQ20" i="36" s="1"/>
  <c r="W21" i="36"/>
  <c r="AD21" i="36" s="1"/>
  <c r="W22" i="36"/>
  <c r="X22" i="36" s="1"/>
  <c r="AA22" i="36" s="1"/>
  <c r="W23" i="36"/>
  <c r="AD23" i="36" s="1"/>
  <c r="W24" i="36"/>
  <c r="Y24" i="36" s="1"/>
  <c r="AB24" i="36" s="1"/>
  <c r="W25" i="36"/>
  <c r="Y25" i="36" s="1"/>
  <c r="AB25" i="36" s="1"/>
  <c r="W26" i="36"/>
  <c r="Y26" i="36" s="1"/>
  <c r="AB26" i="36" s="1"/>
  <c r="W27" i="36"/>
  <c r="X27" i="36" s="1"/>
  <c r="AA27" i="36" s="1"/>
  <c r="W28" i="36"/>
  <c r="Z28" i="36" s="1"/>
  <c r="AC28" i="36" s="1"/>
  <c r="W29" i="36"/>
  <c r="AD29" i="36" s="1"/>
  <c r="W30" i="36"/>
  <c r="X30" i="36" s="1"/>
  <c r="AA30" i="36" s="1"/>
  <c r="W31" i="36"/>
  <c r="AK31" i="36" s="1"/>
  <c r="AL31" i="36" s="1"/>
  <c r="AO31" i="36" s="1"/>
  <c r="W32" i="36"/>
  <c r="Y32" i="36" s="1"/>
  <c r="AB32" i="36" s="1"/>
  <c r="W33" i="36"/>
  <c r="Y33" i="36" s="1"/>
  <c r="AB33" i="36" s="1"/>
  <c r="W34" i="36"/>
  <c r="AK34" i="36" s="1"/>
  <c r="W35" i="36"/>
  <c r="X35" i="36" s="1"/>
  <c r="AA35" i="36" s="1"/>
  <c r="W36" i="36"/>
  <c r="Z36" i="36" s="1"/>
  <c r="AC36" i="36" s="1"/>
  <c r="W37" i="36"/>
  <c r="AK37" i="36" s="1"/>
  <c r="AL37" i="36" s="1"/>
  <c r="AO37" i="36" s="1"/>
  <c r="W7" i="37"/>
  <c r="Z7" i="37" s="1"/>
  <c r="AC7" i="37" s="1"/>
  <c r="X29" i="38" l="1"/>
  <c r="AA29" i="38" s="1"/>
  <c r="Z29" i="38"/>
  <c r="AC29" i="38" s="1"/>
  <c r="AK28" i="38"/>
  <c r="AM28" i="38" s="1"/>
  <c r="AP28" i="38" s="1"/>
  <c r="AK30" i="38"/>
  <c r="AL30" i="38" s="1"/>
  <c r="AO30" i="38" s="1"/>
  <c r="Z30" i="38"/>
  <c r="AC30" i="38" s="1"/>
  <c r="AK28" i="39"/>
  <c r="AN28" i="39" s="1"/>
  <c r="AQ28" i="39" s="1"/>
  <c r="AN29" i="39"/>
  <c r="AQ29" i="39" s="1"/>
  <c r="AM29" i="39"/>
  <c r="AP29" i="39" s="1"/>
  <c r="AL29" i="39"/>
  <c r="AO29" i="39" s="1"/>
  <c r="Z29" i="39"/>
  <c r="AC29" i="39" s="1"/>
  <c r="Y29" i="39"/>
  <c r="AB29" i="39" s="1"/>
  <c r="AD28" i="39"/>
  <c r="X29" i="39"/>
  <c r="AA29" i="39" s="1"/>
  <c r="AD29" i="39"/>
  <c r="Z28" i="39"/>
  <c r="AC28" i="39" s="1"/>
  <c r="Y28" i="39"/>
  <c r="AB28" i="39" s="1"/>
  <c r="AE30" i="38"/>
  <c r="AH30" i="38" s="1"/>
  <c r="AF30" i="38"/>
  <c r="AI30" i="38" s="1"/>
  <c r="AG30" i="38"/>
  <c r="AJ30" i="38" s="1"/>
  <c r="AN29" i="38"/>
  <c r="AQ29" i="38" s="1"/>
  <c r="AL29" i="38"/>
  <c r="AO29" i="38" s="1"/>
  <c r="AM29" i="38"/>
  <c r="AP29" i="38" s="1"/>
  <c r="Y29" i="38"/>
  <c r="AB29" i="38" s="1"/>
  <c r="AD28" i="38"/>
  <c r="Y30" i="38"/>
  <c r="AB30" i="38" s="1"/>
  <c r="AD29" i="38"/>
  <c r="X30" i="38"/>
  <c r="AA30" i="38" s="1"/>
  <c r="Z28" i="38"/>
  <c r="AC28" i="38" s="1"/>
  <c r="Y28" i="38"/>
  <c r="AB28" i="38" s="1"/>
  <c r="Y45" i="43"/>
  <c r="AB45" i="43" s="1"/>
  <c r="X45" i="43"/>
  <c r="AA45" i="43" s="1"/>
  <c r="AK44" i="43"/>
  <c r="AM44" i="43" s="1"/>
  <c r="AP44" i="43" s="1"/>
  <c r="AD44" i="43"/>
  <c r="AE44" i="43" s="1"/>
  <c r="AH44" i="43" s="1"/>
  <c r="AD45" i="43"/>
  <c r="AK45" i="43"/>
  <c r="Z44" i="43"/>
  <c r="AC44" i="43" s="1"/>
  <c r="Y44" i="43"/>
  <c r="AB44" i="43" s="1"/>
  <c r="AK53" i="42"/>
  <c r="AN53" i="42" s="1"/>
  <c r="AQ53" i="42" s="1"/>
  <c r="AD53" i="42"/>
  <c r="X53" i="42"/>
  <c r="AA53" i="42" s="1"/>
  <c r="Y53" i="42"/>
  <c r="AB53" i="42" s="1"/>
  <c r="Y82" i="42"/>
  <c r="AB82" i="42" s="1"/>
  <c r="AK65" i="43"/>
  <c r="AM65" i="43" s="1"/>
  <c r="AP65" i="43" s="1"/>
  <c r="AD69" i="43"/>
  <c r="AE69" i="43" s="1"/>
  <c r="AH69" i="43" s="1"/>
  <c r="X71" i="43"/>
  <c r="AA71" i="43" s="1"/>
  <c r="AD65" i="43"/>
  <c r="AG65" i="43" s="1"/>
  <c r="AJ65" i="43" s="1"/>
  <c r="Y69" i="43"/>
  <c r="AB69" i="43" s="1"/>
  <c r="AK64" i="43"/>
  <c r="AL64" i="43" s="1"/>
  <c r="AO64" i="43" s="1"/>
  <c r="X82" i="42"/>
  <c r="AA82" i="42" s="1"/>
  <c r="X69" i="43"/>
  <c r="AA69" i="43" s="1"/>
  <c r="X65" i="43"/>
  <c r="AA65" i="43" s="1"/>
  <c r="AD73" i="42"/>
  <c r="AE73" i="42" s="1"/>
  <c r="AH73" i="42" s="1"/>
  <c r="Z80" i="42"/>
  <c r="AC80" i="42" s="1"/>
  <c r="AD67" i="43"/>
  <c r="AE67" i="43" s="1"/>
  <c r="AH67" i="43" s="1"/>
  <c r="Z64" i="43"/>
  <c r="AC64" i="43" s="1"/>
  <c r="Y50" i="38"/>
  <c r="AB50" i="38" s="1"/>
  <c r="Z71" i="43"/>
  <c r="AC71" i="43" s="1"/>
  <c r="Z69" i="43"/>
  <c r="AC69" i="43" s="1"/>
  <c r="AK67" i="43"/>
  <c r="AK66" i="43"/>
  <c r="AM66" i="43" s="1"/>
  <c r="AP66" i="43" s="1"/>
  <c r="AK70" i="43"/>
  <c r="AN70" i="43" s="1"/>
  <c r="AQ70" i="43" s="1"/>
  <c r="Z67" i="43"/>
  <c r="AC67" i="43" s="1"/>
  <c r="Z66" i="43"/>
  <c r="AC66" i="43" s="1"/>
  <c r="Z63" i="43"/>
  <c r="AC63" i="43" s="1"/>
  <c r="X67" i="43"/>
  <c r="AA67" i="43" s="1"/>
  <c r="Y66" i="43"/>
  <c r="AB66" i="43" s="1"/>
  <c r="Z65" i="43"/>
  <c r="AC65" i="43" s="1"/>
  <c r="X63" i="43"/>
  <c r="AA63" i="43" s="1"/>
  <c r="X66" i="43"/>
  <c r="AA66" i="43" s="1"/>
  <c r="AK62" i="43"/>
  <c r="AM62" i="43" s="1"/>
  <c r="AP62" i="43" s="1"/>
  <c r="AL71" i="43"/>
  <c r="AO71" i="43" s="1"/>
  <c r="AM71" i="43"/>
  <c r="AP71" i="43" s="1"/>
  <c r="AN71" i="43"/>
  <c r="AQ71" i="43" s="1"/>
  <c r="AE64" i="43"/>
  <c r="AH64" i="43" s="1"/>
  <c r="AF64" i="43"/>
  <c r="AI64" i="43" s="1"/>
  <c r="AG64" i="43"/>
  <c r="AJ64" i="43" s="1"/>
  <c r="AL69" i="43"/>
  <c r="AO69" i="43" s="1"/>
  <c r="AM69" i="43"/>
  <c r="AP69" i="43" s="1"/>
  <c r="AN69" i="43"/>
  <c r="AQ69" i="43" s="1"/>
  <c r="AN63" i="43"/>
  <c r="AQ63" i="43" s="1"/>
  <c r="AL63" i="43"/>
  <c r="AO63" i="43" s="1"/>
  <c r="AM63" i="43"/>
  <c r="AP63" i="43" s="1"/>
  <c r="AF66" i="43"/>
  <c r="AI66" i="43" s="1"/>
  <c r="AE66" i="43"/>
  <c r="AH66" i="43" s="1"/>
  <c r="AG66" i="43"/>
  <c r="AJ66" i="43" s="1"/>
  <c r="Y71" i="43"/>
  <c r="AB71" i="43" s="1"/>
  <c r="AD70" i="43"/>
  <c r="X68" i="43"/>
  <c r="AA68" i="43" s="1"/>
  <c r="Y63" i="43"/>
  <c r="AB63" i="43" s="1"/>
  <c r="AD62" i="43"/>
  <c r="AD68" i="43"/>
  <c r="AK68" i="43"/>
  <c r="Y64" i="43"/>
  <c r="AB64" i="43" s="1"/>
  <c r="AD63" i="43"/>
  <c r="AD71" i="43"/>
  <c r="Z70" i="43"/>
  <c r="AC70" i="43" s="1"/>
  <c r="X64" i="43"/>
  <c r="AA64" i="43" s="1"/>
  <c r="Z62" i="43"/>
  <c r="AC62" i="43" s="1"/>
  <c r="Y70" i="43"/>
  <c r="AB70" i="43" s="1"/>
  <c r="Y62" i="43"/>
  <c r="AB62" i="43" s="1"/>
  <c r="Z68" i="43"/>
  <c r="AC68" i="43" s="1"/>
  <c r="X81" i="42"/>
  <c r="AA81" i="42" s="1"/>
  <c r="AK42" i="43"/>
  <c r="AN42" i="43" s="1"/>
  <c r="AQ42" i="43" s="1"/>
  <c r="AK47" i="43"/>
  <c r="AM47" i="43" s="1"/>
  <c r="AP47" i="43" s="1"/>
  <c r="AK41" i="43"/>
  <c r="AL41" i="43" s="1"/>
  <c r="AO41" i="43" s="1"/>
  <c r="AD39" i="39"/>
  <c r="AG39" i="39" s="1"/>
  <c r="AJ39" i="39" s="1"/>
  <c r="AK82" i="42"/>
  <c r="AL82" i="42" s="1"/>
  <c r="AO82" i="42" s="1"/>
  <c r="X79" i="42"/>
  <c r="AA79" i="42" s="1"/>
  <c r="Z41" i="43"/>
  <c r="AC41" i="43" s="1"/>
  <c r="AD47" i="43"/>
  <c r="AF47" i="43" s="1"/>
  <c r="AI47" i="43" s="1"/>
  <c r="AK43" i="43"/>
  <c r="AM43" i="43" s="1"/>
  <c r="AP43" i="43" s="1"/>
  <c r="AD42" i="43"/>
  <c r="AG42" i="43" s="1"/>
  <c r="AJ42" i="43" s="1"/>
  <c r="Z43" i="43"/>
  <c r="AC43" i="43" s="1"/>
  <c r="Z40" i="43"/>
  <c r="AC40" i="43" s="1"/>
  <c r="Z47" i="43"/>
  <c r="AC47" i="43" s="1"/>
  <c r="Y43" i="43"/>
  <c r="AB43" i="43" s="1"/>
  <c r="Z42" i="43"/>
  <c r="AC42" i="43" s="1"/>
  <c r="X40" i="43"/>
  <c r="AA40" i="43" s="1"/>
  <c r="Y47" i="43"/>
  <c r="AB47" i="43" s="1"/>
  <c r="X43" i="43"/>
  <c r="AA43" i="43" s="1"/>
  <c r="X42" i="43"/>
  <c r="AA42" i="43" s="1"/>
  <c r="AK39" i="43"/>
  <c r="AM39" i="43" s="1"/>
  <c r="AP39" i="43" s="1"/>
  <c r="AE41" i="43"/>
  <c r="AH41" i="43" s="1"/>
  <c r="AF41" i="43"/>
  <c r="AI41" i="43" s="1"/>
  <c r="AG41" i="43"/>
  <c r="AJ41" i="43" s="1"/>
  <c r="AL40" i="43"/>
  <c r="AO40" i="43" s="1"/>
  <c r="AM40" i="43"/>
  <c r="AP40" i="43" s="1"/>
  <c r="AN40" i="43"/>
  <c r="AQ40" i="43" s="1"/>
  <c r="AE43" i="43"/>
  <c r="AH43" i="43" s="1"/>
  <c r="AF43" i="43"/>
  <c r="AI43" i="43" s="1"/>
  <c r="AG43" i="43"/>
  <c r="AJ43" i="43" s="1"/>
  <c r="X46" i="43"/>
  <c r="AA46" i="43" s="1"/>
  <c r="Y40" i="43"/>
  <c r="AB40" i="43" s="1"/>
  <c r="AD39" i="43"/>
  <c r="AD46" i="43"/>
  <c r="Y41" i="43"/>
  <c r="AB41" i="43" s="1"/>
  <c r="AD40" i="43"/>
  <c r="AK46" i="43"/>
  <c r="X41" i="43"/>
  <c r="AA41" i="43" s="1"/>
  <c r="Z39" i="43"/>
  <c r="AC39" i="43" s="1"/>
  <c r="Y39" i="43"/>
  <c r="AB39" i="43" s="1"/>
  <c r="Z46" i="43"/>
  <c r="AC46" i="43" s="1"/>
  <c r="AD72" i="43"/>
  <c r="AF72" i="43" s="1"/>
  <c r="AI72" i="43" s="1"/>
  <c r="Z72" i="43"/>
  <c r="AC72" i="43" s="1"/>
  <c r="Y72" i="43"/>
  <c r="AB72" i="43" s="1"/>
  <c r="AK73" i="43"/>
  <c r="AL73" i="43" s="1"/>
  <c r="AO73" i="43" s="1"/>
  <c r="Z73" i="43"/>
  <c r="AC73" i="43" s="1"/>
  <c r="Y73" i="43"/>
  <c r="AB73" i="43" s="1"/>
  <c r="AE73" i="43"/>
  <c r="AH73" i="43" s="1"/>
  <c r="AF73" i="43"/>
  <c r="AI73" i="43" s="1"/>
  <c r="AG73" i="43"/>
  <c r="AJ73" i="43" s="1"/>
  <c r="AL72" i="43"/>
  <c r="AO72" i="43" s="1"/>
  <c r="AM72" i="43"/>
  <c r="AP72" i="43" s="1"/>
  <c r="AN72" i="43"/>
  <c r="AQ72" i="43" s="1"/>
  <c r="AD74" i="43"/>
  <c r="X72" i="43"/>
  <c r="AA72" i="43" s="1"/>
  <c r="AK74" i="43"/>
  <c r="X73" i="43"/>
  <c r="AA73" i="43" s="1"/>
  <c r="X74" i="43"/>
  <c r="AA74" i="43" s="1"/>
  <c r="Z74" i="43"/>
  <c r="AC74" i="43" s="1"/>
  <c r="AK78" i="42"/>
  <c r="AM78" i="42" s="1"/>
  <c r="AP78" i="42" s="1"/>
  <c r="Z81" i="42"/>
  <c r="AC81" i="42" s="1"/>
  <c r="X78" i="42"/>
  <c r="AA78" i="42" s="1"/>
  <c r="Y81" i="42"/>
  <c r="AB81" i="42" s="1"/>
  <c r="Y80" i="42"/>
  <c r="AB80" i="42" s="1"/>
  <c r="AK81" i="42"/>
  <c r="AN81" i="42" s="1"/>
  <c r="AQ81" i="42" s="1"/>
  <c r="AK80" i="42"/>
  <c r="AN80" i="42" s="1"/>
  <c r="AQ80" i="42" s="1"/>
  <c r="AD80" i="42"/>
  <c r="AF80" i="42" s="1"/>
  <c r="AI80" i="42" s="1"/>
  <c r="AE82" i="42"/>
  <c r="AH82" i="42" s="1"/>
  <c r="AF82" i="42"/>
  <c r="AI82" i="42" s="1"/>
  <c r="AG82" i="42"/>
  <c r="AJ82" i="42" s="1"/>
  <c r="AF81" i="42"/>
  <c r="AI81" i="42" s="1"/>
  <c r="Z82" i="42"/>
  <c r="AC82" i="42" s="1"/>
  <c r="AE81" i="42"/>
  <c r="AH81" i="42" s="1"/>
  <c r="Y79" i="42"/>
  <c r="AB79" i="42" s="1"/>
  <c r="AD78" i="42"/>
  <c r="AD79" i="42"/>
  <c r="AK79" i="42"/>
  <c r="Z78" i="42"/>
  <c r="AC78" i="42" s="1"/>
  <c r="AE18" i="37"/>
  <c r="AH18" i="37" s="1"/>
  <c r="AK23" i="43"/>
  <c r="AM23" i="43" s="1"/>
  <c r="AP23" i="43" s="1"/>
  <c r="Z18" i="43"/>
  <c r="AC18" i="43" s="1"/>
  <c r="AD58" i="43"/>
  <c r="AF58" i="43" s="1"/>
  <c r="AI58" i="43" s="1"/>
  <c r="AK19" i="43"/>
  <c r="AL19" i="43" s="1"/>
  <c r="AO19" i="43" s="1"/>
  <c r="AE19" i="43"/>
  <c r="AH19" i="43" s="1"/>
  <c r="AF19" i="43"/>
  <c r="AI19" i="43" s="1"/>
  <c r="AG19" i="43"/>
  <c r="AJ19" i="43" s="1"/>
  <c r="AL18" i="43"/>
  <c r="AO18" i="43" s="1"/>
  <c r="AM18" i="43"/>
  <c r="AP18" i="43" s="1"/>
  <c r="AN18" i="43"/>
  <c r="AQ18" i="43" s="1"/>
  <c r="Y18" i="43"/>
  <c r="AB18" i="43" s="1"/>
  <c r="AD17" i="43"/>
  <c r="X18" i="43"/>
  <c r="AA18" i="43" s="1"/>
  <c r="AK17" i="43"/>
  <c r="Y19" i="43"/>
  <c r="AB19" i="43" s="1"/>
  <c r="AD18" i="43"/>
  <c r="Z19" i="43"/>
  <c r="AC19" i="43" s="1"/>
  <c r="X19" i="43"/>
  <c r="AA19" i="43" s="1"/>
  <c r="Z17" i="43"/>
  <c r="AC17" i="43" s="1"/>
  <c r="Y17" i="43"/>
  <c r="AB17" i="43" s="1"/>
  <c r="X25" i="43"/>
  <c r="AA25" i="43" s="1"/>
  <c r="AK49" i="43"/>
  <c r="AN49" i="43" s="1"/>
  <c r="AQ49" i="43" s="1"/>
  <c r="AK58" i="43"/>
  <c r="AL58" i="43" s="1"/>
  <c r="AO58" i="43" s="1"/>
  <c r="Z16" i="43"/>
  <c r="AC16" i="43" s="1"/>
  <c r="Z25" i="43"/>
  <c r="AC25" i="43" s="1"/>
  <c r="AD30" i="43"/>
  <c r="AG30" i="43" s="1"/>
  <c r="AJ30" i="43" s="1"/>
  <c r="Z23" i="43"/>
  <c r="AC23" i="43" s="1"/>
  <c r="Y31" i="43"/>
  <c r="AB31" i="43" s="1"/>
  <c r="AD23" i="43"/>
  <c r="AG23" i="43" s="1"/>
  <c r="AJ23" i="43" s="1"/>
  <c r="AD28" i="43"/>
  <c r="AF28" i="43" s="1"/>
  <c r="AI28" i="43" s="1"/>
  <c r="AK48" i="43"/>
  <c r="AL48" i="43" s="1"/>
  <c r="AO48" i="43" s="1"/>
  <c r="Z54" i="43"/>
  <c r="AC54" i="43" s="1"/>
  <c r="Y58" i="43"/>
  <c r="AB58" i="43" s="1"/>
  <c r="Z9" i="43"/>
  <c r="AC9" i="43" s="1"/>
  <c r="AG11" i="43"/>
  <c r="AJ11" i="43" s="1"/>
  <c r="Y9" i="43"/>
  <c r="AB9" i="43" s="1"/>
  <c r="Y54" i="43"/>
  <c r="AB54" i="43" s="1"/>
  <c r="Z30" i="43"/>
  <c r="AC30" i="43" s="1"/>
  <c r="Y60" i="43"/>
  <c r="AB60" i="43" s="1"/>
  <c r="AD60" i="43"/>
  <c r="AG60" i="43" s="1"/>
  <c r="AJ60" i="43" s="1"/>
  <c r="Y52" i="43"/>
  <c r="AB52" i="43" s="1"/>
  <c r="X31" i="43"/>
  <c r="AA31" i="43" s="1"/>
  <c r="Z33" i="43"/>
  <c r="AC33" i="43" s="1"/>
  <c r="AD33" i="43"/>
  <c r="AE33" i="43" s="1"/>
  <c r="AH33" i="43" s="1"/>
  <c r="Y30" i="43"/>
  <c r="AB30" i="43" s="1"/>
  <c r="AE27" i="43"/>
  <c r="AH27" i="43" s="1"/>
  <c r="AF27" i="43"/>
  <c r="AI27" i="43" s="1"/>
  <c r="AG27" i="43"/>
  <c r="AJ27" i="43" s="1"/>
  <c r="AM50" i="43"/>
  <c r="AP50" i="43" s="1"/>
  <c r="AL50" i="43"/>
  <c r="AO50" i="43" s="1"/>
  <c r="X50" i="43"/>
  <c r="AA50" i="43" s="1"/>
  <c r="AD10" i="43"/>
  <c r="AF10" i="43" s="1"/>
  <c r="AI10" i="43" s="1"/>
  <c r="Y12" i="43"/>
  <c r="AB12" i="43" s="1"/>
  <c r="Y14" i="43"/>
  <c r="AB14" i="43" s="1"/>
  <c r="AD16" i="43"/>
  <c r="AG16" i="43" s="1"/>
  <c r="AJ16" i="43" s="1"/>
  <c r="Y20" i="43"/>
  <c r="AB20" i="43" s="1"/>
  <c r="X24" i="43"/>
  <c r="AA24" i="43" s="1"/>
  <c r="AD25" i="43"/>
  <c r="AF25" i="43" s="1"/>
  <c r="AI25" i="43" s="1"/>
  <c r="X27" i="43"/>
  <c r="AA27" i="43" s="1"/>
  <c r="AL29" i="43"/>
  <c r="AO29" i="43" s="1"/>
  <c r="AK30" i="43"/>
  <c r="AL30" i="43" s="1"/>
  <c r="AO30" i="43" s="1"/>
  <c r="Y34" i="43"/>
  <c r="AB34" i="43" s="1"/>
  <c r="Y50" i="43"/>
  <c r="AB50" i="43" s="1"/>
  <c r="X51" i="43"/>
  <c r="AA51" i="43" s="1"/>
  <c r="AK51" i="43"/>
  <c r="AD52" i="43"/>
  <c r="AG52" i="43" s="1"/>
  <c r="AJ52" i="43" s="1"/>
  <c r="X59" i="43"/>
  <c r="AA59" i="43" s="1"/>
  <c r="Y61" i="43"/>
  <c r="AB61" i="43" s="1"/>
  <c r="AD9" i="43"/>
  <c r="Z12" i="43"/>
  <c r="AC12" i="43" s="1"/>
  <c r="Z14" i="43"/>
  <c r="AC14" i="43" s="1"/>
  <c r="Y23" i="43"/>
  <c r="AB23" i="43" s="1"/>
  <c r="Y24" i="43"/>
  <c r="AB24" i="43" s="1"/>
  <c r="Y27" i="43"/>
  <c r="AB27" i="43" s="1"/>
  <c r="AK27" i="43"/>
  <c r="AM27" i="43" s="1"/>
  <c r="AP27" i="43" s="1"/>
  <c r="AN29" i="43"/>
  <c r="AQ29" i="43" s="1"/>
  <c r="AK31" i="43"/>
  <c r="AM31" i="43" s="1"/>
  <c r="AP31" i="43" s="1"/>
  <c r="Z50" i="43"/>
  <c r="AC50" i="43" s="1"/>
  <c r="Y51" i="43"/>
  <c r="AB51" i="43" s="1"/>
  <c r="Y59" i="43"/>
  <c r="AB59" i="43" s="1"/>
  <c r="AD61" i="43"/>
  <c r="AF61" i="43" s="1"/>
  <c r="AI61" i="43" s="1"/>
  <c r="X34" i="43"/>
  <c r="AA34" i="43" s="1"/>
  <c r="Y35" i="43"/>
  <c r="AB35" i="43" s="1"/>
  <c r="X56" i="43"/>
  <c r="AA56" i="43" s="1"/>
  <c r="AK10" i="43"/>
  <c r="AM10" i="43" s="1"/>
  <c r="AP10" i="43" s="1"/>
  <c r="AK16" i="43"/>
  <c r="AM16" i="43" s="1"/>
  <c r="AP16" i="43" s="1"/>
  <c r="Z24" i="43"/>
  <c r="AC24" i="43" s="1"/>
  <c r="Z27" i="43"/>
  <c r="AC27" i="43" s="1"/>
  <c r="AK28" i="43"/>
  <c r="AD34" i="43"/>
  <c r="AD50" i="43"/>
  <c r="AF50" i="43" s="1"/>
  <c r="AI50" i="43" s="1"/>
  <c r="AN52" i="43"/>
  <c r="AQ52" i="43" s="1"/>
  <c r="Y55" i="43"/>
  <c r="AB55" i="43" s="1"/>
  <c r="X58" i="43"/>
  <c r="AA58" i="43" s="1"/>
  <c r="AD59" i="43"/>
  <c r="AG59" i="43" s="1"/>
  <c r="AJ59" i="43" s="1"/>
  <c r="Z55" i="43"/>
  <c r="AC55" i="43" s="1"/>
  <c r="X20" i="43"/>
  <c r="AA20" i="43" s="1"/>
  <c r="AD20" i="43"/>
  <c r="AG20" i="43" s="1"/>
  <c r="AJ20" i="43" s="1"/>
  <c r="X11" i="43"/>
  <c r="AA11" i="43" s="1"/>
  <c r="AD12" i="43"/>
  <c r="AG12" i="43" s="1"/>
  <c r="AJ12" i="43" s="1"/>
  <c r="AK20" i="43"/>
  <c r="AM20" i="43" s="1"/>
  <c r="AP20" i="43" s="1"/>
  <c r="AK24" i="43"/>
  <c r="AL24" i="43" s="1"/>
  <c r="AO24" i="43" s="1"/>
  <c r="AK26" i="43"/>
  <c r="X28" i="43"/>
  <c r="AA28" i="43" s="1"/>
  <c r="X33" i="43"/>
  <c r="AA33" i="43" s="1"/>
  <c r="AK33" i="43"/>
  <c r="AL33" i="43" s="1"/>
  <c r="AO33" i="43" s="1"/>
  <c r="Y37" i="43"/>
  <c r="AB37" i="43" s="1"/>
  <c r="X48" i="43"/>
  <c r="AA48" i="43" s="1"/>
  <c r="AD51" i="43"/>
  <c r="X10" i="43"/>
  <c r="AA10" i="43" s="1"/>
  <c r="AG24" i="43"/>
  <c r="AJ24" i="43" s="1"/>
  <c r="X9" i="43"/>
  <c r="AA9" i="43" s="1"/>
  <c r="Y11" i="43"/>
  <c r="AB11" i="43" s="1"/>
  <c r="X16" i="43"/>
  <c r="AA16" i="43" s="1"/>
  <c r="Y28" i="43"/>
  <c r="AB28" i="43" s="1"/>
  <c r="Z31" i="43"/>
  <c r="AC31" i="43" s="1"/>
  <c r="AK34" i="43"/>
  <c r="AM34" i="43" s="1"/>
  <c r="AP34" i="43" s="1"/>
  <c r="Z37" i="43"/>
  <c r="AC37" i="43" s="1"/>
  <c r="X52" i="43"/>
  <c r="AA52" i="43" s="1"/>
  <c r="AK55" i="43"/>
  <c r="AL55" i="43" s="1"/>
  <c r="AO55" i="43" s="1"/>
  <c r="AN7" i="43"/>
  <c r="AQ7" i="43" s="1"/>
  <c r="AL7" i="43"/>
  <c r="AO7" i="43" s="1"/>
  <c r="AM7" i="43"/>
  <c r="AP7" i="43" s="1"/>
  <c r="AL15" i="43"/>
  <c r="AO15" i="43" s="1"/>
  <c r="AN15" i="43"/>
  <c r="AQ15" i="43" s="1"/>
  <c r="AM15" i="43"/>
  <c r="AP15" i="43" s="1"/>
  <c r="AF11" i="43"/>
  <c r="AI11" i="43" s="1"/>
  <c r="AK13" i="43"/>
  <c r="Z13" i="43"/>
  <c r="AC13" i="43" s="1"/>
  <c r="X13" i="43"/>
  <c r="AA13" i="43" s="1"/>
  <c r="AD13" i="43"/>
  <c r="AN9" i="43"/>
  <c r="AQ9" i="43" s="1"/>
  <c r="AM9" i="43"/>
  <c r="AP9" i="43" s="1"/>
  <c r="AL9" i="43"/>
  <c r="AO9" i="43" s="1"/>
  <c r="AK8" i="43"/>
  <c r="Y8" i="43"/>
  <c r="AB8" i="43" s="1"/>
  <c r="AK21" i="43"/>
  <c r="AD21" i="43"/>
  <c r="Z21" i="43"/>
  <c r="AC21" i="43" s="1"/>
  <c r="Y21" i="43"/>
  <c r="AB21" i="43" s="1"/>
  <c r="X21" i="43"/>
  <c r="AA21" i="43" s="1"/>
  <c r="Z8" i="43"/>
  <c r="AC8" i="43" s="1"/>
  <c r="AD15" i="43"/>
  <c r="Z15" i="43"/>
  <c r="AC15" i="43" s="1"/>
  <c r="Y15" i="43"/>
  <c r="AB15" i="43" s="1"/>
  <c r="X15" i="43"/>
  <c r="AA15" i="43" s="1"/>
  <c r="Z7" i="43"/>
  <c r="AC7" i="43" s="1"/>
  <c r="Y7" i="43"/>
  <c r="AB7" i="43" s="1"/>
  <c r="X7" i="43"/>
  <c r="AA7" i="43" s="1"/>
  <c r="AD7" i="43"/>
  <c r="X8" i="43"/>
  <c r="AA8" i="43" s="1"/>
  <c r="AD8" i="43"/>
  <c r="AD22" i="43"/>
  <c r="Z11" i="43"/>
  <c r="AC11" i="43" s="1"/>
  <c r="AK12" i="43"/>
  <c r="AD26" i="43"/>
  <c r="AD29" i="43"/>
  <c r="X36" i="43"/>
  <c r="AA36" i="43" s="1"/>
  <c r="AK36" i="43"/>
  <c r="AD36" i="43"/>
  <c r="AK14" i="43"/>
  <c r="Y32" i="43"/>
  <c r="AB32" i="43" s="1"/>
  <c r="AD32" i="43"/>
  <c r="AK32" i="43"/>
  <c r="Y36" i="43"/>
  <c r="AB36" i="43" s="1"/>
  <c r="AL56" i="43"/>
  <c r="AO56" i="43" s="1"/>
  <c r="AM56" i="43"/>
  <c r="AP56" i="43" s="1"/>
  <c r="Y10" i="43"/>
  <c r="AB10" i="43" s="1"/>
  <c r="Y22" i="43"/>
  <c r="AB22" i="43" s="1"/>
  <c r="AK11" i="43"/>
  <c r="AD14" i="43"/>
  <c r="Z22" i="43"/>
  <c r="AC22" i="43" s="1"/>
  <c r="X26" i="43"/>
  <c r="AA26" i="43" s="1"/>
  <c r="X29" i="43"/>
  <c r="AA29" i="43" s="1"/>
  <c r="X32" i="43"/>
  <c r="AA32" i="43" s="1"/>
  <c r="Z36" i="43"/>
  <c r="AC36" i="43" s="1"/>
  <c r="Z53" i="43"/>
  <c r="AC53" i="43" s="1"/>
  <c r="X53" i="43"/>
  <c r="AA53" i="43" s="1"/>
  <c r="AK53" i="43"/>
  <c r="AD53" i="43"/>
  <c r="Y53" i="43"/>
  <c r="AB53" i="43" s="1"/>
  <c r="AE24" i="43"/>
  <c r="AH24" i="43" s="1"/>
  <c r="AK25" i="43"/>
  <c r="Y26" i="43"/>
  <c r="AB26" i="43" s="1"/>
  <c r="Y29" i="43"/>
  <c r="AB29" i="43" s="1"/>
  <c r="AF31" i="43"/>
  <c r="AI31" i="43" s="1"/>
  <c r="AE31" i="43"/>
  <c r="AH31" i="43" s="1"/>
  <c r="Z32" i="43"/>
  <c r="AC32" i="43" s="1"/>
  <c r="AF37" i="43"/>
  <c r="AI37" i="43" s="1"/>
  <c r="AE37" i="43"/>
  <c r="AH37" i="43" s="1"/>
  <c r="AK37" i="43"/>
  <c r="AK22" i="43"/>
  <c r="Z29" i="43"/>
  <c r="AC29" i="43" s="1"/>
  <c r="X37" i="43"/>
  <c r="AA37" i="43" s="1"/>
  <c r="AN56" i="43"/>
  <c r="AQ56" i="43" s="1"/>
  <c r="Y38" i="43"/>
  <c r="AB38" i="43" s="1"/>
  <c r="AD38" i="43"/>
  <c r="AK38" i="43"/>
  <c r="AF54" i="43"/>
  <c r="AI54" i="43" s="1"/>
  <c r="AG54" i="43"/>
  <c r="AJ54" i="43" s="1"/>
  <c r="AE54" i="43"/>
  <c r="AH54" i="43" s="1"/>
  <c r="AK35" i="43"/>
  <c r="Z35" i="43"/>
  <c r="AC35" i="43" s="1"/>
  <c r="AD35" i="43"/>
  <c r="X38" i="43"/>
  <c r="AA38" i="43" s="1"/>
  <c r="AD49" i="43"/>
  <c r="Y49" i="43"/>
  <c r="AB49" i="43" s="1"/>
  <c r="AD57" i="43"/>
  <c r="AK57" i="43"/>
  <c r="Y57" i="43"/>
  <c r="AB57" i="43" s="1"/>
  <c r="AM59" i="43"/>
  <c r="AP59" i="43" s="1"/>
  <c r="AL59" i="43"/>
  <c r="AO59" i="43" s="1"/>
  <c r="Z49" i="43"/>
  <c r="AC49" i="43" s="1"/>
  <c r="AN50" i="43"/>
  <c r="AQ50" i="43" s="1"/>
  <c r="Z57" i="43"/>
  <c r="AC57" i="43" s="1"/>
  <c r="Y48" i="43"/>
  <c r="AB48" i="43" s="1"/>
  <c r="AD48" i="43"/>
  <c r="AN61" i="43"/>
  <c r="AQ61" i="43" s="1"/>
  <c r="AM61" i="43"/>
  <c r="AP61" i="43" s="1"/>
  <c r="AL52" i="43"/>
  <c r="AO52" i="43" s="1"/>
  <c r="AN59" i="43"/>
  <c r="AQ59" i="43" s="1"/>
  <c r="AK54" i="43"/>
  <c r="X54" i="43"/>
  <c r="AA54" i="43" s="1"/>
  <c r="Z56" i="43"/>
  <c r="AC56" i="43" s="1"/>
  <c r="Y56" i="43"/>
  <c r="AB56" i="43" s="1"/>
  <c r="AD56" i="43"/>
  <c r="Z52" i="43"/>
  <c r="AC52" i="43" s="1"/>
  <c r="Z59" i="43"/>
  <c r="AC59" i="43" s="1"/>
  <c r="AK60" i="43"/>
  <c r="X61" i="43"/>
  <c r="AA61" i="43" s="1"/>
  <c r="Z61" i="43"/>
  <c r="AC61" i="43" s="1"/>
  <c r="AD55" i="43"/>
  <c r="X60" i="43"/>
  <c r="AA60" i="43" s="1"/>
  <c r="AD16" i="42"/>
  <c r="AE16" i="42" s="1"/>
  <c r="AH16" i="42" s="1"/>
  <c r="X54" i="38"/>
  <c r="AA54" i="38" s="1"/>
  <c r="AK71" i="42"/>
  <c r="AL71" i="42" s="1"/>
  <c r="AO71" i="42" s="1"/>
  <c r="Z71" i="42"/>
  <c r="AC71" i="42" s="1"/>
  <c r="Y74" i="42"/>
  <c r="AB74" i="42" s="1"/>
  <c r="AK74" i="42"/>
  <c r="AM74" i="42" s="1"/>
  <c r="AP74" i="42" s="1"/>
  <c r="X64" i="42"/>
  <c r="AA64" i="42" s="1"/>
  <c r="Z62" i="42"/>
  <c r="AC62" i="42" s="1"/>
  <c r="Z61" i="42"/>
  <c r="AC61" i="42" s="1"/>
  <c r="Y64" i="42"/>
  <c r="AB64" i="42" s="1"/>
  <c r="AD75" i="42"/>
  <c r="AE75" i="42" s="1"/>
  <c r="AH75" i="42" s="1"/>
  <c r="Z73" i="42"/>
  <c r="AC73" i="42" s="1"/>
  <c r="X71" i="42"/>
  <c r="AA71" i="42" s="1"/>
  <c r="Z67" i="42"/>
  <c r="AC67" i="42" s="1"/>
  <c r="X75" i="42"/>
  <c r="AA75" i="42" s="1"/>
  <c r="X73" i="42"/>
  <c r="AA73" i="42" s="1"/>
  <c r="AD77" i="42"/>
  <c r="AF77" i="42" s="1"/>
  <c r="AI77" i="42" s="1"/>
  <c r="AD65" i="42"/>
  <c r="AE65" i="42" s="1"/>
  <c r="AH65" i="42" s="1"/>
  <c r="Z76" i="42"/>
  <c r="AC76" i="42" s="1"/>
  <c r="AD71" i="42"/>
  <c r="AE71" i="42" s="1"/>
  <c r="AH71" i="42" s="1"/>
  <c r="X69" i="42"/>
  <c r="AA69" i="42" s="1"/>
  <c r="Z64" i="42"/>
  <c r="AC64" i="42" s="1"/>
  <c r="AK16" i="42"/>
  <c r="AM16" i="42" s="1"/>
  <c r="AP16" i="42" s="1"/>
  <c r="Y76" i="42"/>
  <c r="AB76" i="42" s="1"/>
  <c r="AK73" i="42"/>
  <c r="AM73" i="42" s="1"/>
  <c r="AP73" i="42" s="1"/>
  <c r="AM67" i="42"/>
  <c r="AP67" i="42" s="1"/>
  <c r="AL67" i="42"/>
  <c r="AO67" i="42" s="1"/>
  <c r="AN67" i="42"/>
  <c r="AQ67" i="42" s="1"/>
  <c r="AD70" i="42"/>
  <c r="AF70" i="42" s="1"/>
  <c r="AI70" i="42" s="1"/>
  <c r="AD68" i="42"/>
  <c r="AE68" i="42" s="1"/>
  <c r="AH68" i="42" s="1"/>
  <c r="AD67" i="42"/>
  <c r="AD74" i="42"/>
  <c r="AF74" i="42" s="1"/>
  <c r="AI74" i="42" s="1"/>
  <c r="Y67" i="42"/>
  <c r="AB67" i="42" s="1"/>
  <c r="Z65" i="42"/>
  <c r="AC65" i="42" s="1"/>
  <c r="Y61" i="42"/>
  <c r="AB61" i="42" s="1"/>
  <c r="AK77" i="42"/>
  <c r="AM77" i="42" s="1"/>
  <c r="AP77" i="42" s="1"/>
  <c r="X67" i="42"/>
  <c r="AA67" i="42" s="1"/>
  <c r="X65" i="42"/>
  <c r="AA65" i="42" s="1"/>
  <c r="AD63" i="42"/>
  <c r="AF63" i="42" s="1"/>
  <c r="AI63" i="42" s="1"/>
  <c r="X61" i="42"/>
  <c r="AA61" i="42" s="1"/>
  <c r="AK62" i="42"/>
  <c r="AL62" i="42" s="1"/>
  <c r="AO62" i="42" s="1"/>
  <c r="AK60" i="42"/>
  <c r="AM60" i="42" s="1"/>
  <c r="AP60" i="42" s="1"/>
  <c r="Z77" i="42"/>
  <c r="AC77" i="42" s="1"/>
  <c r="AK65" i="42"/>
  <c r="AL65" i="42" s="1"/>
  <c r="AO65" i="42" s="1"/>
  <c r="AK64" i="42"/>
  <c r="AM64" i="42" s="1"/>
  <c r="AP64" i="42" s="1"/>
  <c r="AD60" i="42"/>
  <c r="AE60" i="42" s="1"/>
  <c r="AH60" i="42" s="1"/>
  <c r="AK70" i="42"/>
  <c r="AM70" i="42" s="1"/>
  <c r="AP70" i="42" s="1"/>
  <c r="AK68" i="42"/>
  <c r="AM68" i="42" s="1"/>
  <c r="AP68" i="42" s="1"/>
  <c r="AE62" i="42"/>
  <c r="AH62" i="42" s="1"/>
  <c r="AF62" i="42"/>
  <c r="AI62" i="42" s="1"/>
  <c r="AG62" i="42"/>
  <c r="AJ62" i="42" s="1"/>
  <c r="AL76" i="42"/>
  <c r="AO76" i="42" s="1"/>
  <c r="AM76" i="42"/>
  <c r="AP76" i="42" s="1"/>
  <c r="AN76" i="42"/>
  <c r="AQ76" i="42" s="1"/>
  <c r="AE64" i="42"/>
  <c r="AH64" i="42" s="1"/>
  <c r="AG64" i="42"/>
  <c r="AJ64" i="42" s="1"/>
  <c r="AF64" i="42"/>
  <c r="AI64" i="42" s="1"/>
  <c r="AN61" i="42"/>
  <c r="AQ61" i="42" s="1"/>
  <c r="AL61" i="42"/>
  <c r="AO61" i="42" s="1"/>
  <c r="AM61" i="42"/>
  <c r="AP61" i="42" s="1"/>
  <c r="Y75" i="42"/>
  <c r="AB75" i="42" s="1"/>
  <c r="X72" i="42"/>
  <c r="AA72" i="42" s="1"/>
  <c r="Y69" i="42"/>
  <c r="AB69" i="42" s="1"/>
  <c r="X66" i="42"/>
  <c r="AA66" i="42" s="1"/>
  <c r="AD72" i="42"/>
  <c r="AD66" i="42"/>
  <c r="AK63" i="42"/>
  <c r="AK72" i="42"/>
  <c r="AD69" i="42"/>
  <c r="AK66" i="42"/>
  <c r="Y62" i="42"/>
  <c r="AB62" i="42" s="1"/>
  <c r="AD61" i="42"/>
  <c r="X76" i="42"/>
  <c r="AA76" i="42" s="1"/>
  <c r="AK75" i="42"/>
  <c r="Z74" i="42"/>
  <c r="AC74" i="42" s="1"/>
  <c r="AK69" i="42"/>
  <c r="Z68" i="42"/>
  <c r="AC68" i="42" s="1"/>
  <c r="X62" i="42"/>
  <c r="AA62" i="42" s="1"/>
  <c r="Z60" i="42"/>
  <c r="AC60" i="42" s="1"/>
  <c r="Z70" i="42"/>
  <c r="AC70" i="42" s="1"/>
  <c r="Y68" i="42"/>
  <c r="AB68" i="42" s="1"/>
  <c r="Z63" i="42"/>
  <c r="AC63" i="42" s="1"/>
  <c r="Y60" i="42"/>
  <c r="AB60" i="42" s="1"/>
  <c r="Y77" i="42"/>
  <c r="AB77" i="42" s="1"/>
  <c r="AD76" i="42"/>
  <c r="Z72" i="42"/>
  <c r="AC72" i="42" s="1"/>
  <c r="Y70" i="42"/>
  <c r="AB70" i="42" s="1"/>
  <c r="Z66" i="42"/>
  <c r="AC66" i="42" s="1"/>
  <c r="Y63" i="42"/>
  <c r="AB63" i="42" s="1"/>
  <c r="AF55" i="42"/>
  <c r="AI55" i="42" s="1"/>
  <c r="AK48" i="42"/>
  <c r="AN48" i="42" s="1"/>
  <c r="AQ48" i="42" s="1"/>
  <c r="X48" i="42"/>
  <c r="AA48" i="42" s="1"/>
  <c r="Y15" i="42"/>
  <c r="AB15" i="42" s="1"/>
  <c r="AK47" i="42"/>
  <c r="AL47" i="42" s="1"/>
  <c r="AO47" i="42" s="1"/>
  <c r="AK23" i="42"/>
  <c r="AM23" i="42" s="1"/>
  <c r="AP23" i="42" s="1"/>
  <c r="AD13" i="42"/>
  <c r="AE13" i="42" s="1"/>
  <c r="AH13" i="42" s="1"/>
  <c r="X30" i="42"/>
  <c r="AA30" i="42" s="1"/>
  <c r="Y25" i="42"/>
  <c r="AB25" i="42" s="1"/>
  <c r="AD50" i="42"/>
  <c r="AG50" i="42" s="1"/>
  <c r="AJ50" i="42" s="1"/>
  <c r="Y24" i="42"/>
  <c r="AB24" i="42" s="1"/>
  <c r="X15" i="42"/>
  <c r="AA15" i="42" s="1"/>
  <c r="AD25" i="42"/>
  <c r="AG25" i="42" s="1"/>
  <c r="AJ25" i="42" s="1"/>
  <c r="AK50" i="42"/>
  <c r="AL50" i="42" s="1"/>
  <c r="AO50" i="42" s="1"/>
  <c r="AK39" i="42"/>
  <c r="AM39" i="42" s="1"/>
  <c r="AP39" i="42" s="1"/>
  <c r="AK30" i="42"/>
  <c r="AL30" i="42" s="1"/>
  <c r="AO30" i="42" s="1"/>
  <c r="X38" i="42"/>
  <c r="AA38" i="42" s="1"/>
  <c r="X21" i="42"/>
  <c r="AA21" i="42" s="1"/>
  <c r="AK15" i="42"/>
  <c r="AK13" i="42"/>
  <c r="AL13" i="42" s="1"/>
  <c r="AO13" i="42" s="1"/>
  <c r="Y52" i="42"/>
  <c r="AB52" i="42" s="1"/>
  <c r="X49" i="42"/>
  <c r="AA49" i="42" s="1"/>
  <c r="X50" i="42"/>
  <c r="AA50" i="42" s="1"/>
  <c r="Z47" i="42"/>
  <c r="AC47" i="42" s="1"/>
  <c r="AE55" i="42"/>
  <c r="AH55" i="42" s="1"/>
  <c r="Y16" i="42"/>
  <c r="AB16" i="42" s="1"/>
  <c r="AK14" i="42"/>
  <c r="AN14" i="42" s="1"/>
  <c r="AQ14" i="42" s="1"/>
  <c r="AK52" i="42"/>
  <c r="AN52" i="42" s="1"/>
  <c r="AQ52" i="42" s="1"/>
  <c r="AD48" i="42"/>
  <c r="AF48" i="42" s="1"/>
  <c r="AI48" i="42" s="1"/>
  <c r="Z18" i="42"/>
  <c r="AC18" i="42" s="1"/>
  <c r="Y14" i="42"/>
  <c r="AB14" i="42" s="1"/>
  <c r="Z10" i="42"/>
  <c r="AC10" i="42" s="1"/>
  <c r="AK49" i="42"/>
  <c r="AM49" i="42" s="1"/>
  <c r="AP49" i="42" s="1"/>
  <c r="AK38" i="42"/>
  <c r="AK24" i="42"/>
  <c r="AL24" i="42" s="1"/>
  <c r="AO24" i="42" s="1"/>
  <c r="AK21" i="42"/>
  <c r="AM21" i="42" s="1"/>
  <c r="AP21" i="42" s="1"/>
  <c r="Y18" i="42"/>
  <c r="AB18" i="42" s="1"/>
  <c r="X14" i="42"/>
  <c r="AA14" i="42" s="1"/>
  <c r="Y10" i="42"/>
  <c r="AB10" i="42" s="1"/>
  <c r="AD52" i="42"/>
  <c r="Z49" i="42"/>
  <c r="AC49" i="42" s="1"/>
  <c r="Z48" i="42"/>
  <c r="AC48" i="42" s="1"/>
  <c r="AK46" i="42"/>
  <c r="AM46" i="42" s="1"/>
  <c r="AP46" i="42" s="1"/>
  <c r="Z38" i="42"/>
  <c r="AC38" i="42" s="1"/>
  <c r="AD24" i="42"/>
  <c r="AG24" i="42" s="1"/>
  <c r="AJ24" i="42" s="1"/>
  <c r="Z21" i="42"/>
  <c r="AC21" i="42" s="1"/>
  <c r="Z52" i="42"/>
  <c r="AC52" i="42" s="1"/>
  <c r="Y49" i="42"/>
  <c r="AB49" i="42" s="1"/>
  <c r="AK58" i="42"/>
  <c r="AM58" i="42" s="1"/>
  <c r="AP58" i="42" s="1"/>
  <c r="AE49" i="42"/>
  <c r="AH49" i="42" s="1"/>
  <c r="AF49" i="42"/>
  <c r="AI49" i="42" s="1"/>
  <c r="AG49" i="42"/>
  <c r="AJ49" i="42" s="1"/>
  <c r="AE47" i="42"/>
  <c r="AH47" i="42" s="1"/>
  <c r="AF47" i="42"/>
  <c r="AI47" i="42" s="1"/>
  <c r="AG47" i="42"/>
  <c r="AJ47" i="42" s="1"/>
  <c r="X51" i="42"/>
  <c r="AA51" i="42" s="1"/>
  <c r="AD46" i="42"/>
  <c r="AD51" i="42"/>
  <c r="AK51" i="42"/>
  <c r="Z50" i="42"/>
  <c r="AC50" i="42" s="1"/>
  <c r="Y47" i="42"/>
  <c r="AB47" i="42" s="1"/>
  <c r="X47" i="42"/>
  <c r="AA47" i="42" s="1"/>
  <c r="Z46" i="42"/>
  <c r="AC46" i="42" s="1"/>
  <c r="Y46" i="42"/>
  <c r="AB46" i="42" s="1"/>
  <c r="Z51" i="42"/>
  <c r="AC51" i="42" s="1"/>
  <c r="AD58" i="42"/>
  <c r="AE58" i="42" s="1"/>
  <c r="AH58" i="42" s="1"/>
  <c r="AK37" i="42"/>
  <c r="AL37" i="42" s="1"/>
  <c r="AO37" i="42" s="1"/>
  <c r="AK35" i="42"/>
  <c r="AN35" i="42" s="1"/>
  <c r="AQ35" i="42" s="1"/>
  <c r="X31" i="42"/>
  <c r="AA31" i="42" s="1"/>
  <c r="AK22" i="42"/>
  <c r="AN22" i="42" s="1"/>
  <c r="AQ22" i="42" s="1"/>
  <c r="AK31" i="42"/>
  <c r="Z58" i="42"/>
  <c r="AC58" i="42" s="1"/>
  <c r="AF37" i="42"/>
  <c r="AI37" i="42" s="1"/>
  <c r="AD23" i="42"/>
  <c r="AD14" i="42"/>
  <c r="AE14" i="42" s="1"/>
  <c r="AH14" i="42" s="1"/>
  <c r="Y58" i="42"/>
  <c r="AB58" i="42" s="1"/>
  <c r="AD38" i="42"/>
  <c r="AF38" i="42" s="1"/>
  <c r="AI38" i="42" s="1"/>
  <c r="AK29" i="42"/>
  <c r="AL29" i="42" s="1"/>
  <c r="AO29" i="42" s="1"/>
  <c r="AK27" i="42"/>
  <c r="Z23" i="42"/>
  <c r="AC23" i="42" s="1"/>
  <c r="AD22" i="42"/>
  <c r="Z20" i="42"/>
  <c r="AC20" i="42" s="1"/>
  <c r="AD15" i="42"/>
  <c r="Z13" i="42"/>
  <c r="AC13" i="42" s="1"/>
  <c r="Z9" i="42"/>
  <c r="AC9" i="42" s="1"/>
  <c r="Z37" i="42"/>
  <c r="AC37" i="42" s="1"/>
  <c r="AD31" i="42"/>
  <c r="Z29" i="42"/>
  <c r="AC29" i="42" s="1"/>
  <c r="Z27" i="42"/>
  <c r="AC27" i="42" s="1"/>
  <c r="Y23" i="42"/>
  <c r="AB23" i="42" s="1"/>
  <c r="X22" i="42"/>
  <c r="AA22" i="42" s="1"/>
  <c r="X13" i="42"/>
  <c r="AA13" i="42" s="1"/>
  <c r="Y9" i="42"/>
  <c r="AB9" i="42" s="1"/>
  <c r="X37" i="42"/>
  <c r="AA37" i="42" s="1"/>
  <c r="X29" i="42"/>
  <c r="AA29" i="42" s="1"/>
  <c r="Z31" i="42"/>
  <c r="AC31" i="42" s="1"/>
  <c r="AD57" i="42"/>
  <c r="AF57" i="42" s="1"/>
  <c r="AI57" i="42" s="1"/>
  <c r="Z41" i="42"/>
  <c r="AC41" i="42" s="1"/>
  <c r="Y28" i="42"/>
  <c r="AB28" i="42" s="1"/>
  <c r="AD43" i="42"/>
  <c r="AG43" i="42" s="1"/>
  <c r="AJ43" i="42" s="1"/>
  <c r="Y43" i="42"/>
  <c r="AB43" i="42" s="1"/>
  <c r="AD17" i="42"/>
  <c r="AG17" i="42" s="1"/>
  <c r="AJ17" i="42" s="1"/>
  <c r="Y17" i="42"/>
  <c r="AB17" i="42" s="1"/>
  <c r="Y41" i="42"/>
  <c r="AB41" i="42" s="1"/>
  <c r="Z43" i="42"/>
  <c r="AC43" i="42" s="1"/>
  <c r="AK41" i="42"/>
  <c r="AN41" i="42" s="1"/>
  <c r="AQ41" i="42" s="1"/>
  <c r="X41" i="42"/>
  <c r="AA41" i="42" s="1"/>
  <c r="X43" i="42"/>
  <c r="AA43" i="42" s="1"/>
  <c r="AD42" i="42"/>
  <c r="AG42" i="42" s="1"/>
  <c r="AJ42" i="42" s="1"/>
  <c r="Z55" i="42"/>
  <c r="AC55" i="42" s="1"/>
  <c r="Y55" i="42"/>
  <c r="AB55" i="42" s="1"/>
  <c r="AK55" i="42"/>
  <c r="AL55" i="42" s="1"/>
  <c r="AO55" i="42" s="1"/>
  <c r="AK54" i="42"/>
  <c r="AN54" i="42" s="1"/>
  <c r="AQ54" i="42" s="1"/>
  <c r="AD39" i="42"/>
  <c r="AG39" i="42" s="1"/>
  <c r="AJ39" i="42" s="1"/>
  <c r="Y39" i="42"/>
  <c r="AB39" i="42" s="1"/>
  <c r="X39" i="42"/>
  <c r="AA39" i="42" s="1"/>
  <c r="Y34" i="42"/>
  <c r="AB34" i="42" s="1"/>
  <c r="AK36" i="42"/>
  <c r="AL36" i="42" s="1"/>
  <c r="AO36" i="42" s="1"/>
  <c r="AD35" i="42"/>
  <c r="AE35" i="42" s="1"/>
  <c r="AH35" i="42" s="1"/>
  <c r="AK32" i="42"/>
  <c r="AL32" i="42" s="1"/>
  <c r="AO32" i="42" s="1"/>
  <c r="AD32" i="42"/>
  <c r="AG32" i="42" s="1"/>
  <c r="AJ32" i="42" s="1"/>
  <c r="Y32" i="42"/>
  <c r="AB32" i="42" s="1"/>
  <c r="AD9" i="42"/>
  <c r="AG9" i="42" s="1"/>
  <c r="AJ9" i="42" s="1"/>
  <c r="AK10" i="42"/>
  <c r="AL10" i="42" s="1"/>
  <c r="AO10" i="42" s="1"/>
  <c r="AD8" i="42"/>
  <c r="AE8" i="42" s="1"/>
  <c r="AH8" i="42" s="1"/>
  <c r="Y56" i="42"/>
  <c r="AB56" i="42" s="1"/>
  <c r="X56" i="42"/>
  <c r="AA56" i="42" s="1"/>
  <c r="Z56" i="42"/>
  <c r="AC56" i="42" s="1"/>
  <c r="AK56" i="42"/>
  <c r="AD56" i="42"/>
  <c r="AE21" i="42"/>
  <c r="AH21" i="42" s="1"/>
  <c r="AF21" i="42"/>
  <c r="AI21" i="42" s="1"/>
  <c r="AG21" i="42"/>
  <c r="AJ21" i="42" s="1"/>
  <c r="AE29" i="42"/>
  <c r="AH29" i="42" s="1"/>
  <c r="AG29" i="42"/>
  <c r="AJ29" i="42" s="1"/>
  <c r="AF29" i="42"/>
  <c r="AI29" i="42" s="1"/>
  <c r="AN44" i="42"/>
  <c r="AQ44" i="42" s="1"/>
  <c r="AL44" i="42"/>
  <c r="AO44" i="42" s="1"/>
  <c r="AM44" i="42"/>
  <c r="AP44" i="42" s="1"/>
  <c r="AK26" i="42"/>
  <c r="AD26" i="42"/>
  <c r="X26" i="42"/>
  <c r="AA26" i="42" s="1"/>
  <c r="Z26" i="42"/>
  <c r="AC26" i="42" s="1"/>
  <c r="Y26" i="42"/>
  <c r="AB26" i="42" s="1"/>
  <c r="AE54" i="42"/>
  <c r="AH54" i="42" s="1"/>
  <c r="AF54" i="42"/>
  <c r="AI54" i="42" s="1"/>
  <c r="AG54" i="42"/>
  <c r="AJ54" i="42" s="1"/>
  <c r="Z44" i="42"/>
  <c r="AC44" i="42" s="1"/>
  <c r="X44" i="42"/>
  <c r="AA44" i="42" s="1"/>
  <c r="Y44" i="42"/>
  <c r="AB44" i="42" s="1"/>
  <c r="AD44" i="42"/>
  <c r="AE28" i="42"/>
  <c r="AH28" i="42" s="1"/>
  <c r="AF28" i="42"/>
  <c r="AI28" i="42" s="1"/>
  <c r="AG28" i="42"/>
  <c r="AJ28" i="42" s="1"/>
  <c r="Z59" i="42"/>
  <c r="AC59" i="42" s="1"/>
  <c r="X59" i="42"/>
  <c r="AA59" i="42" s="1"/>
  <c r="AK59" i="42"/>
  <c r="AD59" i="42"/>
  <c r="Z45" i="42"/>
  <c r="AC45" i="42" s="1"/>
  <c r="AK40" i="42"/>
  <c r="AD40" i="42"/>
  <c r="Z40" i="42"/>
  <c r="AC40" i="42" s="1"/>
  <c r="AD33" i="42"/>
  <c r="AF27" i="42"/>
  <c r="AI27" i="42" s="1"/>
  <c r="AG27" i="42"/>
  <c r="AJ27" i="42" s="1"/>
  <c r="AE27" i="42"/>
  <c r="AH27" i="42" s="1"/>
  <c r="AK57" i="42"/>
  <c r="X55" i="42"/>
  <c r="AA55" i="42" s="1"/>
  <c r="Z54" i="42"/>
  <c r="AC54" i="42" s="1"/>
  <c r="Y45" i="42"/>
  <c r="AB45" i="42" s="1"/>
  <c r="Y33" i="42"/>
  <c r="AB33" i="42" s="1"/>
  <c r="Z57" i="42"/>
  <c r="AC57" i="42" s="1"/>
  <c r="Y54" i="42"/>
  <c r="AB54" i="42" s="1"/>
  <c r="Y42" i="42"/>
  <c r="AB42" i="42" s="1"/>
  <c r="Z36" i="42"/>
  <c r="AC36" i="42" s="1"/>
  <c r="AG30" i="42"/>
  <c r="AJ30" i="42" s="1"/>
  <c r="AE30" i="42"/>
  <c r="AH30" i="42" s="1"/>
  <c r="Y57" i="42"/>
  <c r="AB57" i="42" s="1"/>
  <c r="X54" i="42"/>
  <c r="AA54" i="42" s="1"/>
  <c r="AK45" i="42"/>
  <c r="AD45" i="42"/>
  <c r="Y36" i="42"/>
  <c r="AB36" i="42" s="1"/>
  <c r="Z33" i="42"/>
  <c r="AC33" i="42" s="1"/>
  <c r="AK33" i="42"/>
  <c r="AK42" i="42"/>
  <c r="Z42" i="42"/>
  <c r="AC42" i="42" s="1"/>
  <c r="AG41" i="42"/>
  <c r="AJ41" i="42" s="1"/>
  <c r="AE41" i="42"/>
  <c r="AH41" i="42" s="1"/>
  <c r="X36" i="42"/>
  <c r="AA36" i="42" s="1"/>
  <c r="AF36" i="42"/>
  <c r="AI36" i="42" s="1"/>
  <c r="AG36" i="42"/>
  <c r="AJ36" i="42" s="1"/>
  <c r="AN19" i="42"/>
  <c r="AQ19" i="42" s="1"/>
  <c r="AL19" i="42"/>
  <c r="AO19" i="42" s="1"/>
  <c r="AM19" i="42"/>
  <c r="AP19" i="42" s="1"/>
  <c r="AM43" i="42"/>
  <c r="AP43" i="42" s="1"/>
  <c r="AN43" i="42"/>
  <c r="AQ43" i="42" s="1"/>
  <c r="Y40" i="42"/>
  <c r="AB40" i="42" s="1"/>
  <c r="AE37" i="42"/>
  <c r="AH37" i="42" s="1"/>
  <c r="X35" i="42"/>
  <c r="AA35" i="42" s="1"/>
  <c r="Y35" i="42"/>
  <c r="AB35" i="42" s="1"/>
  <c r="AK28" i="42"/>
  <c r="X28" i="42"/>
  <c r="AA28" i="42" s="1"/>
  <c r="Z25" i="42"/>
  <c r="AC25" i="42" s="1"/>
  <c r="AK25" i="42"/>
  <c r="AM9" i="42"/>
  <c r="AP9" i="42" s="1"/>
  <c r="AN9" i="42"/>
  <c r="AQ9" i="42" s="1"/>
  <c r="X11" i="42"/>
  <c r="AA11" i="42" s="1"/>
  <c r="Y11" i="42"/>
  <c r="AB11" i="42" s="1"/>
  <c r="Z11" i="42"/>
  <c r="AC11" i="42" s="1"/>
  <c r="AK11" i="42"/>
  <c r="AD11" i="42"/>
  <c r="AE10" i="42"/>
  <c r="AH10" i="42" s="1"/>
  <c r="AF10" i="42"/>
  <c r="AI10" i="42" s="1"/>
  <c r="AL9" i="42"/>
  <c r="AO9" i="42" s="1"/>
  <c r="X19" i="42"/>
  <c r="AA19" i="42" s="1"/>
  <c r="Y19" i="42"/>
  <c r="AB19" i="42" s="1"/>
  <c r="Z19" i="42"/>
  <c r="AC19" i="42" s="1"/>
  <c r="AD19" i="42"/>
  <c r="AK12" i="42"/>
  <c r="AD12" i="42"/>
  <c r="X12" i="42"/>
  <c r="AA12" i="42" s="1"/>
  <c r="Y12" i="42"/>
  <c r="AB12" i="42" s="1"/>
  <c r="Y30" i="42"/>
  <c r="AB30" i="42" s="1"/>
  <c r="Z30" i="42"/>
  <c r="AC30" i="42" s="1"/>
  <c r="X27" i="42"/>
  <c r="AA27" i="42" s="1"/>
  <c r="Y27" i="42"/>
  <c r="AB27" i="42" s="1"/>
  <c r="AK20" i="42"/>
  <c r="AD20" i="42"/>
  <c r="Y20" i="42"/>
  <c r="AB20" i="42" s="1"/>
  <c r="AL18" i="42"/>
  <c r="AO18" i="42" s="1"/>
  <c r="AM18" i="42"/>
  <c r="AP18" i="42" s="1"/>
  <c r="AN18" i="42"/>
  <c r="AQ18" i="42" s="1"/>
  <c r="AG10" i="42"/>
  <c r="AJ10" i="42" s="1"/>
  <c r="AK34" i="42"/>
  <c r="AD34" i="42"/>
  <c r="X34" i="42"/>
  <c r="AA34" i="42" s="1"/>
  <c r="Z28" i="42"/>
  <c r="AC28" i="42" s="1"/>
  <c r="X17" i="42"/>
  <c r="AA17" i="42" s="1"/>
  <c r="X9" i="42"/>
  <c r="AA9" i="42" s="1"/>
  <c r="AK8" i="42"/>
  <c r="Y37" i="42"/>
  <c r="AB37" i="42" s="1"/>
  <c r="Z32" i="42"/>
  <c r="AC32" i="42" s="1"/>
  <c r="Y29" i="42"/>
  <c r="AB29" i="42" s="1"/>
  <c r="Z24" i="42"/>
  <c r="AC24" i="42" s="1"/>
  <c r="Y21" i="42"/>
  <c r="AB21" i="42" s="1"/>
  <c r="X18" i="42"/>
  <c r="AA18" i="42" s="1"/>
  <c r="AK17" i="42"/>
  <c r="Z16" i="42"/>
  <c r="AC16" i="42" s="1"/>
  <c r="X10" i="42"/>
  <c r="AA10" i="42" s="1"/>
  <c r="Z8" i="42"/>
  <c r="AC8" i="42" s="1"/>
  <c r="Y8" i="42"/>
  <c r="AB8" i="42" s="1"/>
  <c r="Z22" i="42"/>
  <c r="AC22" i="42" s="1"/>
  <c r="AD18" i="42"/>
  <c r="X7" i="42"/>
  <c r="AA7" i="42" s="1"/>
  <c r="AK7" i="42"/>
  <c r="Y7" i="42"/>
  <c r="AB7" i="42" s="1"/>
  <c r="Z7" i="42"/>
  <c r="AC7" i="42" s="1"/>
  <c r="AD7" i="42"/>
  <c r="X32" i="38"/>
  <c r="AA32" i="38" s="1"/>
  <c r="Z50" i="38"/>
  <c r="AC50" i="38" s="1"/>
  <c r="AD33" i="39"/>
  <c r="AE33" i="39" s="1"/>
  <c r="AH33" i="39" s="1"/>
  <c r="AK37" i="37"/>
  <c r="AL37" i="37" s="1"/>
  <c r="AO37" i="37" s="1"/>
  <c r="X50" i="38"/>
  <c r="AA50" i="38" s="1"/>
  <c r="X41" i="40"/>
  <c r="AA41" i="40" s="1"/>
  <c r="Y38" i="38"/>
  <c r="AB38" i="38" s="1"/>
  <c r="Z44" i="38"/>
  <c r="AC44" i="38" s="1"/>
  <c r="X65" i="37"/>
  <c r="AA65" i="37" s="1"/>
  <c r="AG58" i="37"/>
  <c r="AJ58" i="37" s="1"/>
  <c r="Z39" i="39"/>
  <c r="AC39" i="39" s="1"/>
  <c r="Z33" i="39"/>
  <c r="AC33" i="39" s="1"/>
  <c r="AD18" i="41"/>
  <c r="AF18" i="41" s="1"/>
  <c r="AI18" i="41" s="1"/>
  <c r="AF58" i="37"/>
  <c r="AI58" i="37" s="1"/>
  <c r="AD51" i="37"/>
  <c r="AG51" i="37" s="1"/>
  <c r="AJ51" i="37" s="1"/>
  <c r="AK24" i="38"/>
  <c r="AM24" i="38" s="1"/>
  <c r="AP24" i="38" s="1"/>
  <c r="Z46" i="39"/>
  <c r="AC46" i="39" s="1"/>
  <c r="AK31" i="38"/>
  <c r="AN31" i="38" s="1"/>
  <c r="AQ31" i="38" s="1"/>
  <c r="AD50" i="37"/>
  <c r="AF50" i="37" s="1"/>
  <c r="AI50" i="37" s="1"/>
  <c r="AD37" i="37"/>
  <c r="AE37" i="37" s="1"/>
  <c r="AH37" i="37" s="1"/>
  <c r="Z53" i="38"/>
  <c r="AC53" i="38" s="1"/>
  <c r="X31" i="38"/>
  <c r="AA31" i="38" s="1"/>
  <c r="X57" i="39"/>
  <c r="AA57" i="39" s="1"/>
  <c r="Y62" i="38"/>
  <c r="AB62" i="38" s="1"/>
  <c r="AD55" i="38"/>
  <c r="AE55" i="38" s="1"/>
  <c r="AH55" i="38" s="1"/>
  <c r="Z40" i="38"/>
  <c r="AC40" i="38" s="1"/>
  <c r="Z55" i="38"/>
  <c r="AC55" i="38" s="1"/>
  <c r="AD39" i="37"/>
  <c r="AE39" i="37" s="1"/>
  <c r="AH39" i="37" s="1"/>
  <c r="AF34" i="37"/>
  <c r="AI34" i="37" s="1"/>
  <c r="X55" i="38"/>
  <c r="AA55" i="38" s="1"/>
  <c r="AF47" i="39"/>
  <c r="AI47" i="39" s="1"/>
  <c r="Z61" i="39"/>
  <c r="AC61" i="39" s="1"/>
  <c r="AK49" i="36"/>
  <c r="AL49" i="36" s="1"/>
  <c r="AO49" i="36" s="1"/>
  <c r="AD13" i="39"/>
  <c r="AE13" i="39" s="1"/>
  <c r="AH13" i="39" s="1"/>
  <c r="X64" i="39"/>
  <c r="AA64" i="39" s="1"/>
  <c r="AK26" i="36"/>
  <c r="AL26" i="36" s="1"/>
  <c r="AO26" i="36" s="1"/>
  <c r="X70" i="37"/>
  <c r="AA70" i="37" s="1"/>
  <c r="X67" i="38"/>
  <c r="AA67" i="38" s="1"/>
  <c r="Z47" i="38"/>
  <c r="AC47" i="38" s="1"/>
  <c r="Y7" i="39"/>
  <c r="AB7" i="39" s="1"/>
  <c r="Y54" i="37"/>
  <c r="AB54" i="37" s="1"/>
  <c r="Y15" i="37"/>
  <c r="AB15" i="37" s="1"/>
  <c r="Z26" i="38"/>
  <c r="AC26" i="38" s="1"/>
  <c r="AD40" i="37"/>
  <c r="AG40" i="37" s="1"/>
  <c r="AJ40" i="37" s="1"/>
  <c r="X64" i="38"/>
  <c r="AA64" i="38" s="1"/>
  <c r="AK58" i="38"/>
  <c r="AM58" i="38" s="1"/>
  <c r="AP58" i="38" s="1"/>
  <c r="Y19" i="38"/>
  <c r="AB19" i="38" s="1"/>
  <c r="AK13" i="39"/>
  <c r="AL13" i="39" s="1"/>
  <c r="AO13" i="39" s="1"/>
  <c r="AK29" i="36"/>
  <c r="AL29" i="36" s="1"/>
  <c r="AO29" i="36" s="1"/>
  <c r="X41" i="37"/>
  <c r="AA41" i="37" s="1"/>
  <c r="Z29" i="37"/>
  <c r="AC29" i="37" s="1"/>
  <c r="Y25" i="37"/>
  <c r="AB25" i="37" s="1"/>
  <c r="Y37" i="38"/>
  <c r="AB37" i="38" s="1"/>
  <c r="AD59" i="39"/>
  <c r="AE59" i="39" s="1"/>
  <c r="AH59" i="39" s="1"/>
  <c r="AK70" i="37"/>
  <c r="AL70" i="37" s="1"/>
  <c r="AO70" i="37" s="1"/>
  <c r="AD65" i="37"/>
  <c r="AF65" i="37" s="1"/>
  <c r="AI65" i="37" s="1"/>
  <c r="X62" i="37"/>
  <c r="AA62" i="37" s="1"/>
  <c r="X58" i="37"/>
  <c r="AA58" i="37" s="1"/>
  <c r="AK53" i="37"/>
  <c r="AN53" i="37" s="1"/>
  <c r="AQ53" i="37" s="1"/>
  <c r="AD42" i="37"/>
  <c r="AF42" i="37" s="1"/>
  <c r="AI42" i="37" s="1"/>
  <c r="Y59" i="38"/>
  <c r="AB59" i="38" s="1"/>
  <c r="Y55" i="38"/>
  <c r="AB55" i="38" s="1"/>
  <c r="AD43" i="38"/>
  <c r="AF43" i="38" s="1"/>
  <c r="AI43" i="38" s="1"/>
  <c r="AG31" i="38"/>
  <c r="AJ31" i="38" s="1"/>
  <c r="AD26" i="38"/>
  <c r="AE26" i="38" s="1"/>
  <c r="AH26" i="38" s="1"/>
  <c r="Z24" i="38"/>
  <c r="AC24" i="38" s="1"/>
  <c r="Z19" i="38"/>
  <c r="AC19" i="38" s="1"/>
  <c r="AK33" i="39"/>
  <c r="AM33" i="39" s="1"/>
  <c r="AP33" i="39" s="1"/>
  <c r="Y56" i="39"/>
  <c r="AB56" i="39" s="1"/>
  <c r="AK62" i="38"/>
  <c r="AL62" i="38" s="1"/>
  <c r="AO62" i="38" s="1"/>
  <c r="AF31" i="38"/>
  <c r="AI31" i="38" s="1"/>
  <c r="Z59" i="39"/>
  <c r="AC59" i="39" s="1"/>
  <c r="AK75" i="37"/>
  <c r="AN75" i="37" s="1"/>
  <c r="AQ75" i="37" s="1"/>
  <c r="Z65" i="37"/>
  <c r="AC65" i="37" s="1"/>
  <c r="Y57" i="37"/>
  <c r="AB57" i="37" s="1"/>
  <c r="Y52" i="37"/>
  <c r="AB52" i="37" s="1"/>
  <c r="Y42" i="37"/>
  <c r="AB42" i="37" s="1"/>
  <c r="AK34" i="37"/>
  <c r="AM34" i="37" s="1"/>
  <c r="AP34" i="37" s="1"/>
  <c r="AK29" i="37"/>
  <c r="AM29" i="37" s="1"/>
  <c r="AP29" i="37" s="1"/>
  <c r="Z26" i="37"/>
  <c r="AC26" i="37" s="1"/>
  <c r="AK21" i="37"/>
  <c r="AM21" i="37" s="1"/>
  <c r="AP21" i="37" s="1"/>
  <c r="AD62" i="38"/>
  <c r="AE62" i="38" s="1"/>
  <c r="AH62" i="38" s="1"/>
  <c r="AK50" i="38"/>
  <c r="AM50" i="38" s="1"/>
  <c r="AP50" i="38" s="1"/>
  <c r="AK37" i="38"/>
  <c r="AL37" i="38" s="1"/>
  <c r="AO37" i="38" s="1"/>
  <c r="Z23" i="38"/>
  <c r="AC23" i="38" s="1"/>
  <c r="AK37" i="39"/>
  <c r="AN37" i="39" s="1"/>
  <c r="AQ37" i="39" s="1"/>
  <c r="Y59" i="39"/>
  <c r="AB59" i="39" s="1"/>
  <c r="AK51" i="36"/>
  <c r="AL51" i="36" s="1"/>
  <c r="AO51" i="36" s="1"/>
  <c r="Y69" i="37"/>
  <c r="AB69" i="37" s="1"/>
  <c r="Y65" i="37"/>
  <c r="AB65" i="37" s="1"/>
  <c r="AK46" i="37"/>
  <c r="AL46" i="37" s="1"/>
  <c r="AO46" i="37" s="1"/>
  <c r="X38" i="37"/>
  <c r="AA38" i="37" s="1"/>
  <c r="AG34" i="37"/>
  <c r="AJ34" i="37" s="1"/>
  <c r="AD29" i="37"/>
  <c r="AE29" i="37" s="1"/>
  <c r="AH29" i="37" s="1"/>
  <c r="Y26" i="37"/>
  <c r="AB26" i="37" s="1"/>
  <c r="AD21" i="37"/>
  <c r="AE21" i="37" s="1"/>
  <c r="AH21" i="37" s="1"/>
  <c r="AD15" i="37"/>
  <c r="AE15" i="37" s="1"/>
  <c r="AH15" i="37" s="1"/>
  <c r="Y9" i="37"/>
  <c r="AB9" i="37" s="1"/>
  <c r="Z62" i="38"/>
  <c r="AC62" i="38" s="1"/>
  <c r="Y54" i="38"/>
  <c r="AB54" i="38" s="1"/>
  <c r="AD37" i="38"/>
  <c r="AF37" i="38" s="1"/>
  <c r="AI37" i="38" s="1"/>
  <c r="Y31" i="38"/>
  <c r="AB31" i="38" s="1"/>
  <c r="AD25" i="38"/>
  <c r="AE25" i="38" s="1"/>
  <c r="AH25" i="38" s="1"/>
  <c r="Y23" i="38"/>
  <c r="AB23" i="38" s="1"/>
  <c r="AG47" i="39"/>
  <c r="AJ47" i="39" s="1"/>
  <c r="AD37" i="39"/>
  <c r="AF37" i="39" s="1"/>
  <c r="AI37" i="39" s="1"/>
  <c r="AK61" i="39"/>
  <c r="AL61" i="39" s="1"/>
  <c r="AO61" i="39" s="1"/>
  <c r="X59" i="39"/>
  <c r="AA59" i="39" s="1"/>
  <c r="AK52" i="36"/>
  <c r="AN52" i="36" s="1"/>
  <c r="AQ52" i="36" s="1"/>
  <c r="Z69" i="37"/>
  <c r="AC69" i="37" s="1"/>
  <c r="AK62" i="37"/>
  <c r="AN62" i="37" s="1"/>
  <c r="AQ62" i="37" s="1"/>
  <c r="AK52" i="37"/>
  <c r="AL52" i="37" s="1"/>
  <c r="AO52" i="37" s="1"/>
  <c r="Y41" i="37"/>
  <c r="AB41" i="37" s="1"/>
  <c r="Y38" i="37"/>
  <c r="AB38" i="37" s="1"/>
  <c r="Y23" i="37"/>
  <c r="AB23" i="37" s="1"/>
  <c r="AK20" i="37"/>
  <c r="AL20" i="37" s="1"/>
  <c r="AO20" i="37" s="1"/>
  <c r="Z13" i="37"/>
  <c r="AC13" i="37" s="1"/>
  <c r="Y69" i="38"/>
  <c r="AB69" i="38" s="1"/>
  <c r="Y67" i="38"/>
  <c r="AB67" i="38" s="1"/>
  <c r="AF59" i="38"/>
  <c r="AI59" i="38" s="1"/>
  <c r="X42" i="38"/>
  <c r="AA42" i="38" s="1"/>
  <c r="Z31" i="38"/>
  <c r="AC31" i="38" s="1"/>
  <c r="AD24" i="38"/>
  <c r="AE24" i="38" s="1"/>
  <c r="AH24" i="38" s="1"/>
  <c r="AD23" i="38"/>
  <c r="AE23" i="38" s="1"/>
  <c r="AH23" i="38" s="1"/>
  <c r="X22" i="38"/>
  <c r="AA22" i="38" s="1"/>
  <c r="AD17" i="38"/>
  <c r="AG17" i="38" s="1"/>
  <c r="AJ17" i="38" s="1"/>
  <c r="Y41" i="39"/>
  <c r="AB41" i="39" s="1"/>
  <c r="Y10" i="39"/>
  <c r="AB10" i="39" s="1"/>
  <c r="X56" i="39"/>
  <c r="AA56" i="39" s="1"/>
  <c r="Y45" i="40"/>
  <c r="AB45" i="40" s="1"/>
  <c r="AK52" i="40"/>
  <c r="AN52" i="40" s="1"/>
  <c r="AQ52" i="40" s="1"/>
  <c r="AD40" i="39"/>
  <c r="AG40" i="39" s="1"/>
  <c r="AJ40" i="39" s="1"/>
  <c r="Y33" i="39"/>
  <c r="AB33" i="39" s="1"/>
  <c r="AL17" i="39"/>
  <c r="AO17" i="39" s="1"/>
  <c r="AD73" i="40"/>
  <c r="AF73" i="40" s="1"/>
  <c r="AI73" i="40" s="1"/>
  <c r="AK62" i="36"/>
  <c r="AL62" i="36" s="1"/>
  <c r="AO62" i="36" s="1"/>
  <c r="AK46" i="36"/>
  <c r="AL46" i="36" s="1"/>
  <c r="AO46" i="36" s="1"/>
  <c r="AK12" i="37"/>
  <c r="AK42" i="38"/>
  <c r="AN42" i="38" s="1"/>
  <c r="AQ42" i="38" s="1"/>
  <c r="Y24" i="38"/>
  <c r="AB24" i="38" s="1"/>
  <c r="X23" i="38"/>
  <c r="AA23" i="38" s="1"/>
  <c r="AD43" i="39"/>
  <c r="AG43" i="39" s="1"/>
  <c r="AJ43" i="39" s="1"/>
  <c r="Y36" i="39"/>
  <c r="AB36" i="39" s="1"/>
  <c r="AD17" i="39"/>
  <c r="AE17" i="39" s="1"/>
  <c r="AH17" i="39" s="1"/>
  <c r="Z54" i="39"/>
  <c r="AC54" i="39" s="1"/>
  <c r="Z73" i="40"/>
  <c r="AC73" i="40" s="1"/>
  <c r="X51" i="41"/>
  <c r="AA51" i="41" s="1"/>
  <c r="Z17" i="39"/>
  <c r="AC17" i="39" s="1"/>
  <c r="AK60" i="39"/>
  <c r="AM60" i="39" s="1"/>
  <c r="AP60" i="39" s="1"/>
  <c r="AD71" i="40"/>
  <c r="AE71" i="40" s="1"/>
  <c r="AH71" i="40" s="1"/>
  <c r="AD45" i="41"/>
  <c r="AE45" i="41" s="1"/>
  <c r="AH45" i="41" s="1"/>
  <c r="Y71" i="40"/>
  <c r="AB71" i="40" s="1"/>
  <c r="AK57" i="36"/>
  <c r="AL57" i="36" s="1"/>
  <c r="AO57" i="36" s="1"/>
  <c r="AK41" i="36"/>
  <c r="AL41" i="36" s="1"/>
  <c r="AO41" i="36" s="1"/>
  <c r="AK66" i="37"/>
  <c r="AM66" i="37" s="1"/>
  <c r="AP66" i="37" s="1"/>
  <c r="AK59" i="37"/>
  <c r="AN59" i="37" s="1"/>
  <c r="AQ59" i="37" s="1"/>
  <c r="AG53" i="37"/>
  <c r="AJ53" i="37" s="1"/>
  <c r="AK41" i="37"/>
  <c r="AM41" i="37" s="1"/>
  <c r="AP41" i="37" s="1"/>
  <c r="Z34" i="37"/>
  <c r="AC34" i="37" s="1"/>
  <c r="AD30" i="37"/>
  <c r="AE30" i="37" s="1"/>
  <c r="AH30" i="37" s="1"/>
  <c r="Z21" i="37"/>
  <c r="AC21" i="37" s="1"/>
  <c r="AK13" i="37"/>
  <c r="AN13" i="37" s="1"/>
  <c r="AQ13" i="37" s="1"/>
  <c r="Z12" i="37"/>
  <c r="AC12" i="37" s="1"/>
  <c r="AN57" i="38"/>
  <c r="AQ57" i="38" s="1"/>
  <c r="AD42" i="38"/>
  <c r="AG42" i="38" s="1"/>
  <c r="AJ42" i="38" s="1"/>
  <c r="AK22" i="38"/>
  <c r="AM22" i="38" s="1"/>
  <c r="AP22" i="38" s="1"/>
  <c r="AD51" i="39"/>
  <c r="AF51" i="39" s="1"/>
  <c r="AI51" i="39" s="1"/>
  <c r="AD42" i="39"/>
  <c r="AE42" i="39" s="1"/>
  <c r="AH42" i="39" s="1"/>
  <c r="AK56" i="36"/>
  <c r="AN56" i="36" s="1"/>
  <c r="AQ56" i="36" s="1"/>
  <c r="AK33" i="36"/>
  <c r="AL33" i="36" s="1"/>
  <c r="AO33" i="36" s="1"/>
  <c r="AK69" i="37"/>
  <c r="AM69" i="37" s="1"/>
  <c r="AP69" i="37" s="1"/>
  <c r="AF66" i="37"/>
  <c r="AI66" i="37" s="1"/>
  <c r="X59" i="37"/>
  <c r="AA59" i="37" s="1"/>
  <c r="Y53" i="37"/>
  <c r="AB53" i="37" s="1"/>
  <c r="AD43" i="37"/>
  <c r="AG43" i="37" s="1"/>
  <c r="AJ43" i="37" s="1"/>
  <c r="AD41" i="37"/>
  <c r="AG41" i="37" s="1"/>
  <c r="AJ41" i="37" s="1"/>
  <c r="Y37" i="37"/>
  <c r="AB37" i="37" s="1"/>
  <c r="X34" i="37"/>
  <c r="AA34" i="37" s="1"/>
  <c r="AG28" i="37"/>
  <c r="AJ28" i="37" s="1"/>
  <c r="X21" i="37"/>
  <c r="AA21" i="37" s="1"/>
  <c r="AK16" i="37"/>
  <c r="AN16" i="37" s="1"/>
  <c r="AQ16" i="37" s="1"/>
  <c r="AD13" i="37"/>
  <c r="AE13" i="37" s="1"/>
  <c r="AH13" i="37" s="1"/>
  <c r="Y12" i="37"/>
  <c r="AB12" i="37" s="1"/>
  <c r="AD67" i="38"/>
  <c r="AF67" i="38" s="1"/>
  <c r="AI67" i="38" s="1"/>
  <c r="AK60" i="38"/>
  <c r="AN60" i="38" s="1"/>
  <c r="AQ60" i="38" s="1"/>
  <c r="X57" i="38"/>
  <c r="AA57" i="38" s="1"/>
  <c r="AD54" i="38"/>
  <c r="AE54" i="38" s="1"/>
  <c r="AH54" i="38" s="1"/>
  <c r="Z42" i="38"/>
  <c r="AC42" i="38" s="1"/>
  <c r="Z37" i="38"/>
  <c r="AC37" i="38" s="1"/>
  <c r="Z32" i="38"/>
  <c r="AC32" i="38" s="1"/>
  <c r="AD22" i="38"/>
  <c r="AF22" i="38" s="1"/>
  <c r="AI22" i="38" s="1"/>
  <c r="Y51" i="39"/>
  <c r="AB51" i="39" s="1"/>
  <c r="Y42" i="39"/>
  <c r="AB42" i="39" s="1"/>
  <c r="X30" i="39"/>
  <c r="AA30" i="39" s="1"/>
  <c r="AK52" i="39"/>
  <c r="AM52" i="39" s="1"/>
  <c r="AP52" i="39" s="1"/>
  <c r="AK44" i="36"/>
  <c r="AN44" i="36" s="1"/>
  <c r="AQ44" i="36" s="1"/>
  <c r="AK30" i="37"/>
  <c r="AM30" i="37" s="1"/>
  <c r="AP30" i="37" s="1"/>
  <c r="AK67" i="38"/>
  <c r="Z26" i="36"/>
  <c r="AC26" i="36" s="1"/>
  <c r="AK54" i="36"/>
  <c r="AL54" i="36" s="1"/>
  <c r="AO54" i="36" s="1"/>
  <c r="AD69" i="37"/>
  <c r="AG69" i="37" s="1"/>
  <c r="AJ69" i="37" s="1"/>
  <c r="Y30" i="37"/>
  <c r="AB30" i="37" s="1"/>
  <c r="AD16" i="37"/>
  <c r="AE16" i="37" s="1"/>
  <c r="AH16" i="37" s="1"/>
  <c r="X12" i="37"/>
  <c r="AA12" i="37" s="1"/>
  <c r="Y51" i="38"/>
  <c r="AB51" i="38" s="1"/>
  <c r="AK43" i="38"/>
  <c r="AN43" i="38" s="1"/>
  <c r="AQ43" i="38" s="1"/>
  <c r="Z22" i="38"/>
  <c r="AC22" i="38" s="1"/>
  <c r="AD15" i="39"/>
  <c r="AE15" i="39" s="1"/>
  <c r="AH15" i="39" s="1"/>
  <c r="AM55" i="38"/>
  <c r="AP55" i="38" s="1"/>
  <c r="AN55" i="38"/>
  <c r="AQ55" i="38" s="1"/>
  <c r="AL55" i="38"/>
  <c r="AO55" i="38" s="1"/>
  <c r="AE61" i="37"/>
  <c r="AH61" i="37" s="1"/>
  <c r="AG61" i="37"/>
  <c r="AJ61" i="37" s="1"/>
  <c r="AL34" i="36"/>
  <c r="AO34" i="36" s="1"/>
  <c r="AM34" i="36"/>
  <c r="AP34" i="36" s="1"/>
  <c r="AE74" i="37"/>
  <c r="AH74" i="37" s="1"/>
  <c r="AF74" i="37"/>
  <c r="AI74" i="37" s="1"/>
  <c r="AG74" i="37"/>
  <c r="AJ74" i="37" s="1"/>
  <c r="AK60" i="36"/>
  <c r="AN60" i="36" s="1"/>
  <c r="AQ60" i="36" s="1"/>
  <c r="AK55" i="36"/>
  <c r="AL55" i="36" s="1"/>
  <c r="AO55" i="36" s="1"/>
  <c r="AK43" i="36"/>
  <c r="AL43" i="36" s="1"/>
  <c r="AO43" i="36" s="1"/>
  <c r="AK32" i="36"/>
  <c r="AM32" i="36" s="1"/>
  <c r="AP32" i="36" s="1"/>
  <c r="AK30" i="36"/>
  <c r="AL30" i="36" s="1"/>
  <c r="AO30" i="36" s="1"/>
  <c r="AK28" i="36"/>
  <c r="AN28" i="36" s="1"/>
  <c r="AQ28" i="36" s="1"/>
  <c r="AK19" i="36"/>
  <c r="AL19" i="36" s="1"/>
  <c r="AO19" i="36" s="1"/>
  <c r="AD77" i="37"/>
  <c r="AG77" i="37" s="1"/>
  <c r="AJ77" i="37" s="1"/>
  <c r="X75" i="37"/>
  <c r="AA75" i="37" s="1"/>
  <c r="Y70" i="37"/>
  <c r="AB70" i="37" s="1"/>
  <c r="AD60" i="37"/>
  <c r="AG60" i="37" s="1"/>
  <c r="AJ60" i="37" s="1"/>
  <c r="Z53" i="37"/>
  <c r="AC53" i="37" s="1"/>
  <c r="Y51" i="37"/>
  <c r="AB51" i="37" s="1"/>
  <c r="X50" i="37"/>
  <c r="AA50" i="37" s="1"/>
  <c r="Y43" i="37"/>
  <c r="AB43" i="37" s="1"/>
  <c r="AG38" i="37"/>
  <c r="AJ38" i="37" s="1"/>
  <c r="X29" i="37"/>
  <c r="AA29" i="37" s="1"/>
  <c r="AD27" i="37"/>
  <c r="AF27" i="37" s="1"/>
  <c r="AI27" i="37" s="1"/>
  <c r="AN25" i="37"/>
  <c r="AQ25" i="37" s="1"/>
  <c r="AF20" i="37"/>
  <c r="AI20" i="37" s="1"/>
  <c r="Y18" i="37"/>
  <c r="AB18" i="37" s="1"/>
  <c r="X66" i="38"/>
  <c r="AA66" i="38" s="1"/>
  <c r="Y64" i="38"/>
  <c r="AB64" i="38" s="1"/>
  <c r="Y58" i="38"/>
  <c r="AB58" i="38" s="1"/>
  <c r="Y52" i="38"/>
  <c r="AB52" i="38" s="1"/>
  <c r="AG47" i="38"/>
  <c r="AJ47" i="38" s="1"/>
  <c r="Z46" i="38"/>
  <c r="AC46" i="38" s="1"/>
  <c r="AK32" i="38"/>
  <c r="AM32" i="38" s="1"/>
  <c r="AP32" i="38" s="1"/>
  <c r="Z18" i="38"/>
  <c r="AC18" i="38" s="1"/>
  <c r="AK51" i="39"/>
  <c r="AM51" i="39" s="1"/>
  <c r="AP51" i="39" s="1"/>
  <c r="Y35" i="39"/>
  <c r="AB35" i="39" s="1"/>
  <c r="X32" i="39"/>
  <c r="AA32" i="39" s="1"/>
  <c r="AN17" i="39"/>
  <c r="AQ17" i="39" s="1"/>
  <c r="Y16" i="39"/>
  <c r="AB16" i="39" s="1"/>
  <c r="X14" i="39"/>
  <c r="AA14" i="39" s="1"/>
  <c r="AD64" i="39"/>
  <c r="X63" i="39"/>
  <c r="AA63" i="39" s="1"/>
  <c r="X62" i="39"/>
  <c r="AA62" i="39" s="1"/>
  <c r="AD57" i="39"/>
  <c r="AE57" i="39" s="1"/>
  <c r="AH57" i="39" s="1"/>
  <c r="Z56" i="39"/>
  <c r="AC56" i="39" s="1"/>
  <c r="Z55" i="39"/>
  <c r="AC55" i="39" s="1"/>
  <c r="X53" i="39"/>
  <c r="AA53" i="39" s="1"/>
  <c r="AK48" i="36"/>
  <c r="AK39" i="36"/>
  <c r="AL39" i="36" s="1"/>
  <c r="AO39" i="36" s="1"/>
  <c r="Z74" i="37"/>
  <c r="AC74" i="37" s="1"/>
  <c r="Y71" i="37"/>
  <c r="AB71" i="37" s="1"/>
  <c r="AD63" i="37"/>
  <c r="AG63" i="37" s="1"/>
  <c r="AJ63" i="37" s="1"/>
  <c r="Z61" i="37"/>
  <c r="AC61" i="37" s="1"/>
  <c r="Z48" i="37"/>
  <c r="AC48" i="37" s="1"/>
  <c r="Z27" i="37"/>
  <c r="AC27" i="37" s="1"/>
  <c r="AM25" i="37"/>
  <c r="AP25" i="37" s="1"/>
  <c r="AK23" i="37"/>
  <c r="AM23" i="37" s="1"/>
  <c r="AP23" i="37" s="1"/>
  <c r="Z20" i="37"/>
  <c r="AC20" i="37" s="1"/>
  <c r="AK10" i="37"/>
  <c r="AL10" i="37" s="1"/>
  <c r="AO10" i="37" s="1"/>
  <c r="AK8" i="37"/>
  <c r="AL8" i="37" s="1"/>
  <c r="AO8" i="37" s="1"/>
  <c r="AK68" i="38"/>
  <c r="AM68" i="38" s="1"/>
  <c r="AP68" i="38" s="1"/>
  <c r="X58" i="38"/>
  <c r="AA58" i="38" s="1"/>
  <c r="AK54" i="38"/>
  <c r="AN54" i="38" s="1"/>
  <c r="AQ54" i="38" s="1"/>
  <c r="AK53" i="38"/>
  <c r="AL53" i="38" s="1"/>
  <c r="AO53" i="38" s="1"/>
  <c r="X52" i="38"/>
  <c r="AA52" i="38" s="1"/>
  <c r="AD48" i="38"/>
  <c r="AF48" i="38" s="1"/>
  <c r="AI48" i="38" s="1"/>
  <c r="AF47" i="38"/>
  <c r="AI47" i="38" s="1"/>
  <c r="X46" i="38"/>
  <c r="AA46" i="38" s="1"/>
  <c r="AD32" i="38"/>
  <c r="AF32" i="38" s="1"/>
  <c r="AI32" i="38" s="1"/>
  <c r="AL23" i="38"/>
  <c r="AO23" i="38" s="1"/>
  <c r="AK19" i="38"/>
  <c r="AM19" i="38" s="1"/>
  <c r="AP19" i="38" s="1"/>
  <c r="Y18" i="38"/>
  <c r="AB18" i="38" s="1"/>
  <c r="AK48" i="39"/>
  <c r="AM48" i="39" s="1"/>
  <c r="AP48" i="39" s="1"/>
  <c r="Z44" i="39"/>
  <c r="AC44" i="39" s="1"/>
  <c r="AD41" i="39"/>
  <c r="AG41" i="39" s="1"/>
  <c r="AJ41" i="39" s="1"/>
  <c r="X55" i="39"/>
  <c r="AA55" i="39" s="1"/>
  <c r="AK58" i="36"/>
  <c r="AN58" i="36" s="1"/>
  <c r="AQ58" i="36" s="1"/>
  <c r="AK35" i="36"/>
  <c r="AM35" i="36" s="1"/>
  <c r="AP35" i="36" s="1"/>
  <c r="AK24" i="36"/>
  <c r="Z77" i="37"/>
  <c r="AC77" i="37" s="1"/>
  <c r="Y74" i="37"/>
  <c r="AB74" i="37" s="1"/>
  <c r="X71" i="37"/>
  <c r="AA71" i="37" s="1"/>
  <c r="Z67" i="37"/>
  <c r="AC67" i="37" s="1"/>
  <c r="Z63" i="37"/>
  <c r="AC63" i="37" s="1"/>
  <c r="Y61" i="37"/>
  <c r="AB61" i="37" s="1"/>
  <c r="Z60" i="37"/>
  <c r="AC60" i="37" s="1"/>
  <c r="AD57" i="37"/>
  <c r="AK49" i="37"/>
  <c r="AM49" i="37" s="1"/>
  <c r="AP49" i="37" s="1"/>
  <c r="Y49" i="37"/>
  <c r="AB49" i="37" s="1"/>
  <c r="Y48" i="37"/>
  <c r="AB48" i="37" s="1"/>
  <c r="AD44" i="37"/>
  <c r="AG44" i="37" s="1"/>
  <c r="AJ44" i="37" s="1"/>
  <c r="AK28" i="37"/>
  <c r="AL28" i="37" s="1"/>
  <c r="AO28" i="37" s="1"/>
  <c r="X27" i="37"/>
  <c r="AA27" i="37" s="1"/>
  <c r="AD23" i="37"/>
  <c r="AG23" i="37" s="1"/>
  <c r="AJ23" i="37" s="1"/>
  <c r="X20" i="37"/>
  <c r="AA20" i="37" s="1"/>
  <c r="AD8" i="37"/>
  <c r="AF8" i="37" s="1"/>
  <c r="AI8" i="37" s="1"/>
  <c r="AD68" i="38"/>
  <c r="AF68" i="38" s="1"/>
  <c r="AI68" i="38" s="1"/>
  <c r="AK65" i="38"/>
  <c r="AM65" i="38" s="1"/>
  <c r="AP65" i="38" s="1"/>
  <c r="Y61" i="38"/>
  <c r="AB61" i="38" s="1"/>
  <c r="AD53" i="38"/>
  <c r="AF53" i="38" s="1"/>
  <c r="AI53" i="38" s="1"/>
  <c r="AK41" i="38"/>
  <c r="AM41" i="38" s="1"/>
  <c r="AP41" i="38" s="1"/>
  <c r="AN38" i="38"/>
  <c r="AQ38" i="38" s="1"/>
  <c r="AK22" i="36"/>
  <c r="AL22" i="36" s="1"/>
  <c r="AO22" i="36" s="1"/>
  <c r="AL20" i="36"/>
  <c r="AO20" i="36" s="1"/>
  <c r="Y77" i="37"/>
  <c r="AB77" i="37" s="1"/>
  <c r="AK74" i="37"/>
  <c r="AN74" i="37" s="1"/>
  <c r="AQ74" i="37" s="1"/>
  <c r="X74" i="37"/>
  <c r="AA74" i="37" s="1"/>
  <c r="X67" i="37"/>
  <c r="AA67" i="37" s="1"/>
  <c r="Y63" i="37"/>
  <c r="AB63" i="37" s="1"/>
  <c r="X61" i="37"/>
  <c r="AA61" i="37" s="1"/>
  <c r="Y60" i="37"/>
  <c r="AB60" i="37" s="1"/>
  <c r="Z57" i="37"/>
  <c r="AC57" i="37" s="1"/>
  <c r="X49" i="37"/>
  <c r="AA49" i="37" s="1"/>
  <c r="X48" i="37"/>
  <c r="AA48" i="37" s="1"/>
  <c r="Y44" i="37"/>
  <c r="AB44" i="37" s="1"/>
  <c r="AD35" i="37"/>
  <c r="AF35" i="37" s="1"/>
  <c r="AI35" i="37" s="1"/>
  <c r="AD25" i="37"/>
  <c r="AF25" i="37" s="1"/>
  <c r="AI25" i="37" s="1"/>
  <c r="Z23" i="37"/>
  <c r="AC23" i="37" s="1"/>
  <c r="AD17" i="37"/>
  <c r="AF17" i="37" s="1"/>
  <c r="AI17" i="37" s="1"/>
  <c r="Z10" i="37"/>
  <c r="AC10" i="37" s="1"/>
  <c r="AD65" i="38"/>
  <c r="AE65" i="38" s="1"/>
  <c r="AH65" i="38" s="1"/>
  <c r="AK51" i="38"/>
  <c r="AM51" i="38" s="1"/>
  <c r="AP51" i="38" s="1"/>
  <c r="AD41" i="38"/>
  <c r="AF41" i="38" s="1"/>
  <c r="AI41" i="38" s="1"/>
  <c r="Z38" i="38"/>
  <c r="AC38" i="38" s="1"/>
  <c r="X35" i="38"/>
  <c r="AA35" i="38" s="1"/>
  <c r="AK62" i="39"/>
  <c r="AM62" i="39" s="1"/>
  <c r="AP62" i="39" s="1"/>
  <c r="AK54" i="39"/>
  <c r="AL54" i="39" s="1"/>
  <c r="AO54" i="39" s="1"/>
  <c r="AD8" i="41"/>
  <c r="AF8" i="41" s="1"/>
  <c r="AI8" i="41" s="1"/>
  <c r="AK15" i="41"/>
  <c r="AN15" i="41" s="1"/>
  <c r="AQ15" i="41" s="1"/>
  <c r="Z20" i="41"/>
  <c r="AC20" i="41" s="1"/>
  <c r="Z53" i="41"/>
  <c r="AC53" i="41" s="1"/>
  <c r="Y17" i="39"/>
  <c r="AB17" i="39" s="1"/>
  <c r="AK14" i="39"/>
  <c r="AL14" i="39" s="1"/>
  <c r="AO14" i="39" s="1"/>
  <c r="X13" i="39"/>
  <c r="AA13" i="39" s="1"/>
  <c r="AK63" i="39"/>
  <c r="AL63" i="39" s="1"/>
  <c r="AO63" i="39" s="1"/>
  <c r="AD62" i="39"/>
  <c r="AF62" i="39" s="1"/>
  <c r="AI62" i="39" s="1"/>
  <c r="AK59" i="36"/>
  <c r="AM59" i="36" s="1"/>
  <c r="AP59" i="36" s="1"/>
  <c r="AK42" i="36"/>
  <c r="AN42" i="36" s="1"/>
  <c r="AQ42" i="36" s="1"/>
  <c r="AK40" i="36"/>
  <c r="AN40" i="36" s="1"/>
  <c r="AQ40" i="36" s="1"/>
  <c r="AK38" i="36"/>
  <c r="AL38" i="36" s="1"/>
  <c r="AO38" i="36" s="1"/>
  <c r="AK36" i="36"/>
  <c r="AN36" i="36" s="1"/>
  <c r="AQ36" i="36" s="1"/>
  <c r="AK27" i="36"/>
  <c r="AM27" i="36" s="1"/>
  <c r="AP27" i="36" s="1"/>
  <c r="AK25" i="36"/>
  <c r="AL25" i="36" s="1"/>
  <c r="AO25" i="36" s="1"/>
  <c r="AD70" i="37"/>
  <c r="AG70" i="37" s="1"/>
  <c r="AJ70" i="37" s="1"/>
  <c r="AK61" i="37"/>
  <c r="AL61" i="37" s="1"/>
  <c r="AO61" i="37" s="1"/>
  <c r="AK60" i="37"/>
  <c r="AL60" i="37" s="1"/>
  <c r="AO60" i="37" s="1"/>
  <c r="X57" i="37"/>
  <c r="AA57" i="37" s="1"/>
  <c r="AK48" i="37"/>
  <c r="AM48" i="37" s="1"/>
  <c r="AP48" i="37" s="1"/>
  <c r="X39" i="37"/>
  <c r="AA39" i="37" s="1"/>
  <c r="Z37" i="37"/>
  <c r="AC37" i="37" s="1"/>
  <c r="Y28" i="37"/>
  <c r="AB28" i="37" s="1"/>
  <c r="X25" i="37"/>
  <c r="AA25" i="37" s="1"/>
  <c r="AK18" i="37"/>
  <c r="AM18" i="37" s="1"/>
  <c r="AP18" i="37" s="1"/>
  <c r="Z15" i="37"/>
  <c r="AC15" i="37" s="1"/>
  <c r="Z9" i="37"/>
  <c r="AC9" i="37" s="1"/>
  <c r="Z65" i="38"/>
  <c r="AC65" i="38" s="1"/>
  <c r="AD60" i="38"/>
  <c r="AF60" i="38" s="1"/>
  <c r="AI60" i="38" s="1"/>
  <c r="AD58" i="38"/>
  <c r="AF58" i="38" s="1"/>
  <c r="AI58" i="38" s="1"/>
  <c r="X53" i="38"/>
  <c r="AA53" i="38" s="1"/>
  <c r="X51" i="38"/>
  <c r="AA51" i="38" s="1"/>
  <c r="AK47" i="38"/>
  <c r="AN47" i="38" s="1"/>
  <c r="AQ47" i="38" s="1"/>
  <c r="X47" i="38"/>
  <c r="AA47" i="38" s="1"/>
  <c r="X38" i="38"/>
  <c r="AA38" i="38" s="1"/>
  <c r="AD34" i="38"/>
  <c r="AG34" i="38" s="1"/>
  <c r="AJ34" i="38" s="1"/>
  <c r="X17" i="39"/>
  <c r="AA17" i="39" s="1"/>
  <c r="AD14" i="39"/>
  <c r="AE14" i="39" s="1"/>
  <c r="AH14" i="39" s="1"/>
  <c r="AK56" i="39"/>
  <c r="AM56" i="39" s="1"/>
  <c r="AP56" i="39" s="1"/>
  <c r="AK55" i="39"/>
  <c r="Y50" i="41"/>
  <c r="AB50" i="41" s="1"/>
  <c r="AK47" i="36"/>
  <c r="AM47" i="36" s="1"/>
  <c r="AP47" i="36" s="1"/>
  <c r="AK77" i="37"/>
  <c r="AN77" i="37" s="1"/>
  <c r="AQ77" i="37" s="1"/>
  <c r="Z50" i="39"/>
  <c r="AC50" i="39" s="1"/>
  <c r="Z63" i="39"/>
  <c r="AC63" i="39" s="1"/>
  <c r="Z62" i="39"/>
  <c r="AC62" i="39" s="1"/>
  <c r="AD55" i="39"/>
  <c r="AF55" i="39" s="1"/>
  <c r="AI55" i="39" s="1"/>
  <c r="Y17" i="41"/>
  <c r="AB17" i="41" s="1"/>
  <c r="Z45" i="41"/>
  <c r="AC45" i="41" s="1"/>
  <c r="AK50" i="36"/>
  <c r="AN50" i="36" s="1"/>
  <c r="AQ50" i="36" s="1"/>
  <c r="AK23" i="36"/>
  <c r="AM23" i="36" s="1"/>
  <c r="AP23" i="36" s="1"/>
  <c r="AK21" i="36"/>
  <c r="AL21" i="36" s="1"/>
  <c r="AO21" i="36" s="1"/>
  <c r="AD62" i="37"/>
  <c r="AE62" i="37" s="1"/>
  <c r="AH62" i="37" s="1"/>
  <c r="AD59" i="37"/>
  <c r="AF59" i="37" s="1"/>
  <c r="AI59" i="37" s="1"/>
  <c r="AF53" i="37"/>
  <c r="AI53" i="37" s="1"/>
  <c r="AD49" i="37"/>
  <c r="X30" i="37"/>
  <c r="AA30" i="37" s="1"/>
  <c r="AK27" i="37"/>
  <c r="AN27" i="37" s="1"/>
  <c r="AQ27" i="37" s="1"/>
  <c r="AG20" i="37"/>
  <c r="AJ20" i="37" s="1"/>
  <c r="Z18" i="37"/>
  <c r="AC18" i="37" s="1"/>
  <c r="X15" i="37"/>
  <c r="AA15" i="37" s="1"/>
  <c r="X13" i="37"/>
  <c r="AA13" i="37" s="1"/>
  <c r="X9" i="37"/>
  <c r="AA9" i="37" s="1"/>
  <c r="AD66" i="38"/>
  <c r="AG66" i="38" s="1"/>
  <c r="AJ66" i="38" s="1"/>
  <c r="Z64" i="38"/>
  <c r="AC64" i="38" s="1"/>
  <c r="AD46" i="38"/>
  <c r="AE46" i="38" s="1"/>
  <c r="AH46" i="38" s="1"/>
  <c r="AD18" i="38"/>
  <c r="AG18" i="38" s="1"/>
  <c r="AJ18" i="38" s="1"/>
  <c r="AD35" i="39"/>
  <c r="AG35" i="39" s="1"/>
  <c r="AJ35" i="39" s="1"/>
  <c r="Y14" i="39"/>
  <c r="AB14" i="39" s="1"/>
  <c r="Y63" i="39"/>
  <c r="AB63" i="39" s="1"/>
  <c r="Z53" i="39"/>
  <c r="AC53" i="39" s="1"/>
  <c r="AN58" i="40"/>
  <c r="AQ58" i="40" s="1"/>
  <c r="AK57" i="41"/>
  <c r="AN57" i="41" s="1"/>
  <c r="AQ57" i="41" s="1"/>
  <c r="Z48" i="41"/>
  <c r="AC48" i="41" s="1"/>
  <c r="Y48" i="41"/>
  <c r="AB48" i="41" s="1"/>
  <c r="AD11" i="41"/>
  <c r="AE11" i="41" s="1"/>
  <c r="AH11" i="41" s="1"/>
  <c r="X17" i="41"/>
  <c r="AA17" i="41" s="1"/>
  <c r="Y20" i="41"/>
  <c r="AB20" i="41" s="1"/>
  <c r="Z32" i="41"/>
  <c r="AC32" i="41" s="1"/>
  <c r="Y45" i="41"/>
  <c r="AB45" i="41" s="1"/>
  <c r="AK48" i="41"/>
  <c r="AM48" i="41" s="1"/>
  <c r="AP48" i="41" s="1"/>
  <c r="Z10" i="41"/>
  <c r="AC10" i="41" s="1"/>
  <c r="Z17" i="41"/>
  <c r="AC17" i="41" s="1"/>
  <c r="Y27" i="41"/>
  <c r="AB27" i="41" s="1"/>
  <c r="Y41" i="41"/>
  <c r="AB41" i="41" s="1"/>
  <c r="AK60" i="41"/>
  <c r="AN60" i="41" s="1"/>
  <c r="AQ60" i="41" s="1"/>
  <c r="Z41" i="41"/>
  <c r="AC41" i="41" s="1"/>
  <c r="AD41" i="41"/>
  <c r="AG41" i="41" s="1"/>
  <c r="AJ41" i="41" s="1"/>
  <c r="AK41" i="41"/>
  <c r="AM41" i="41" s="1"/>
  <c r="AP41" i="41" s="1"/>
  <c r="AK18" i="41"/>
  <c r="AN18" i="41" s="1"/>
  <c r="AQ18" i="41" s="1"/>
  <c r="X19" i="41"/>
  <c r="AA19" i="41" s="1"/>
  <c r="X24" i="41"/>
  <c r="AA24" i="41" s="1"/>
  <c r="Y19" i="41"/>
  <c r="AB19" i="41" s="1"/>
  <c r="AF20" i="41"/>
  <c r="AI20" i="41" s="1"/>
  <c r="Y23" i="41"/>
  <c r="AB23" i="41" s="1"/>
  <c r="AD27" i="41"/>
  <c r="AG27" i="41" s="1"/>
  <c r="AJ27" i="41" s="1"/>
  <c r="Z19" i="41"/>
  <c r="AC19" i="41" s="1"/>
  <c r="AK20" i="41"/>
  <c r="AN20" i="41" s="1"/>
  <c r="AQ20" i="41" s="1"/>
  <c r="Z23" i="41"/>
  <c r="AC23" i="41" s="1"/>
  <c r="Z26" i="41"/>
  <c r="AC26" i="41" s="1"/>
  <c r="AK19" i="41"/>
  <c r="AN19" i="41" s="1"/>
  <c r="AQ19" i="41" s="1"/>
  <c r="AD23" i="41"/>
  <c r="AE23" i="41" s="1"/>
  <c r="AH23" i="41" s="1"/>
  <c r="AD26" i="41"/>
  <c r="AF26" i="41" s="1"/>
  <c r="AI26" i="41" s="1"/>
  <c r="AK23" i="41"/>
  <c r="AL23" i="41" s="1"/>
  <c r="AO23" i="41" s="1"/>
  <c r="AK26" i="41"/>
  <c r="AL26" i="41" s="1"/>
  <c r="AO26" i="41" s="1"/>
  <c r="X20" i="41"/>
  <c r="AA20" i="41" s="1"/>
  <c r="X27" i="41"/>
  <c r="AA27" i="41" s="1"/>
  <c r="AD7" i="41"/>
  <c r="Y10" i="41"/>
  <c r="AB10" i="41" s="1"/>
  <c r="AK13" i="41"/>
  <c r="AM13" i="41" s="1"/>
  <c r="AP13" i="41" s="1"/>
  <c r="AD15" i="41"/>
  <c r="AG15" i="41" s="1"/>
  <c r="AJ15" i="41" s="1"/>
  <c r="AK8" i="41"/>
  <c r="AN8" i="41" s="1"/>
  <c r="AQ8" i="41" s="1"/>
  <c r="X7" i="41"/>
  <c r="AA7" i="41" s="1"/>
  <c r="X12" i="41"/>
  <c r="AA12" i="41" s="1"/>
  <c r="X15" i="41"/>
  <c r="AA15" i="41" s="1"/>
  <c r="X16" i="41"/>
  <c r="AA16" i="41" s="1"/>
  <c r="Y7" i="41"/>
  <c r="AB7" i="41" s="1"/>
  <c r="X9" i="41"/>
  <c r="AA9" i="41" s="1"/>
  <c r="AD10" i="41"/>
  <c r="AG10" i="41" s="1"/>
  <c r="AJ10" i="41" s="1"/>
  <c r="Y12" i="41"/>
  <c r="AB12" i="41" s="1"/>
  <c r="Y15" i="41"/>
  <c r="AB15" i="41" s="1"/>
  <c r="Z7" i="41"/>
  <c r="AC7" i="41" s="1"/>
  <c r="Y9" i="41"/>
  <c r="AB9" i="41" s="1"/>
  <c r="AK10" i="41"/>
  <c r="AM10" i="41" s="1"/>
  <c r="AP10" i="41" s="1"/>
  <c r="Z12" i="41"/>
  <c r="AC12" i="41" s="1"/>
  <c r="AD16" i="41"/>
  <c r="AG16" i="41" s="1"/>
  <c r="AJ16" i="41" s="1"/>
  <c r="Z9" i="41"/>
  <c r="AC9" i="41" s="1"/>
  <c r="AK16" i="41"/>
  <c r="AN16" i="41" s="1"/>
  <c r="AQ16" i="41" s="1"/>
  <c r="X37" i="41"/>
  <c r="AA37" i="41" s="1"/>
  <c r="X49" i="41"/>
  <c r="AA49" i="41" s="1"/>
  <c r="Y37" i="41"/>
  <c r="AB37" i="41" s="1"/>
  <c r="AK49" i="41"/>
  <c r="AM49" i="41" s="1"/>
  <c r="AP49" i="41" s="1"/>
  <c r="Y52" i="41"/>
  <c r="AB52" i="41" s="1"/>
  <c r="AK53" i="41"/>
  <c r="AM53" i="41" s="1"/>
  <c r="AP53" i="41" s="1"/>
  <c r="AD59" i="41"/>
  <c r="AF59" i="41" s="1"/>
  <c r="AI59" i="41" s="1"/>
  <c r="AK61" i="41"/>
  <c r="Z37" i="41"/>
  <c r="AC37" i="41" s="1"/>
  <c r="Z52" i="41"/>
  <c r="AC52" i="41" s="1"/>
  <c r="AD37" i="41"/>
  <c r="AG37" i="41" s="1"/>
  <c r="AJ37" i="41" s="1"/>
  <c r="AL59" i="41"/>
  <c r="AO59" i="41" s="1"/>
  <c r="AD52" i="41"/>
  <c r="AG52" i="41" s="1"/>
  <c r="AJ52" i="41" s="1"/>
  <c r="AK52" i="41"/>
  <c r="AN52" i="41" s="1"/>
  <c r="AQ52" i="41" s="1"/>
  <c r="AD60" i="41"/>
  <c r="AE60" i="41" s="1"/>
  <c r="AH60" i="41" s="1"/>
  <c r="AF28" i="41"/>
  <c r="AI28" i="41" s="1"/>
  <c r="AG28" i="41"/>
  <c r="AJ28" i="41" s="1"/>
  <c r="AK28" i="41"/>
  <c r="AM28" i="41" s="1"/>
  <c r="AP28" i="41" s="1"/>
  <c r="X28" i="41"/>
  <c r="AA28" i="41" s="1"/>
  <c r="Y28" i="41"/>
  <c r="AB28" i="41" s="1"/>
  <c r="Z28" i="41"/>
  <c r="AC28" i="41" s="1"/>
  <c r="AE33" i="41"/>
  <c r="AH33" i="41" s="1"/>
  <c r="AG33" i="41"/>
  <c r="AJ33" i="41" s="1"/>
  <c r="AF33" i="41"/>
  <c r="AI33" i="41" s="1"/>
  <c r="AE49" i="41"/>
  <c r="AH49" i="41" s="1"/>
  <c r="AG49" i="41"/>
  <c r="AJ49" i="41" s="1"/>
  <c r="AF49" i="41"/>
  <c r="AI49" i="41" s="1"/>
  <c r="AE57" i="41"/>
  <c r="AH57" i="41" s="1"/>
  <c r="AF57" i="41"/>
  <c r="AI57" i="41" s="1"/>
  <c r="AG57" i="41"/>
  <c r="AJ57" i="41" s="1"/>
  <c r="X33" i="41"/>
  <c r="AA33" i="41" s="1"/>
  <c r="AK33" i="41"/>
  <c r="AM33" i="41" s="1"/>
  <c r="AP33" i="41" s="1"/>
  <c r="Y33" i="41"/>
  <c r="AB33" i="41" s="1"/>
  <c r="Y46" i="41"/>
  <c r="AB46" i="41" s="1"/>
  <c r="AD53" i="41"/>
  <c r="AE53" i="41" s="1"/>
  <c r="AH53" i="41" s="1"/>
  <c r="X57" i="41"/>
  <c r="AA57" i="41" s="1"/>
  <c r="X58" i="41"/>
  <c r="AA58" i="41" s="1"/>
  <c r="AN59" i="41"/>
  <c r="AQ59" i="41" s="1"/>
  <c r="Z33" i="41"/>
  <c r="AC33" i="41" s="1"/>
  <c r="Y57" i="41"/>
  <c r="AB57" i="41" s="1"/>
  <c r="X61" i="41"/>
  <c r="AA61" i="41" s="1"/>
  <c r="Y62" i="41"/>
  <c r="AB62" i="41" s="1"/>
  <c r="X47" i="41"/>
  <c r="AA47" i="41" s="1"/>
  <c r="Y49" i="41"/>
  <c r="AB49" i="41" s="1"/>
  <c r="Z57" i="41"/>
  <c r="AC57" i="41" s="1"/>
  <c r="Y60" i="41"/>
  <c r="AB60" i="41" s="1"/>
  <c r="Y61" i="41"/>
  <c r="AB61" i="41" s="1"/>
  <c r="Y36" i="41"/>
  <c r="AB36" i="41" s="1"/>
  <c r="Z40" i="41"/>
  <c r="AC40" i="41" s="1"/>
  <c r="AK45" i="41"/>
  <c r="AN45" i="41" s="1"/>
  <c r="AQ45" i="41" s="1"/>
  <c r="Z49" i="41"/>
  <c r="AC49" i="41" s="1"/>
  <c r="X53" i="41"/>
  <c r="AA53" i="41" s="1"/>
  <c r="X59" i="41"/>
  <c r="AA59" i="41" s="1"/>
  <c r="Z60" i="41"/>
  <c r="AC60" i="41" s="1"/>
  <c r="Z59" i="41"/>
  <c r="AC59" i="41" s="1"/>
  <c r="AD61" i="41"/>
  <c r="AE61" i="41" s="1"/>
  <c r="AH61" i="41" s="1"/>
  <c r="AF12" i="41"/>
  <c r="AI12" i="41" s="1"/>
  <c r="AE12" i="41"/>
  <c r="AH12" i="41" s="1"/>
  <c r="AF19" i="41"/>
  <c r="AI19" i="41" s="1"/>
  <c r="AE19" i="41"/>
  <c r="AH19" i="41" s="1"/>
  <c r="AD14" i="41"/>
  <c r="AK14" i="41"/>
  <c r="Z14" i="41"/>
  <c r="AC14" i="41" s="1"/>
  <c r="Y14" i="41"/>
  <c r="AB14" i="41" s="1"/>
  <c r="X14" i="41"/>
  <c r="AA14" i="41" s="1"/>
  <c r="AE9" i="41"/>
  <c r="AH9" i="41" s="1"/>
  <c r="AG9" i="41"/>
  <c r="AJ9" i="41" s="1"/>
  <c r="AN36" i="41"/>
  <c r="AQ36" i="41" s="1"/>
  <c r="AM36" i="41"/>
  <c r="AP36" i="41" s="1"/>
  <c r="AL36" i="41"/>
  <c r="AO36" i="41" s="1"/>
  <c r="AN40" i="41"/>
  <c r="AQ40" i="41" s="1"/>
  <c r="AM40" i="41"/>
  <c r="AP40" i="41" s="1"/>
  <c r="AL40" i="41"/>
  <c r="AO40" i="41" s="1"/>
  <c r="AM11" i="41"/>
  <c r="AP11" i="41" s="1"/>
  <c r="AN11" i="41"/>
  <c r="AQ11" i="41" s="1"/>
  <c r="AG12" i="41"/>
  <c r="AJ12" i="41" s="1"/>
  <c r="AE17" i="41"/>
  <c r="AH17" i="41" s="1"/>
  <c r="AG17" i="41"/>
  <c r="AJ17" i="41" s="1"/>
  <c r="AG20" i="41"/>
  <c r="AJ20" i="41" s="1"/>
  <c r="AK25" i="41"/>
  <c r="AD25" i="41"/>
  <c r="X30" i="41"/>
  <c r="AA30" i="41" s="1"/>
  <c r="Z34" i="41"/>
  <c r="AC34" i="41" s="1"/>
  <c r="AD34" i="41"/>
  <c r="AK34" i="41"/>
  <c r="AN44" i="41"/>
  <c r="AQ44" i="41" s="1"/>
  <c r="AM44" i="41"/>
  <c r="AP44" i="41" s="1"/>
  <c r="AL44" i="41"/>
  <c r="AO44" i="41" s="1"/>
  <c r="X11" i="41"/>
  <c r="AA11" i="41" s="1"/>
  <c r="AD13" i="41"/>
  <c r="Y21" i="41"/>
  <c r="AB21" i="41" s="1"/>
  <c r="Z21" i="41"/>
  <c r="AC21" i="41" s="1"/>
  <c r="X22" i="41"/>
  <c r="AA22" i="41" s="1"/>
  <c r="X25" i="41"/>
  <c r="AA25" i="41" s="1"/>
  <c r="Y31" i="41"/>
  <c r="AB31" i="41" s="1"/>
  <c r="AK31" i="41"/>
  <c r="AD31" i="41"/>
  <c r="X34" i="41"/>
  <c r="AA34" i="41" s="1"/>
  <c r="AD38" i="41"/>
  <c r="Z38" i="41"/>
  <c r="AC38" i="41" s="1"/>
  <c r="AK38" i="41"/>
  <c r="Y22" i="41"/>
  <c r="AB22" i="41" s="1"/>
  <c r="Y25" i="41"/>
  <c r="AB25" i="41" s="1"/>
  <c r="AN32" i="41"/>
  <c r="AQ32" i="41" s="1"/>
  <c r="AM32" i="41"/>
  <c r="AP32" i="41" s="1"/>
  <c r="Y34" i="41"/>
  <c r="AB34" i="41" s="1"/>
  <c r="AK35" i="41"/>
  <c r="Y35" i="41"/>
  <c r="AB35" i="41" s="1"/>
  <c r="AD35" i="41"/>
  <c r="Z42" i="41"/>
  <c r="AC42" i="41" s="1"/>
  <c r="AD42" i="41"/>
  <c r="AK42" i="41"/>
  <c r="AK43" i="41"/>
  <c r="Y43" i="41"/>
  <c r="AB43" i="41" s="1"/>
  <c r="AD43" i="41"/>
  <c r="X44" i="41"/>
  <c r="AA44" i="41" s="1"/>
  <c r="AD44" i="41"/>
  <c r="AG55" i="41"/>
  <c r="AJ55" i="41" s="1"/>
  <c r="AF55" i="41"/>
  <c r="AI55" i="41" s="1"/>
  <c r="AL7" i="41"/>
  <c r="AO7" i="41" s="1"/>
  <c r="Y8" i="41"/>
  <c r="AB8" i="41" s="1"/>
  <c r="Z11" i="41"/>
  <c r="AC11" i="41" s="1"/>
  <c r="AK12" i="41"/>
  <c r="X13" i="41"/>
  <c r="AA13" i="41" s="1"/>
  <c r="Y16" i="41"/>
  <c r="AB16" i="41" s="1"/>
  <c r="AK21" i="41"/>
  <c r="Z22" i="41"/>
  <c r="AC22" i="41" s="1"/>
  <c r="AL22" i="41"/>
  <c r="AO22" i="41" s="1"/>
  <c r="Y24" i="41"/>
  <c r="AB24" i="41" s="1"/>
  <c r="AK24" i="41"/>
  <c r="Z25" i="41"/>
  <c r="AC25" i="41" s="1"/>
  <c r="Y29" i="41"/>
  <c r="AB29" i="41" s="1"/>
  <c r="X29" i="41"/>
  <c r="AA29" i="41" s="1"/>
  <c r="Z29" i="41"/>
  <c r="AC29" i="41" s="1"/>
  <c r="AK29" i="41"/>
  <c r="Z31" i="41"/>
  <c r="AC31" i="41" s="1"/>
  <c r="X32" i="41"/>
  <c r="AA32" i="41" s="1"/>
  <c r="AD32" i="41"/>
  <c r="AL32" i="41"/>
  <c r="AO32" i="41" s="1"/>
  <c r="X35" i="41"/>
  <c r="AA35" i="41" s="1"/>
  <c r="Y38" i="41"/>
  <c r="AB38" i="41" s="1"/>
  <c r="Y39" i="41"/>
  <c r="AB39" i="41" s="1"/>
  <c r="AK39" i="41"/>
  <c r="AD39" i="41"/>
  <c r="X42" i="41"/>
  <c r="AA42" i="41" s="1"/>
  <c r="X43" i="41"/>
  <c r="AA43" i="41" s="1"/>
  <c r="Y44" i="41"/>
  <c r="AB44" i="41" s="1"/>
  <c r="AE55" i="41"/>
  <c r="AH55" i="41" s="1"/>
  <c r="X8" i="41"/>
  <c r="AA8" i="41" s="1"/>
  <c r="Y11" i="41"/>
  <c r="AB11" i="41" s="1"/>
  <c r="AM7" i="41"/>
  <c r="AP7" i="41" s="1"/>
  <c r="AK9" i="41"/>
  <c r="Y13" i="41"/>
  <c r="AB13" i="41" s="1"/>
  <c r="AK17" i="41"/>
  <c r="X18" i="41"/>
  <c r="AA18" i="41" s="1"/>
  <c r="AM22" i="41"/>
  <c r="AP22" i="41" s="1"/>
  <c r="Y32" i="41"/>
  <c r="AB32" i="41" s="1"/>
  <c r="Z35" i="41"/>
  <c r="AC35" i="41" s="1"/>
  <c r="X36" i="41"/>
  <c r="AA36" i="41" s="1"/>
  <c r="AD36" i="41"/>
  <c r="X39" i="41"/>
  <c r="AA39" i="41" s="1"/>
  <c r="Y42" i="41"/>
  <c r="AB42" i="41" s="1"/>
  <c r="Z43" i="41"/>
  <c r="AC43" i="41" s="1"/>
  <c r="Z44" i="41"/>
  <c r="AC44" i="41" s="1"/>
  <c r="X56" i="41"/>
  <c r="AA56" i="41" s="1"/>
  <c r="AD56" i="41"/>
  <c r="Z56" i="41"/>
  <c r="AC56" i="41" s="1"/>
  <c r="Y56" i="41"/>
  <c r="AB56" i="41" s="1"/>
  <c r="AD30" i="41"/>
  <c r="Z30" i="41"/>
  <c r="AC30" i="41" s="1"/>
  <c r="AK30" i="41"/>
  <c r="AM37" i="41"/>
  <c r="AP37" i="41" s="1"/>
  <c r="AN37" i="41"/>
  <c r="AQ37" i="41" s="1"/>
  <c r="AL37" i="41"/>
  <c r="AO37" i="41" s="1"/>
  <c r="Y18" i="41"/>
  <c r="AB18" i="41" s="1"/>
  <c r="AD22" i="41"/>
  <c r="X40" i="41"/>
  <c r="AA40" i="41" s="1"/>
  <c r="AD40" i="41"/>
  <c r="AK56" i="41"/>
  <c r="AG29" i="41"/>
  <c r="AJ29" i="41" s="1"/>
  <c r="AF29" i="41"/>
  <c r="AI29" i="41" s="1"/>
  <c r="AD21" i="41"/>
  <c r="AD24" i="41"/>
  <c r="AK27" i="41"/>
  <c r="Z36" i="41"/>
  <c r="AC36" i="41" s="1"/>
  <c r="Y40" i="41"/>
  <c r="AB40" i="41" s="1"/>
  <c r="AD46" i="41"/>
  <c r="Z46" i="41"/>
  <c r="AC46" i="41" s="1"/>
  <c r="AK46" i="41"/>
  <c r="Y26" i="41"/>
  <c r="AB26" i="41" s="1"/>
  <c r="AN58" i="41"/>
  <c r="AQ58" i="41" s="1"/>
  <c r="Y47" i="41"/>
  <c r="AB47" i="41" s="1"/>
  <c r="AK47" i="41"/>
  <c r="Z50" i="41"/>
  <c r="AC50" i="41" s="1"/>
  <c r="AD50" i="41"/>
  <c r="AK51" i="41"/>
  <c r="Y51" i="41"/>
  <c r="AB51" i="41" s="1"/>
  <c r="Y55" i="41"/>
  <c r="AB55" i="41" s="1"/>
  <c r="X55" i="41"/>
  <c r="AA55" i="41" s="1"/>
  <c r="AK55" i="41"/>
  <c r="AK50" i="41"/>
  <c r="Z55" i="41"/>
  <c r="AC55" i="41" s="1"/>
  <c r="Z58" i="41"/>
  <c r="AC58" i="41" s="1"/>
  <c r="Y58" i="41"/>
  <c r="AB58" i="41" s="1"/>
  <c r="AD58" i="41"/>
  <c r="AD54" i="41"/>
  <c r="AK54" i="41"/>
  <c r="Z54" i="41"/>
  <c r="AC54" i="41" s="1"/>
  <c r="AD47" i="41"/>
  <c r="AD48" i="41"/>
  <c r="AD51" i="41"/>
  <c r="X54" i="41"/>
  <c r="AA54" i="41" s="1"/>
  <c r="AM58" i="41"/>
  <c r="AP58" i="41" s="1"/>
  <c r="Y59" i="41"/>
  <c r="AB59" i="41" s="1"/>
  <c r="Z62" i="41"/>
  <c r="AC62" i="41" s="1"/>
  <c r="AK62" i="41"/>
  <c r="AD62" i="41"/>
  <c r="AM65" i="37"/>
  <c r="AP65" i="37" s="1"/>
  <c r="AN63" i="37"/>
  <c r="AQ63" i="37" s="1"/>
  <c r="AN61" i="40"/>
  <c r="AQ61" i="40" s="1"/>
  <c r="AL58" i="40"/>
  <c r="AO58" i="40" s="1"/>
  <c r="AM63" i="37"/>
  <c r="AP63" i="37" s="1"/>
  <c r="AM61" i="40"/>
  <c r="AP61" i="40" s="1"/>
  <c r="AN51" i="40"/>
  <c r="AQ51" i="40" s="1"/>
  <c r="AN64" i="40"/>
  <c r="AQ64" i="40" s="1"/>
  <c r="AM51" i="40"/>
  <c r="AP51" i="40" s="1"/>
  <c r="AM26" i="38"/>
  <c r="AP26" i="38" s="1"/>
  <c r="AL59" i="39"/>
  <c r="AO59" i="39" s="1"/>
  <c r="AM64" i="40"/>
  <c r="AP64" i="40" s="1"/>
  <c r="AN31" i="36"/>
  <c r="AQ31" i="36" s="1"/>
  <c r="AL38" i="38"/>
  <c r="AO38" i="38" s="1"/>
  <c r="AN65" i="37"/>
  <c r="AQ65" i="37" s="1"/>
  <c r="Z70" i="40"/>
  <c r="AC70" i="40" s="1"/>
  <c r="Z8" i="40"/>
  <c r="AC8" i="40" s="1"/>
  <c r="Y19" i="40"/>
  <c r="AB19" i="40" s="1"/>
  <c r="AD19" i="40"/>
  <c r="AE19" i="40" s="1"/>
  <c r="AH19" i="40" s="1"/>
  <c r="AN17" i="40"/>
  <c r="AQ17" i="40" s="1"/>
  <c r="AN24" i="40"/>
  <c r="AQ24" i="40" s="1"/>
  <c r="X32" i="40"/>
  <c r="AA32" i="40" s="1"/>
  <c r="Y24" i="40"/>
  <c r="AB24" i="40" s="1"/>
  <c r="AK31" i="40"/>
  <c r="AL31" i="40" s="1"/>
  <c r="AO31" i="40" s="1"/>
  <c r="AK53" i="40"/>
  <c r="Y32" i="40"/>
  <c r="AB32" i="40" s="1"/>
  <c r="X39" i="40"/>
  <c r="AA39" i="40" s="1"/>
  <c r="AK39" i="40"/>
  <c r="AL39" i="40" s="1"/>
  <c r="AO39" i="40" s="1"/>
  <c r="X45" i="40"/>
  <c r="AA45" i="40" s="1"/>
  <c r="AD45" i="40"/>
  <c r="AE45" i="40" s="1"/>
  <c r="AH45" i="40" s="1"/>
  <c r="AD52" i="40"/>
  <c r="AG52" i="40" s="1"/>
  <c r="AJ52" i="40" s="1"/>
  <c r="Y70" i="40"/>
  <c r="AB70" i="40" s="1"/>
  <c r="AD74" i="40"/>
  <c r="AE74" i="40" s="1"/>
  <c r="AH74" i="40" s="1"/>
  <c r="AK71" i="40"/>
  <c r="AL71" i="40" s="1"/>
  <c r="AO71" i="40" s="1"/>
  <c r="X73" i="40"/>
  <c r="AA73" i="40" s="1"/>
  <c r="Z74" i="40"/>
  <c r="AC74" i="40" s="1"/>
  <c r="Y74" i="40"/>
  <c r="AB74" i="40" s="1"/>
  <c r="AK73" i="40"/>
  <c r="AN73" i="40" s="1"/>
  <c r="AQ73" i="40" s="1"/>
  <c r="AE72" i="40"/>
  <c r="AH72" i="40" s="1"/>
  <c r="AG72" i="40"/>
  <c r="AJ72" i="40" s="1"/>
  <c r="AK72" i="40"/>
  <c r="AK74" i="40"/>
  <c r="AK70" i="40"/>
  <c r="X72" i="40"/>
  <c r="AA72" i="40" s="1"/>
  <c r="Z71" i="40"/>
  <c r="AC71" i="40" s="1"/>
  <c r="Z72" i="40"/>
  <c r="AC72" i="40" s="1"/>
  <c r="Y72" i="40"/>
  <c r="AB72" i="40" s="1"/>
  <c r="AD70" i="40"/>
  <c r="Z69" i="40"/>
  <c r="AC69" i="40" s="1"/>
  <c r="X9" i="40"/>
  <c r="AA9" i="40" s="1"/>
  <c r="X15" i="40"/>
  <c r="AA15" i="40" s="1"/>
  <c r="AE36" i="40"/>
  <c r="AH36" i="40" s="1"/>
  <c r="X47" i="40"/>
  <c r="AA47" i="40" s="1"/>
  <c r="X51" i="40"/>
  <c r="AA51" i="40" s="1"/>
  <c r="AD65" i="40"/>
  <c r="AF65" i="40" s="1"/>
  <c r="AI65" i="40" s="1"/>
  <c r="AD69" i="40"/>
  <c r="AE69" i="40" s="1"/>
  <c r="AH69" i="40" s="1"/>
  <c r="AF72" i="40"/>
  <c r="AI72" i="40" s="1"/>
  <c r="Z44" i="40"/>
  <c r="AC44" i="40" s="1"/>
  <c r="AK9" i="40"/>
  <c r="AN9" i="40" s="1"/>
  <c r="AQ9" i="40" s="1"/>
  <c r="Z51" i="40"/>
  <c r="AC51" i="40" s="1"/>
  <c r="AF28" i="40"/>
  <c r="AI28" i="40" s="1"/>
  <c r="Y17" i="40"/>
  <c r="AB17" i="40" s="1"/>
  <c r="AM19" i="40"/>
  <c r="AP19" i="40" s="1"/>
  <c r="X31" i="40"/>
  <c r="AA31" i="40" s="1"/>
  <c r="AK32" i="40"/>
  <c r="AM32" i="40" s="1"/>
  <c r="AP32" i="40" s="1"/>
  <c r="Y42" i="40"/>
  <c r="AB42" i="40" s="1"/>
  <c r="Y48" i="40"/>
  <c r="AB48" i="40" s="1"/>
  <c r="AD62" i="40"/>
  <c r="AE62" i="40" s="1"/>
  <c r="AH62" i="40" s="1"/>
  <c r="AD17" i="40"/>
  <c r="AE17" i="40" s="1"/>
  <c r="AH17" i="40" s="1"/>
  <c r="Y31" i="40"/>
  <c r="AB31" i="40" s="1"/>
  <c r="Z42" i="40"/>
  <c r="AC42" i="40" s="1"/>
  <c r="X52" i="40"/>
  <c r="AA52" i="40" s="1"/>
  <c r="Z68" i="40"/>
  <c r="AC68" i="40" s="1"/>
  <c r="AM17" i="40"/>
  <c r="AP17" i="40" s="1"/>
  <c r="AD31" i="40"/>
  <c r="AG31" i="40" s="1"/>
  <c r="AJ31" i="40" s="1"/>
  <c r="Z39" i="40"/>
  <c r="AC39" i="40" s="1"/>
  <c r="AD46" i="40"/>
  <c r="AG46" i="40" s="1"/>
  <c r="AJ46" i="40" s="1"/>
  <c r="AK49" i="40"/>
  <c r="Z52" i="40"/>
  <c r="AC52" i="40" s="1"/>
  <c r="AD68" i="40"/>
  <c r="AG68" i="40" s="1"/>
  <c r="AJ68" i="40" s="1"/>
  <c r="AF42" i="40"/>
  <c r="AI42" i="40" s="1"/>
  <c r="AE42" i="40"/>
  <c r="AH42" i="40" s="1"/>
  <c r="AL43" i="40"/>
  <c r="AO43" i="40" s="1"/>
  <c r="AN43" i="40"/>
  <c r="AQ43" i="40" s="1"/>
  <c r="AM43" i="40"/>
  <c r="AP43" i="40" s="1"/>
  <c r="AE9" i="40"/>
  <c r="AH9" i="40" s="1"/>
  <c r="AF9" i="40"/>
  <c r="AI9" i="40" s="1"/>
  <c r="AG9" i="40"/>
  <c r="AJ9" i="40" s="1"/>
  <c r="AM15" i="40"/>
  <c r="AP15" i="40" s="1"/>
  <c r="AN15" i="40"/>
  <c r="AQ15" i="40" s="1"/>
  <c r="AD21" i="40"/>
  <c r="AE21" i="40" s="1"/>
  <c r="AH21" i="40" s="1"/>
  <c r="Z22" i="40"/>
  <c r="AC22" i="40" s="1"/>
  <c r="AK38" i="40"/>
  <c r="AL38" i="40" s="1"/>
  <c r="AO38" i="40" s="1"/>
  <c r="AK57" i="40"/>
  <c r="Y69" i="40"/>
  <c r="AB69" i="40" s="1"/>
  <c r="Y9" i="40"/>
  <c r="AB9" i="40" s="1"/>
  <c r="Y15" i="40"/>
  <c r="AB15" i="40" s="1"/>
  <c r="AK21" i="40"/>
  <c r="Z24" i="40"/>
  <c r="AC24" i="40" s="1"/>
  <c r="AD27" i="40"/>
  <c r="AF27" i="40" s="1"/>
  <c r="AI27" i="40" s="1"/>
  <c r="Z30" i="40"/>
  <c r="AC30" i="40" s="1"/>
  <c r="AF36" i="40"/>
  <c r="AI36" i="40" s="1"/>
  <c r="X40" i="40"/>
  <c r="AA40" i="40" s="1"/>
  <c r="Y41" i="40"/>
  <c r="AB41" i="40" s="1"/>
  <c r="Y43" i="40"/>
  <c r="AB43" i="40" s="1"/>
  <c r="X50" i="40"/>
  <c r="AA50" i="40" s="1"/>
  <c r="Y57" i="40"/>
  <c r="AB57" i="40" s="1"/>
  <c r="Y64" i="40"/>
  <c r="AB64" i="40" s="1"/>
  <c r="Z9" i="40"/>
  <c r="AC9" i="40" s="1"/>
  <c r="Z15" i="40"/>
  <c r="AC15" i="40" s="1"/>
  <c r="AD22" i="40"/>
  <c r="AF22" i="40" s="1"/>
  <c r="AI22" i="40" s="1"/>
  <c r="AD24" i="40"/>
  <c r="AE24" i="40" s="1"/>
  <c r="AH24" i="40" s="1"/>
  <c r="AL30" i="40"/>
  <c r="AO30" i="40" s="1"/>
  <c r="Y40" i="40"/>
  <c r="AB40" i="40" s="1"/>
  <c r="Z43" i="40"/>
  <c r="AC43" i="40" s="1"/>
  <c r="AK44" i="40"/>
  <c r="AL44" i="40" s="1"/>
  <c r="AO44" i="40" s="1"/>
  <c r="Y50" i="40"/>
  <c r="AB50" i="40" s="1"/>
  <c r="AK54" i="40"/>
  <c r="Z57" i="40"/>
  <c r="AC57" i="40" s="1"/>
  <c r="X58" i="40"/>
  <c r="AA58" i="40" s="1"/>
  <c r="X61" i="40"/>
  <c r="AA61" i="40" s="1"/>
  <c r="Z64" i="40"/>
  <c r="AC64" i="40" s="1"/>
  <c r="Y8" i="40"/>
  <c r="AB8" i="40" s="1"/>
  <c r="Z17" i="40"/>
  <c r="AC17" i="40" s="1"/>
  <c r="X19" i="40"/>
  <c r="AA19" i="40" s="1"/>
  <c r="AK22" i="40"/>
  <c r="AL22" i="40" s="1"/>
  <c r="AO22" i="40" s="1"/>
  <c r="AM24" i="40"/>
  <c r="AP24" i="40" s="1"/>
  <c r="Y28" i="40"/>
  <c r="AB28" i="40" s="1"/>
  <c r="Y39" i="40"/>
  <c r="AB39" i="40" s="1"/>
  <c r="AK45" i="40"/>
  <c r="AN45" i="40" s="1"/>
  <c r="AQ45" i="40" s="1"/>
  <c r="Z50" i="40"/>
  <c r="AC50" i="40" s="1"/>
  <c r="X53" i="40"/>
  <c r="AA53" i="40" s="1"/>
  <c r="X54" i="40"/>
  <c r="AA54" i="40" s="1"/>
  <c r="Y58" i="40"/>
  <c r="AB58" i="40" s="1"/>
  <c r="Y61" i="40"/>
  <c r="AB61" i="40" s="1"/>
  <c r="X62" i="40"/>
  <c r="AA62" i="40" s="1"/>
  <c r="AD64" i="40"/>
  <c r="AF64" i="40" s="1"/>
  <c r="AI64" i="40" s="1"/>
  <c r="AK68" i="40"/>
  <c r="AL68" i="40" s="1"/>
  <c r="AO68" i="40" s="1"/>
  <c r="AD40" i="40"/>
  <c r="AE40" i="40" s="1"/>
  <c r="AH40" i="40" s="1"/>
  <c r="AK46" i="40"/>
  <c r="AN46" i="40" s="1"/>
  <c r="AQ46" i="40" s="1"/>
  <c r="Y53" i="40"/>
  <c r="AB53" i="40" s="1"/>
  <c r="Y54" i="40"/>
  <c r="AB54" i="40" s="1"/>
  <c r="AD57" i="40"/>
  <c r="AG57" i="40" s="1"/>
  <c r="AJ57" i="40" s="1"/>
  <c r="Z61" i="40"/>
  <c r="AC61" i="40" s="1"/>
  <c r="Y62" i="40"/>
  <c r="AB62" i="40" s="1"/>
  <c r="AK62" i="40"/>
  <c r="AK65" i="40"/>
  <c r="AM65" i="40" s="1"/>
  <c r="AP65" i="40" s="1"/>
  <c r="AD15" i="40"/>
  <c r="AF15" i="40" s="1"/>
  <c r="AI15" i="40" s="1"/>
  <c r="Z19" i="40"/>
  <c r="AC19" i="40" s="1"/>
  <c r="Y21" i="40"/>
  <c r="AB21" i="40" s="1"/>
  <c r="X22" i="40"/>
  <c r="AA22" i="40" s="1"/>
  <c r="AG28" i="40"/>
  <c r="AJ28" i="40" s="1"/>
  <c r="AD34" i="40"/>
  <c r="AE34" i="40" s="1"/>
  <c r="AH34" i="40" s="1"/>
  <c r="X38" i="40"/>
  <c r="AA38" i="40" s="1"/>
  <c r="AK40" i="40"/>
  <c r="AL40" i="40" s="1"/>
  <c r="AO40" i="40" s="1"/>
  <c r="X46" i="40"/>
  <c r="AA46" i="40" s="1"/>
  <c r="Y49" i="40"/>
  <c r="AB49" i="40" s="1"/>
  <c r="AK50" i="40"/>
  <c r="Z53" i="40"/>
  <c r="AC53" i="40" s="1"/>
  <c r="AD54" i="40"/>
  <c r="X55" i="40"/>
  <c r="AA55" i="40" s="1"/>
  <c r="AD61" i="40"/>
  <c r="AE61" i="40" s="1"/>
  <c r="AH61" i="40" s="1"/>
  <c r="Y65" i="40"/>
  <c r="AB65" i="40" s="1"/>
  <c r="AK69" i="40"/>
  <c r="AM69" i="40" s="1"/>
  <c r="AP69" i="40" s="1"/>
  <c r="AD8" i="40"/>
  <c r="AF8" i="40" s="1"/>
  <c r="AI8" i="40" s="1"/>
  <c r="Z21" i="40"/>
  <c r="AC21" i="40" s="1"/>
  <c r="X23" i="40"/>
  <c r="AA23" i="40" s="1"/>
  <c r="AK28" i="40"/>
  <c r="AL28" i="40" s="1"/>
  <c r="AO28" i="40" s="1"/>
  <c r="AD32" i="40"/>
  <c r="AF32" i="40" s="1"/>
  <c r="AI32" i="40" s="1"/>
  <c r="Z38" i="40"/>
  <c r="AC38" i="40" s="1"/>
  <c r="Y46" i="40"/>
  <c r="AB46" i="40" s="1"/>
  <c r="Z65" i="40"/>
  <c r="AC65" i="40" s="1"/>
  <c r="AM23" i="40"/>
  <c r="AP23" i="40" s="1"/>
  <c r="AN23" i="40"/>
  <c r="AQ23" i="40" s="1"/>
  <c r="AL23" i="40"/>
  <c r="AO23" i="40" s="1"/>
  <c r="AN25" i="40"/>
  <c r="AQ25" i="40" s="1"/>
  <c r="AM25" i="40"/>
  <c r="AP25" i="40" s="1"/>
  <c r="AL25" i="40"/>
  <c r="AO25" i="40" s="1"/>
  <c r="AK11" i="40"/>
  <c r="Y11" i="40"/>
  <c r="AB11" i="40" s="1"/>
  <c r="X18" i="40"/>
  <c r="AA18" i="40" s="1"/>
  <c r="Z18" i="40"/>
  <c r="AC18" i="40" s="1"/>
  <c r="Y18" i="40"/>
  <c r="AB18" i="40" s="1"/>
  <c r="AD18" i="40"/>
  <c r="X11" i="40"/>
  <c r="AA11" i="40" s="1"/>
  <c r="AL19" i="40"/>
  <c r="AO19" i="40" s="1"/>
  <c r="AM30" i="40"/>
  <c r="AP30" i="40" s="1"/>
  <c r="Y13" i="40"/>
  <c r="AB13" i="40" s="1"/>
  <c r="AD13" i="40"/>
  <c r="AK13" i="40"/>
  <c r="Y7" i="40"/>
  <c r="AB7" i="40" s="1"/>
  <c r="X7" i="40"/>
  <c r="AA7" i="40" s="1"/>
  <c r="AK7" i="40"/>
  <c r="Z11" i="40"/>
  <c r="AC11" i="40" s="1"/>
  <c r="Z13" i="40"/>
  <c r="AC13" i="40" s="1"/>
  <c r="AK16" i="40"/>
  <c r="Y37" i="40"/>
  <c r="AB37" i="40" s="1"/>
  <c r="AD37" i="40"/>
  <c r="Z37" i="40"/>
  <c r="AC37" i="40" s="1"/>
  <c r="AK26" i="40"/>
  <c r="AD26" i="40"/>
  <c r="X26" i="40"/>
  <c r="AA26" i="40" s="1"/>
  <c r="Y26" i="40"/>
  <c r="AB26" i="40" s="1"/>
  <c r="X35" i="40"/>
  <c r="AA35" i="40" s="1"/>
  <c r="AD35" i="40"/>
  <c r="Z35" i="40"/>
  <c r="AC35" i="40" s="1"/>
  <c r="Y35" i="40"/>
  <c r="AB35" i="40" s="1"/>
  <c r="X37" i="40"/>
  <c r="AA37" i="40" s="1"/>
  <c r="Z10" i="40"/>
  <c r="AC10" i="40" s="1"/>
  <c r="Y10" i="40"/>
  <c r="AB10" i="40" s="1"/>
  <c r="AD10" i="40"/>
  <c r="AN20" i="40"/>
  <c r="AQ20" i="40" s="1"/>
  <c r="AM20" i="40"/>
  <c r="AP20" i="40" s="1"/>
  <c r="X10" i="40"/>
  <c r="AA10" i="40" s="1"/>
  <c r="AK10" i="40"/>
  <c r="AD11" i="40"/>
  <c r="AL20" i="40"/>
  <c r="AO20" i="40" s="1"/>
  <c r="AD12" i="40"/>
  <c r="Y12" i="40"/>
  <c r="AB12" i="40" s="1"/>
  <c r="X12" i="40"/>
  <c r="AA12" i="40" s="1"/>
  <c r="AK12" i="40"/>
  <c r="Y14" i="40"/>
  <c r="AB14" i="40" s="1"/>
  <c r="Y20" i="40"/>
  <c r="AB20" i="40" s="1"/>
  <c r="Z20" i="40"/>
  <c r="AC20" i="40" s="1"/>
  <c r="AD20" i="40"/>
  <c r="AK35" i="40"/>
  <c r="AK37" i="40"/>
  <c r="Z16" i="40"/>
  <c r="AC16" i="40" s="1"/>
  <c r="AD16" i="40"/>
  <c r="Y16" i="40"/>
  <c r="AB16" i="40" s="1"/>
  <c r="AD7" i="40"/>
  <c r="Z12" i="40"/>
  <c r="AC12" i="40" s="1"/>
  <c r="AK18" i="40"/>
  <c r="X20" i="40"/>
  <c r="AA20" i="40" s="1"/>
  <c r="Y29" i="40"/>
  <c r="AB29" i="40" s="1"/>
  <c r="AD29" i="40"/>
  <c r="AK29" i="40"/>
  <c r="Z29" i="40"/>
  <c r="AC29" i="40" s="1"/>
  <c r="X25" i="40"/>
  <c r="AA25" i="40" s="1"/>
  <c r="Y25" i="40"/>
  <c r="AB25" i="40" s="1"/>
  <c r="AD25" i="40"/>
  <c r="Z25" i="40"/>
  <c r="AC25" i="40" s="1"/>
  <c r="AK14" i="40"/>
  <c r="X14" i="40"/>
  <c r="AA14" i="40" s="1"/>
  <c r="Z26" i="40"/>
  <c r="AC26" i="40" s="1"/>
  <c r="AK33" i="40"/>
  <c r="Z33" i="40"/>
  <c r="AC33" i="40" s="1"/>
  <c r="AD33" i="40"/>
  <c r="Y33" i="40"/>
  <c r="AB33" i="40" s="1"/>
  <c r="X33" i="40"/>
  <c r="AA33" i="40" s="1"/>
  <c r="AK8" i="40"/>
  <c r="AD14" i="40"/>
  <c r="Z23" i="40"/>
  <c r="AC23" i="40" s="1"/>
  <c r="AD23" i="40"/>
  <c r="Y23" i="40"/>
  <c r="AB23" i="40" s="1"/>
  <c r="X29" i="40"/>
  <c r="AA29" i="40" s="1"/>
  <c r="AL15" i="40"/>
  <c r="AO15" i="40" s="1"/>
  <c r="X17" i="40"/>
  <c r="AA17" i="40" s="1"/>
  <c r="Z27" i="40"/>
  <c r="AC27" i="40" s="1"/>
  <c r="X30" i="40"/>
  <c r="AA30" i="40" s="1"/>
  <c r="Z36" i="40"/>
  <c r="AC36" i="40" s="1"/>
  <c r="X24" i="40"/>
  <c r="AA24" i="40" s="1"/>
  <c r="X28" i="40"/>
  <c r="AA28" i="40" s="1"/>
  <c r="AE39" i="40"/>
  <c r="AH39" i="40" s="1"/>
  <c r="AG39" i="40"/>
  <c r="AJ39" i="40" s="1"/>
  <c r="Z28" i="40"/>
  <c r="AC28" i="40" s="1"/>
  <c r="X34" i="40"/>
  <c r="AA34" i="40" s="1"/>
  <c r="AK34" i="40"/>
  <c r="X36" i="40"/>
  <c r="AA36" i="40" s="1"/>
  <c r="AK36" i="40"/>
  <c r="Y27" i="40"/>
  <c r="AB27" i="40" s="1"/>
  <c r="AK27" i="40"/>
  <c r="Y30" i="40"/>
  <c r="AB30" i="40" s="1"/>
  <c r="AD30" i="40"/>
  <c r="Y34" i="40"/>
  <c r="AB34" i="40" s="1"/>
  <c r="Y36" i="40"/>
  <c r="AB36" i="40" s="1"/>
  <c r="AG41" i="40"/>
  <c r="AJ41" i="40" s="1"/>
  <c r="AF41" i="40"/>
  <c r="AI41" i="40" s="1"/>
  <c r="AF56" i="40"/>
  <c r="AI56" i="40" s="1"/>
  <c r="AG56" i="40"/>
  <c r="AJ56" i="40" s="1"/>
  <c r="AE56" i="40"/>
  <c r="AH56" i="40" s="1"/>
  <c r="AG42" i="40"/>
  <c r="AJ42" i="40" s="1"/>
  <c r="Y60" i="40"/>
  <c r="AB60" i="40" s="1"/>
  <c r="X60" i="40"/>
  <c r="AA60" i="40" s="1"/>
  <c r="AD60" i="40"/>
  <c r="Z60" i="40"/>
  <c r="AC60" i="40" s="1"/>
  <c r="AK41" i="40"/>
  <c r="Z41" i="40"/>
  <c r="AC41" i="40" s="1"/>
  <c r="X42" i="40"/>
  <c r="AA42" i="40" s="1"/>
  <c r="AK42" i="40"/>
  <c r="AD43" i="40"/>
  <c r="X43" i="40"/>
  <c r="AA43" i="40" s="1"/>
  <c r="Z47" i="40"/>
  <c r="AC47" i="40" s="1"/>
  <c r="AK47" i="40"/>
  <c r="AD47" i="40"/>
  <c r="AK48" i="40"/>
  <c r="X48" i="40"/>
  <c r="AA48" i="40" s="1"/>
  <c r="AD48" i="40"/>
  <c r="X49" i="40"/>
  <c r="AA49" i="40" s="1"/>
  <c r="AD49" i="40"/>
  <c r="AG55" i="40"/>
  <c r="AJ55" i="40" s="1"/>
  <c r="AF55" i="40"/>
  <c r="AI55" i="40" s="1"/>
  <c r="AE55" i="40"/>
  <c r="AH55" i="40" s="1"/>
  <c r="AK60" i="40"/>
  <c r="AD38" i="40"/>
  <c r="AD44" i="40"/>
  <c r="Z63" i="40"/>
  <c r="AC63" i="40" s="1"/>
  <c r="Y63" i="40"/>
  <c r="AB63" i="40" s="1"/>
  <c r="AK63" i="40"/>
  <c r="AK56" i="40"/>
  <c r="X56" i="40"/>
  <c r="AA56" i="40" s="1"/>
  <c r="AD59" i="40"/>
  <c r="AK59" i="40"/>
  <c r="Y59" i="40"/>
  <c r="AB59" i="40" s="1"/>
  <c r="AK66" i="40"/>
  <c r="Z66" i="40"/>
  <c r="AC66" i="40" s="1"/>
  <c r="Y66" i="40"/>
  <c r="AB66" i="40" s="1"/>
  <c r="AD66" i="40"/>
  <c r="X67" i="40"/>
  <c r="AA67" i="40" s="1"/>
  <c r="AD67" i="40"/>
  <c r="AK67" i="40"/>
  <c r="Y67" i="40"/>
  <c r="AB67" i="40" s="1"/>
  <c r="AE50" i="40"/>
  <c r="AH50" i="40" s="1"/>
  <c r="Y56" i="40"/>
  <c r="AB56" i="40" s="1"/>
  <c r="X59" i="40"/>
  <c r="AA59" i="40" s="1"/>
  <c r="X66" i="40"/>
  <c r="AA66" i="40" s="1"/>
  <c r="Z67" i="40"/>
  <c r="AC67" i="40" s="1"/>
  <c r="X44" i="40"/>
  <c r="AA44" i="40" s="1"/>
  <c r="AF50" i="40"/>
  <c r="AI50" i="40" s="1"/>
  <c r="AF53" i="40"/>
  <c r="AI53" i="40" s="1"/>
  <c r="Z56" i="40"/>
  <c r="AC56" i="40" s="1"/>
  <c r="Z59" i="40"/>
  <c r="AC59" i="40" s="1"/>
  <c r="AD63" i="40"/>
  <c r="AD51" i="40"/>
  <c r="Y51" i="40"/>
  <c r="AB51" i="40" s="1"/>
  <c r="AG53" i="40"/>
  <c r="AJ53" i="40" s="1"/>
  <c r="Z55" i="40"/>
  <c r="AC55" i="40" s="1"/>
  <c r="Y55" i="40"/>
  <c r="AB55" i="40" s="1"/>
  <c r="AK55" i="40"/>
  <c r="Z58" i="40"/>
  <c r="AC58" i="40" s="1"/>
  <c r="AD58" i="40"/>
  <c r="X64" i="40"/>
  <c r="AA64" i="40" s="1"/>
  <c r="X68" i="40"/>
  <c r="AA68" i="40" s="1"/>
  <c r="AM40" i="38"/>
  <c r="AP40" i="38" s="1"/>
  <c r="AK39" i="38"/>
  <c r="AN39" i="38" s="1"/>
  <c r="AQ39" i="38" s="1"/>
  <c r="Z39" i="38"/>
  <c r="AC39" i="38" s="1"/>
  <c r="AK34" i="38"/>
  <c r="AM34" i="38" s="1"/>
  <c r="AP34" i="38" s="1"/>
  <c r="AK35" i="38"/>
  <c r="AM35" i="38" s="1"/>
  <c r="AP35" i="38" s="1"/>
  <c r="Z34" i="38"/>
  <c r="AC34" i="38" s="1"/>
  <c r="AD35" i="38"/>
  <c r="AG35" i="38" s="1"/>
  <c r="AJ35" i="38" s="1"/>
  <c r="Y34" i="38"/>
  <c r="AB34" i="38" s="1"/>
  <c r="Y35" i="38"/>
  <c r="AB35" i="38" s="1"/>
  <c r="AK44" i="37"/>
  <c r="AM44" i="37" s="1"/>
  <c r="AP44" i="37" s="1"/>
  <c r="Z44" i="37"/>
  <c r="AK45" i="37"/>
  <c r="AL45" i="37" s="1"/>
  <c r="AO45" i="37" s="1"/>
  <c r="AE61" i="39"/>
  <c r="AH61" i="39" s="1"/>
  <c r="AF61" i="39"/>
  <c r="AI61" i="39" s="1"/>
  <c r="AG61" i="39"/>
  <c r="AJ61" i="39" s="1"/>
  <c r="AE54" i="39"/>
  <c r="AH54" i="39" s="1"/>
  <c r="AF54" i="39"/>
  <c r="AI54" i="39" s="1"/>
  <c r="AG54" i="39"/>
  <c r="AJ54" i="39" s="1"/>
  <c r="AL53" i="39"/>
  <c r="AO53" i="39" s="1"/>
  <c r="AM53" i="39"/>
  <c r="AP53" i="39" s="1"/>
  <c r="AN53" i="39"/>
  <c r="AQ53" i="39" s="1"/>
  <c r="AG56" i="39"/>
  <c r="AJ56" i="39" s="1"/>
  <c r="AE56" i="39"/>
  <c r="AH56" i="39" s="1"/>
  <c r="AF56" i="39"/>
  <c r="AI56" i="39" s="1"/>
  <c r="AE63" i="39"/>
  <c r="AH63" i="39" s="1"/>
  <c r="AG63" i="39"/>
  <c r="AJ63" i="39" s="1"/>
  <c r="AF63" i="39"/>
  <c r="AI63" i="39" s="1"/>
  <c r="X65" i="39"/>
  <c r="AA65" i="39" s="1"/>
  <c r="AK64" i="39"/>
  <c r="AD60" i="39"/>
  <c r="X58" i="39"/>
  <c r="AA58" i="39" s="1"/>
  <c r="AK57" i="39"/>
  <c r="Y53" i="39"/>
  <c r="AB53" i="39" s="1"/>
  <c r="AD52" i="39"/>
  <c r="AD65" i="39"/>
  <c r="AD58" i="39"/>
  <c r="AK65" i="39"/>
  <c r="Z64" i="39"/>
  <c r="AC64" i="39" s="1"/>
  <c r="Y61" i="39"/>
  <c r="AB61" i="39" s="1"/>
  <c r="AN59" i="39"/>
  <c r="AQ59" i="39" s="1"/>
  <c r="AK58" i="39"/>
  <c r="Z57" i="39"/>
  <c r="AC57" i="39" s="1"/>
  <c r="Y54" i="39"/>
  <c r="AB54" i="39" s="1"/>
  <c r="AD53" i="39"/>
  <c r="X61" i="39"/>
  <c r="AA61" i="39" s="1"/>
  <c r="Z60" i="39"/>
  <c r="AC60" i="39" s="1"/>
  <c r="X54" i="39"/>
  <c r="AA54" i="39" s="1"/>
  <c r="Z52" i="39"/>
  <c r="AC52" i="39" s="1"/>
  <c r="Y60" i="39"/>
  <c r="AB60" i="39" s="1"/>
  <c r="Y52" i="39"/>
  <c r="AB52" i="39" s="1"/>
  <c r="Z65" i="39"/>
  <c r="AC65" i="39" s="1"/>
  <c r="Z58" i="39"/>
  <c r="AC58" i="39" s="1"/>
  <c r="X19" i="39"/>
  <c r="AA19" i="39" s="1"/>
  <c r="AK21" i="39"/>
  <c r="AN21" i="39" s="1"/>
  <c r="AQ21" i="39" s="1"/>
  <c r="AD23" i="39"/>
  <c r="Z23" i="39"/>
  <c r="AC23" i="39" s="1"/>
  <c r="Y23" i="39"/>
  <c r="AB23" i="39" s="1"/>
  <c r="AK23" i="39"/>
  <c r="AK26" i="39"/>
  <c r="AN26" i="39" s="1"/>
  <c r="AQ26" i="39" s="1"/>
  <c r="Y50" i="39"/>
  <c r="AB50" i="39" s="1"/>
  <c r="Z41" i="39"/>
  <c r="AC41" i="39" s="1"/>
  <c r="Z37" i="39"/>
  <c r="AC37" i="39" s="1"/>
  <c r="AK31" i="39"/>
  <c r="AM31" i="39" s="1"/>
  <c r="AP31" i="39" s="1"/>
  <c r="AD48" i="39"/>
  <c r="AF48" i="39" s="1"/>
  <c r="AI48" i="39" s="1"/>
  <c r="Z47" i="39"/>
  <c r="AC47" i="39" s="1"/>
  <c r="AK41" i="39"/>
  <c r="AM41" i="39" s="1"/>
  <c r="AP41" i="39" s="1"/>
  <c r="X39" i="39"/>
  <c r="AA39" i="39" s="1"/>
  <c r="AD31" i="39"/>
  <c r="AF31" i="39" s="1"/>
  <c r="AI31" i="39" s="1"/>
  <c r="AK50" i="39"/>
  <c r="AM50" i="39" s="1"/>
  <c r="AP50" i="39" s="1"/>
  <c r="AM49" i="39"/>
  <c r="AP49" i="39" s="1"/>
  <c r="Y47" i="39"/>
  <c r="AB47" i="39" s="1"/>
  <c r="AK45" i="39"/>
  <c r="AM45" i="39" s="1"/>
  <c r="AP45" i="39" s="1"/>
  <c r="Z31" i="39"/>
  <c r="AC31" i="39" s="1"/>
  <c r="AD50" i="39"/>
  <c r="AF50" i="39" s="1"/>
  <c r="AI50" i="39" s="1"/>
  <c r="AL49" i="39"/>
  <c r="AO49" i="39" s="1"/>
  <c r="AK47" i="39"/>
  <c r="AL47" i="39" s="1"/>
  <c r="AO47" i="39" s="1"/>
  <c r="X47" i="39"/>
  <c r="AA47" i="39" s="1"/>
  <c r="AK39" i="39"/>
  <c r="AK32" i="39"/>
  <c r="AL32" i="39" s="1"/>
  <c r="AO32" i="39" s="1"/>
  <c r="X31" i="39"/>
  <c r="AA31" i="39" s="1"/>
  <c r="Z49" i="39"/>
  <c r="AC49" i="39" s="1"/>
  <c r="AD45" i="39"/>
  <c r="AE45" i="39" s="1"/>
  <c r="AH45" i="39" s="1"/>
  <c r="AK40" i="39"/>
  <c r="X22" i="39"/>
  <c r="AA22" i="39" s="1"/>
  <c r="AD21" i="39"/>
  <c r="AF21" i="39" s="1"/>
  <c r="AI21" i="39" s="1"/>
  <c r="AK19" i="39"/>
  <c r="AM19" i="39" s="1"/>
  <c r="AP19" i="39" s="1"/>
  <c r="AK18" i="39"/>
  <c r="AM18" i="39" s="1"/>
  <c r="AP18" i="39" s="1"/>
  <c r="Z21" i="39"/>
  <c r="AC21" i="39" s="1"/>
  <c r="X21" i="39"/>
  <c r="AA21" i="39" s="1"/>
  <c r="AD19" i="39"/>
  <c r="AE19" i="39" s="1"/>
  <c r="AH19" i="39" s="1"/>
  <c r="Z18" i="39"/>
  <c r="AC18" i="39" s="1"/>
  <c r="Z20" i="39"/>
  <c r="AC20" i="39" s="1"/>
  <c r="Z19" i="39"/>
  <c r="AC19" i="39" s="1"/>
  <c r="AM15" i="39"/>
  <c r="AP15" i="39" s="1"/>
  <c r="AL15" i="39"/>
  <c r="AO15" i="39" s="1"/>
  <c r="AN15" i="39"/>
  <c r="AQ15" i="39" s="1"/>
  <c r="Z15" i="39"/>
  <c r="AC15" i="39" s="1"/>
  <c r="Y15" i="39"/>
  <c r="AB15" i="39" s="1"/>
  <c r="X15" i="39"/>
  <c r="AA15" i="39" s="1"/>
  <c r="AD7" i="39"/>
  <c r="AG7" i="39" s="1"/>
  <c r="AJ7" i="39" s="1"/>
  <c r="AD9" i="39"/>
  <c r="AG9" i="39" s="1"/>
  <c r="AJ9" i="39" s="1"/>
  <c r="AK7" i="39"/>
  <c r="AM7" i="39" s="1"/>
  <c r="AP7" i="39" s="1"/>
  <c r="AK10" i="39"/>
  <c r="AM10" i="39" s="1"/>
  <c r="AP10" i="39" s="1"/>
  <c r="Z9" i="39"/>
  <c r="AC9" i="39" s="1"/>
  <c r="Z13" i="39"/>
  <c r="AC13" i="39" s="1"/>
  <c r="Y9" i="39"/>
  <c r="AB9" i="39" s="1"/>
  <c r="Z10" i="39"/>
  <c r="AC10" i="39" s="1"/>
  <c r="AD8" i="39"/>
  <c r="AF8" i="39" s="1"/>
  <c r="AI8" i="39" s="1"/>
  <c r="AD38" i="39"/>
  <c r="X38" i="39"/>
  <c r="AA38" i="39" s="1"/>
  <c r="AK38" i="39"/>
  <c r="Y38" i="39"/>
  <c r="AB38" i="39" s="1"/>
  <c r="AF24" i="39"/>
  <c r="AI24" i="39" s="1"/>
  <c r="AE24" i="39"/>
  <c r="AH24" i="39" s="1"/>
  <c r="AG24" i="39"/>
  <c r="AJ24" i="39" s="1"/>
  <c r="X34" i="39"/>
  <c r="AA34" i="39" s="1"/>
  <c r="Z34" i="39"/>
  <c r="AC34" i="39" s="1"/>
  <c r="AK34" i="39"/>
  <c r="AK25" i="39"/>
  <c r="Y25" i="39"/>
  <c r="AB25" i="39" s="1"/>
  <c r="AD25" i="39"/>
  <c r="AD49" i="39"/>
  <c r="AD46" i="39"/>
  <c r="Z42" i="39"/>
  <c r="AC42" i="39" s="1"/>
  <c r="AK42" i="39"/>
  <c r="AD36" i="39"/>
  <c r="X36" i="39"/>
  <c r="AA36" i="39" s="1"/>
  <c r="AK36" i="39"/>
  <c r="X24" i="39"/>
  <c r="AA24" i="39" s="1"/>
  <c r="Z24" i="39"/>
  <c r="AC24" i="39" s="1"/>
  <c r="Y24" i="39"/>
  <c r="AB24" i="39" s="1"/>
  <c r="AD20" i="39"/>
  <c r="X20" i="39"/>
  <c r="AA20" i="39" s="1"/>
  <c r="AK43" i="39"/>
  <c r="X43" i="39"/>
  <c r="AA43" i="39" s="1"/>
  <c r="Y43" i="39"/>
  <c r="AB43" i="39" s="1"/>
  <c r="AD30" i="39"/>
  <c r="Z30" i="39"/>
  <c r="AC30" i="39" s="1"/>
  <c r="AK30" i="39"/>
  <c r="AK24" i="39"/>
  <c r="Z22" i="39"/>
  <c r="AC22" i="39" s="1"/>
  <c r="AD22" i="39"/>
  <c r="AK20" i="39"/>
  <c r="X51" i="39"/>
  <c r="AA51" i="39" s="1"/>
  <c r="Y49" i="39"/>
  <c r="AB49" i="39" s="1"/>
  <c r="AK46" i="39"/>
  <c r="Y46" i="39"/>
  <c r="AB46" i="39" s="1"/>
  <c r="Y44" i="39"/>
  <c r="AB44" i="39" s="1"/>
  <c r="X37" i="39"/>
  <c r="AA37" i="39" s="1"/>
  <c r="Z32" i="39"/>
  <c r="AC32" i="39" s="1"/>
  <c r="AD32" i="39"/>
  <c r="Y27" i="39"/>
  <c r="AB27" i="39" s="1"/>
  <c r="Z27" i="39"/>
  <c r="AC27" i="39" s="1"/>
  <c r="AK27" i="39"/>
  <c r="AD27" i="39"/>
  <c r="AK22" i="39"/>
  <c r="AF16" i="39"/>
  <c r="AI16" i="39" s="1"/>
  <c r="AE16" i="39"/>
  <c r="AH16" i="39" s="1"/>
  <c r="AG16" i="39"/>
  <c r="AJ16" i="39" s="1"/>
  <c r="X49" i="39"/>
  <c r="AA49" i="39" s="1"/>
  <c r="Y48" i="39"/>
  <c r="AB48" i="39" s="1"/>
  <c r="Z48" i="39"/>
  <c r="AC48" i="39" s="1"/>
  <c r="X45" i="39"/>
  <c r="AA45" i="39" s="1"/>
  <c r="Y45" i="39"/>
  <c r="AB45" i="39" s="1"/>
  <c r="AK35" i="39"/>
  <c r="Z35" i="39"/>
  <c r="AC35" i="39" s="1"/>
  <c r="AD34" i="39"/>
  <c r="AK44" i="39"/>
  <c r="AD44" i="39"/>
  <c r="X40" i="39"/>
  <c r="AA40" i="39" s="1"/>
  <c r="Y40" i="39"/>
  <c r="AB40" i="39" s="1"/>
  <c r="AD26" i="39"/>
  <c r="X26" i="39"/>
  <c r="AA26" i="39" s="1"/>
  <c r="Z26" i="39"/>
  <c r="AC26" i="39" s="1"/>
  <c r="Z25" i="39"/>
  <c r="AC25" i="39" s="1"/>
  <c r="AK12" i="39"/>
  <c r="AD12" i="39"/>
  <c r="X12" i="39"/>
  <c r="AA12" i="39" s="1"/>
  <c r="Y12" i="39"/>
  <c r="AB12" i="39" s="1"/>
  <c r="Y11" i="39"/>
  <c r="AB11" i="39" s="1"/>
  <c r="Z11" i="39"/>
  <c r="AC11" i="39" s="1"/>
  <c r="AK11" i="39"/>
  <c r="AD11" i="39"/>
  <c r="AM9" i="39"/>
  <c r="AP9" i="39" s="1"/>
  <c r="AN9" i="39"/>
  <c r="AQ9" i="39" s="1"/>
  <c r="AD18" i="39"/>
  <c r="X18" i="39"/>
  <c r="AA18" i="39" s="1"/>
  <c r="AE10" i="39"/>
  <c r="AH10" i="39" s="1"/>
  <c r="AF10" i="39"/>
  <c r="AI10" i="39" s="1"/>
  <c r="AL9" i="39"/>
  <c r="AO9" i="39" s="1"/>
  <c r="X16" i="39"/>
  <c r="AA16" i="39" s="1"/>
  <c r="Z16" i="39"/>
  <c r="AC16" i="39" s="1"/>
  <c r="AK16" i="39"/>
  <c r="X9" i="39"/>
  <c r="AA9" i="39" s="1"/>
  <c r="AK8" i="39"/>
  <c r="X10" i="39"/>
  <c r="AA10" i="39" s="1"/>
  <c r="Z8" i="39"/>
  <c r="AC8" i="39" s="1"/>
  <c r="Y8" i="39"/>
  <c r="AB8" i="39" s="1"/>
  <c r="X7" i="39"/>
  <c r="AA7" i="39" s="1"/>
  <c r="AL69" i="38"/>
  <c r="AO69" i="38" s="1"/>
  <c r="AN69" i="38"/>
  <c r="AQ69" i="38" s="1"/>
  <c r="AM69" i="38"/>
  <c r="AP69" i="38" s="1"/>
  <c r="AM61" i="38"/>
  <c r="AP61" i="38" s="1"/>
  <c r="AL61" i="38"/>
  <c r="AO61" i="38" s="1"/>
  <c r="AN61" i="38"/>
  <c r="AQ61" i="38" s="1"/>
  <c r="AN64" i="38"/>
  <c r="AQ64" i="38" s="1"/>
  <c r="AL64" i="38"/>
  <c r="AO64" i="38" s="1"/>
  <c r="AM64" i="38"/>
  <c r="AP64" i="38" s="1"/>
  <c r="Z69" i="38"/>
  <c r="AC69" i="38" s="1"/>
  <c r="Y66" i="38"/>
  <c r="AB66" i="38" s="1"/>
  <c r="X63" i="38"/>
  <c r="AA63" i="38" s="1"/>
  <c r="Z61" i="38"/>
  <c r="AC61" i="38" s="1"/>
  <c r="Z59" i="38"/>
  <c r="AC59" i="38" s="1"/>
  <c r="Y57" i="38"/>
  <c r="AB57" i="38" s="1"/>
  <c r="AK56" i="38"/>
  <c r="X69" i="38"/>
  <c r="AA69" i="38" s="1"/>
  <c r="AD63" i="38"/>
  <c r="X61" i="38"/>
  <c r="AA61" i="38" s="1"/>
  <c r="AG59" i="38"/>
  <c r="AJ59" i="38" s="1"/>
  <c r="X59" i="38"/>
  <c r="AA59" i="38" s="1"/>
  <c r="AE50" i="38"/>
  <c r="AH50" i="38" s="1"/>
  <c r="AF50" i="38"/>
  <c r="AI50" i="38" s="1"/>
  <c r="AL40" i="38"/>
  <c r="AO40" i="38" s="1"/>
  <c r="Y40" i="38"/>
  <c r="AB40" i="38" s="1"/>
  <c r="X40" i="38"/>
  <c r="AA40" i="38" s="1"/>
  <c r="X56" i="38"/>
  <c r="AA56" i="38" s="1"/>
  <c r="Z56" i="38"/>
  <c r="AC56" i="38" s="1"/>
  <c r="AK44" i="38"/>
  <c r="X44" i="38"/>
  <c r="AA44" i="38" s="1"/>
  <c r="AK36" i="38"/>
  <c r="X36" i="38"/>
  <c r="AA36" i="38" s="1"/>
  <c r="Z36" i="38"/>
  <c r="AC36" i="38" s="1"/>
  <c r="AD36" i="38"/>
  <c r="X33" i="38"/>
  <c r="AA33" i="38" s="1"/>
  <c r="Z33" i="38"/>
  <c r="AC33" i="38" s="1"/>
  <c r="AD33" i="38"/>
  <c r="AD69" i="38"/>
  <c r="AK66" i="38"/>
  <c r="AD61" i="38"/>
  <c r="AM57" i="38"/>
  <c r="AP57" i="38" s="1"/>
  <c r="AD57" i="38"/>
  <c r="AK52" i="38"/>
  <c r="Z52" i="38"/>
  <c r="AC52" i="38" s="1"/>
  <c r="AD49" i="38"/>
  <c r="AK48" i="38"/>
  <c r="Z48" i="38"/>
  <c r="AC48" i="38" s="1"/>
  <c r="AK63" i="38"/>
  <c r="Z68" i="38"/>
  <c r="AC68" i="38" s="1"/>
  <c r="Y65" i="38"/>
  <c r="AB65" i="38" s="1"/>
  <c r="AD64" i="38"/>
  <c r="Z60" i="38"/>
  <c r="AC60" i="38" s="1"/>
  <c r="AG52" i="38"/>
  <c r="AJ52" i="38" s="1"/>
  <c r="AD51" i="38"/>
  <c r="X48" i="38"/>
  <c r="AA48" i="38" s="1"/>
  <c r="Z41" i="38"/>
  <c r="AC41" i="38" s="1"/>
  <c r="AK33" i="38"/>
  <c r="Y68" i="38"/>
  <c r="AB68" i="38" s="1"/>
  <c r="Z63" i="38"/>
  <c r="AC63" i="38" s="1"/>
  <c r="Y60" i="38"/>
  <c r="AB60" i="38" s="1"/>
  <c r="AK59" i="38"/>
  <c r="AD56" i="38"/>
  <c r="AF52" i="38"/>
  <c r="AI52" i="38" s="1"/>
  <c r="Y49" i="38"/>
  <c r="AB49" i="38" s="1"/>
  <c r="Z43" i="38"/>
  <c r="AC43" i="38" s="1"/>
  <c r="X43" i="38"/>
  <c r="AA43" i="38" s="1"/>
  <c r="Y41" i="38"/>
  <c r="AB41" i="38" s="1"/>
  <c r="AD40" i="38"/>
  <c r="AD39" i="38"/>
  <c r="Y39" i="38"/>
  <c r="AB39" i="38" s="1"/>
  <c r="X27" i="38"/>
  <c r="AA27" i="38" s="1"/>
  <c r="Z27" i="38"/>
  <c r="AC27" i="38" s="1"/>
  <c r="AK27" i="38"/>
  <c r="AD27" i="38"/>
  <c r="Z57" i="38"/>
  <c r="AC57" i="38" s="1"/>
  <c r="AK49" i="38"/>
  <c r="X49" i="38"/>
  <c r="AA49" i="38" s="1"/>
  <c r="X45" i="38"/>
  <c r="AA45" i="38" s="1"/>
  <c r="Z45" i="38"/>
  <c r="AC45" i="38" s="1"/>
  <c r="AK45" i="38"/>
  <c r="AD45" i="38"/>
  <c r="AD44" i="38"/>
  <c r="AE19" i="38"/>
  <c r="AH19" i="38" s="1"/>
  <c r="AF19" i="38"/>
  <c r="AI19" i="38" s="1"/>
  <c r="AG19" i="38"/>
  <c r="AJ19" i="38" s="1"/>
  <c r="Y26" i="38"/>
  <c r="AB26" i="38" s="1"/>
  <c r="AK25" i="38"/>
  <c r="Z21" i="38"/>
  <c r="AC21" i="38" s="1"/>
  <c r="AM18" i="38"/>
  <c r="AP18" i="38" s="1"/>
  <c r="AN18" i="38"/>
  <c r="AQ18" i="38" s="1"/>
  <c r="Y47" i="38"/>
  <c r="AB47" i="38" s="1"/>
  <c r="AK46" i="38"/>
  <c r="X26" i="38"/>
  <c r="AA26" i="38" s="1"/>
  <c r="Y25" i="38"/>
  <c r="AB25" i="38" s="1"/>
  <c r="AK21" i="38"/>
  <c r="AD21" i="38"/>
  <c r="Y21" i="38"/>
  <c r="AB21" i="38" s="1"/>
  <c r="AD38" i="38"/>
  <c r="AN26" i="38"/>
  <c r="AQ26" i="38" s="1"/>
  <c r="X25" i="38"/>
  <c r="AA25" i="38" s="1"/>
  <c r="AN23" i="38"/>
  <c r="AQ23" i="38" s="1"/>
  <c r="Y20" i="38"/>
  <c r="AB20" i="38" s="1"/>
  <c r="Z20" i="38"/>
  <c r="AC20" i="38" s="1"/>
  <c r="AD20" i="38"/>
  <c r="AK20" i="38"/>
  <c r="X18" i="38"/>
  <c r="AA18" i="38" s="1"/>
  <c r="AK17" i="38"/>
  <c r="X19" i="38"/>
  <c r="AA19" i="38" s="1"/>
  <c r="Z17" i="38"/>
  <c r="AC17" i="38" s="1"/>
  <c r="Y17" i="38"/>
  <c r="AB17" i="38" s="1"/>
  <c r="AD14" i="38"/>
  <c r="AG14" i="38" s="1"/>
  <c r="AJ14" i="38" s="1"/>
  <c r="X15" i="38"/>
  <c r="Z15" i="38"/>
  <c r="AC15" i="38" s="1"/>
  <c r="AK15" i="38"/>
  <c r="AM15" i="38" s="1"/>
  <c r="AP15" i="38" s="1"/>
  <c r="Y10" i="38"/>
  <c r="AB10" i="38" s="1"/>
  <c r="Z10" i="38"/>
  <c r="AC10" i="38" s="1"/>
  <c r="AD10" i="38"/>
  <c r="AK14" i="38"/>
  <c r="AN14" i="38" s="1"/>
  <c r="AQ14" i="38" s="1"/>
  <c r="X11" i="38"/>
  <c r="AA11" i="38" s="1"/>
  <c r="Y15" i="38"/>
  <c r="AB15" i="38" s="1"/>
  <c r="AM7" i="38"/>
  <c r="AP7" i="38" s="1"/>
  <c r="AN7" i="38"/>
  <c r="AQ7" i="38" s="1"/>
  <c r="AK16" i="38"/>
  <c r="AN16" i="38" s="1"/>
  <c r="AQ16" i="38" s="1"/>
  <c r="Y7" i="38"/>
  <c r="AB7" i="38" s="1"/>
  <c r="X8" i="38"/>
  <c r="AA8" i="38" s="1"/>
  <c r="AD11" i="38"/>
  <c r="AF11" i="38" s="1"/>
  <c r="AI11" i="38" s="1"/>
  <c r="Z16" i="38"/>
  <c r="AC16" i="38" s="1"/>
  <c r="X7" i="38"/>
  <c r="Z7" i="38"/>
  <c r="AC7" i="38" s="1"/>
  <c r="AK11" i="38"/>
  <c r="AN11" i="38" s="1"/>
  <c r="AQ11" i="38" s="1"/>
  <c r="Y16" i="38"/>
  <c r="AB16" i="38" s="1"/>
  <c r="AD7" i="38"/>
  <c r="AK8" i="38"/>
  <c r="AM8" i="38" s="1"/>
  <c r="AP8" i="38" s="1"/>
  <c r="AD16" i="38"/>
  <c r="AG16" i="38" s="1"/>
  <c r="AJ16" i="38" s="1"/>
  <c r="AD9" i="38"/>
  <c r="AG9" i="38" s="1"/>
  <c r="AJ9" i="38" s="1"/>
  <c r="Y11" i="38"/>
  <c r="AB11" i="38" s="1"/>
  <c r="Z13" i="38"/>
  <c r="AC13" i="38" s="1"/>
  <c r="AN10" i="38"/>
  <c r="AQ10" i="38" s="1"/>
  <c r="AM10" i="38"/>
  <c r="AP10" i="38" s="1"/>
  <c r="AL10" i="38"/>
  <c r="AO10" i="38" s="1"/>
  <c r="AE8" i="38"/>
  <c r="AH8" i="38" s="1"/>
  <c r="AG8" i="38"/>
  <c r="AJ8" i="38" s="1"/>
  <c r="AF8" i="38"/>
  <c r="AI8" i="38" s="1"/>
  <c r="AE15" i="38"/>
  <c r="AH15" i="38" s="1"/>
  <c r="AG15" i="38"/>
  <c r="AJ15" i="38" s="1"/>
  <c r="AF15" i="38"/>
  <c r="AI15" i="38" s="1"/>
  <c r="AG13" i="38"/>
  <c r="AJ13" i="38" s="1"/>
  <c r="AF13" i="38"/>
  <c r="AI13" i="38" s="1"/>
  <c r="AE13" i="38"/>
  <c r="AH13" i="38" s="1"/>
  <c r="X12" i="38"/>
  <c r="AA12" i="38" s="1"/>
  <c r="AE14" i="38"/>
  <c r="AH14" i="38" s="1"/>
  <c r="Z14" i="38"/>
  <c r="AC14" i="38" s="1"/>
  <c r="X9" i="38"/>
  <c r="AA9" i="38" s="1"/>
  <c r="Y12" i="38"/>
  <c r="AB12" i="38" s="1"/>
  <c r="AL7" i="38"/>
  <c r="AO7" i="38" s="1"/>
  <c r="Y8" i="38"/>
  <c r="AB8" i="38" s="1"/>
  <c r="AK12" i="38"/>
  <c r="X13" i="38"/>
  <c r="AA13" i="38" s="1"/>
  <c r="Z8" i="38"/>
  <c r="AC8" i="38" s="1"/>
  <c r="AK9" i="38"/>
  <c r="X10" i="38"/>
  <c r="AA10" i="38" s="1"/>
  <c r="AD12" i="38"/>
  <c r="Y13" i="38"/>
  <c r="AB13" i="38" s="1"/>
  <c r="Y9" i="38"/>
  <c r="AB9" i="38" s="1"/>
  <c r="AK13" i="38"/>
  <c r="X14" i="38"/>
  <c r="AA14" i="38" s="1"/>
  <c r="AF14" i="38"/>
  <c r="AI14" i="38" s="1"/>
  <c r="X73" i="37"/>
  <c r="AA73" i="37" s="1"/>
  <c r="Y73" i="37"/>
  <c r="AB73" i="37" s="1"/>
  <c r="AK73" i="37"/>
  <c r="AL57" i="37"/>
  <c r="AO57" i="37" s="1"/>
  <c r="AM57" i="37"/>
  <c r="AP57" i="37" s="1"/>
  <c r="AN57" i="37"/>
  <c r="AQ57" i="37" s="1"/>
  <c r="AE75" i="37"/>
  <c r="AH75" i="37" s="1"/>
  <c r="AG75" i="37"/>
  <c r="AJ75" i="37" s="1"/>
  <c r="X64" i="37"/>
  <c r="AA64" i="37" s="1"/>
  <c r="Z64" i="37"/>
  <c r="AC64" i="37" s="1"/>
  <c r="AK64" i="37"/>
  <c r="AD64" i="37"/>
  <c r="AF73" i="37"/>
  <c r="AI73" i="37" s="1"/>
  <c r="AG73" i="37"/>
  <c r="AJ73" i="37" s="1"/>
  <c r="AK72" i="37"/>
  <c r="AD72" i="37"/>
  <c r="X72" i="37"/>
  <c r="AA72" i="37" s="1"/>
  <c r="Z72" i="37"/>
  <c r="AC72" i="37" s="1"/>
  <c r="Y72" i="37"/>
  <c r="AB72" i="37" s="1"/>
  <c r="Y76" i="37"/>
  <c r="AB76" i="37" s="1"/>
  <c r="Z76" i="37"/>
  <c r="AC76" i="37" s="1"/>
  <c r="AK76" i="37"/>
  <c r="AD76" i="37"/>
  <c r="AE73" i="37"/>
  <c r="AH73" i="37" s="1"/>
  <c r="X68" i="37"/>
  <c r="AA68" i="37" s="1"/>
  <c r="Y68" i="37"/>
  <c r="AB68" i="37" s="1"/>
  <c r="AD68" i="37"/>
  <c r="AK68" i="37"/>
  <c r="AK55" i="37"/>
  <c r="X55" i="37"/>
  <c r="AA55" i="37" s="1"/>
  <c r="Z55" i="37"/>
  <c r="AC55" i="37" s="1"/>
  <c r="Y55" i="37"/>
  <c r="AB55" i="37" s="1"/>
  <c r="AD55" i="37"/>
  <c r="X76" i="37"/>
  <c r="AA76" i="37" s="1"/>
  <c r="Z73" i="37"/>
  <c r="AC73" i="37" s="1"/>
  <c r="AF61" i="37"/>
  <c r="AI61" i="37" s="1"/>
  <c r="AK56" i="37"/>
  <c r="X54" i="37"/>
  <c r="AA54" i="37" s="1"/>
  <c r="AD47" i="37"/>
  <c r="AD46" i="37"/>
  <c r="Y46" i="37"/>
  <c r="AB46" i="37" s="1"/>
  <c r="X46" i="37"/>
  <c r="AA46" i="37" s="1"/>
  <c r="Z75" i="37"/>
  <c r="AC75" i="37" s="1"/>
  <c r="AD71" i="37"/>
  <c r="Y66" i="37"/>
  <c r="AB66" i="37" s="1"/>
  <c r="X63" i="37"/>
  <c r="AA63" i="37" s="1"/>
  <c r="Z56" i="37"/>
  <c r="AC56" i="37" s="1"/>
  <c r="X53" i="37"/>
  <c r="AA53" i="37" s="1"/>
  <c r="AE48" i="37"/>
  <c r="AH48" i="37" s="1"/>
  <c r="AF48" i="37"/>
  <c r="AI48" i="37" s="1"/>
  <c r="Z45" i="37"/>
  <c r="AC45" i="37" s="1"/>
  <c r="Z66" i="37"/>
  <c r="AC66" i="37" s="1"/>
  <c r="Y75" i="37"/>
  <c r="AB75" i="37" s="1"/>
  <c r="AK71" i="37"/>
  <c r="AD67" i="37"/>
  <c r="AG66" i="37"/>
  <c r="AJ66" i="37" s="1"/>
  <c r="X66" i="37"/>
  <c r="AA66" i="37" s="1"/>
  <c r="Y62" i="37"/>
  <c r="AB62" i="37" s="1"/>
  <c r="Z59" i="37"/>
  <c r="AC59" i="37" s="1"/>
  <c r="AK58" i="37"/>
  <c r="Y56" i="37"/>
  <c r="AB56" i="37" s="1"/>
  <c r="AD54" i="37"/>
  <c r="AD52" i="37"/>
  <c r="Y47" i="37"/>
  <c r="AB47" i="37" s="1"/>
  <c r="X47" i="37"/>
  <c r="AA47" i="37" s="1"/>
  <c r="AD45" i="37"/>
  <c r="X45" i="37"/>
  <c r="AA45" i="37" s="1"/>
  <c r="AK67" i="37"/>
  <c r="Z58" i="37"/>
  <c r="AC58" i="37" s="1"/>
  <c r="AK54" i="37"/>
  <c r="AK47" i="37"/>
  <c r="Y58" i="37"/>
  <c r="AB58" i="37" s="1"/>
  <c r="AD56" i="37"/>
  <c r="Z52" i="37"/>
  <c r="AC52" i="37" s="1"/>
  <c r="Y36" i="37"/>
  <c r="AB36" i="37" s="1"/>
  <c r="X36" i="37"/>
  <c r="AA36" i="37" s="1"/>
  <c r="AK36" i="37"/>
  <c r="Z36" i="37"/>
  <c r="AC36" i="37" s="1"/>
  <c r="AD36" i="37"/>
  <c r="Z32" i="37"/>
  <c r="AC32" i="37" s="1"/>
  <c r="AE28" i="37"/>
  <c r="AH28" i="37" s="1"/>
  <c r="AK51" i="37"/>
  <c r="X51" i="37"/>
  <c r="AA51" i="37" s="1"/>
  <c r="Z50" i="37"/>
  <c r="AC50" i="37" s="1"/>
  <c r="AK50" i="37"/>
  <c r="AK43" i="37"/>
  <c r="X43" i="37"/>
  <c r="AA43" i="37" s="1"/>
  <c r="Z42" i="37"/>
  <c r="AC42" i="37" s="1"/>
  <c r="AK42" i="37"/>
  <c r="Z38" i="37"/>
  <c r="AC38" i="37" s="1"/>
  <c r="AK38" i="37"/>
  <c r="Z28" i="37"/>
  <c r="AC28" i="37" s="1"/>
  <c r="X32" i="37"/>
  <c r="AA32" i="37" s="1"/>
  <c r="AK32" i="37"/>
  <c r="AD32" i="37"/>
  <c r="X11" i="37"/>
  <c r="AA11" i="37" s="1"/>
  <c r="Y11" i="37"/>
  <c r="AB11" i="37" s="1"/>
  <c r="Z11" i="37"/>
  <c r="AC11" i="37" s="1"/>
  <c r="AK11" i="37"/>
  <c r="AD11" i="37"/>
  <c r="AK39" i="37"/>
  <c r="Y39" i="37"/>
  <c r="AB39" i="37" s="1"/>
  <c r="AF38" i="37"/>
  <c r="AI38" i="37" s="1"/>
  <c r="Z35" i="37"/>
  <c r="AC35" i="37" s="1"/>
  <c r="AD33" i="37"/>
  <c r="X28" i="37"/>
  <c r="AA28" i="37" s="1"/>
  <c r="AK40" i="37"/>
  <c r="Z31" i="37"/>
  <c r="AC31" i="37" s="1"/>
  <c r="X40" i="37"/>
  <c r="AA40" i="37" s="1"/>
  <c r="Z40" i="37"/>
  <c r="AC40" i="37" s="1"/>
  <c r="Y35" i="37"/>
  <c r="AB35" i="37" s="1"/>
  <c r="AK35" i="37"/>
  <c r="X24" i="37"/>
  <c r="AA24" i="37" s="1"/>
  <c r="Z24" i="37"/>
  <c r="AC24" i="37" s="1"/>
  <c r="Y24" i="37"/>
  <c r="AB24" i="37" s="1"/>
  <c r="AK24" i="37"/>
  <c r="AD24" i="37"/>
  <c r="Z22" i="37"/>
  <c r="AC22" i="37" s="1"/>
  <c r="X22" i="37"/>
  <c r="AA22" i="37" s="1"/>
  <c r="Y22" i="37"/>
  <c r="AB22" i="37" s="1"/>
  <c r="AK22" i="37"/>
  <c r="AD22" i="37"/>
  <c r="X33" i="37"/>
  <c r="AA33" i="37" s="1"/>
  <c r="Y33" i="37"/>
  <c r="AB33" i="37" s="1"/>
  <c r="AK33" i="37"/>
  <c r="AK31" i="37"/>
  <c r="AD31" i="37"/>
  <c r="X31" i="37"/>
  <c r="AA31" i="37" s="1"/>
  <c r="AL26" i="37"/>
  <c r="AO26" i="37" s="1"/>
  <c r="AN26" i="37"/>
  <c r="AQ26" i="37" s="1"/>
  <c r="AM26" i="37"/>
  <c r="AP26" i="37" s="1"/>
  <c r="Y34" i="37"/>
  <c r="AB34" i="37" s="1"/>
  <c r="AG18" i="37"/>
  <c r="AJ18" i="37" s="1"/>
  <c r="AD19" i="37"/>
  <c r="AN17" i="37"/>
  <c r="AQ17" i="37" s="1"/>
  <c r="Z17" i="37"/>
  <c r="AC17" i="37" s="1"/>
  <c r="AE10" i="37"/>
  <c r="AH10" i="37" s="1"/>
  <c r="AF10" i="37"/>
  <c r="AI10" i="37" s="1"/>
  <c r="AG10" i="37"/>
  <c r="AJ10" i="37" s="1"/>
  <c r="AL9" i="37"/>
  <c r="AO9" i="37" s="1"/>
  <c r="AM9" i="37"/>
  <c r="AP9" i="37" s="1"/>
  <c r="Z25" i="37"/>
  <c r="AC25" i="37" s="1"/>
  <c r="AM17" i="37"/>
  <c r="AP17" i="37" s="1"/>
  <c r="Y17" i="37"/>
  <c r="AB17" i="37" s="1"/>
  <c r="X17" i="37"/>
  <c r="AA17" i="37" s="1"/>
  <c r="AE12" i="37"/>
  <c r="AH12" i="37" s="1"/>
  <c r="AF12" i="37"/>
  <c r="AI12" i="37" s="1"/>
  <c r="AK19" i="37"/>
  <c r="Z19" i="37"/>
  <c r="AC19" i="37" s="1"/>
  <c r="AD14" i="37"/>
  <c r="AD26" i="37"/>
  <c r="X26" i="37"/>
  <c r="AA26" i="37" s="1"/>
  <c r="Y20" i="37"/>
  <c r="AB20" i="37" s="1"/>
  <c r="X19" i="37"/>
  <c r="AA19" i="37" s="1"/>
  <c r="AL15" i="37"/>
  <c r="AO15" i="37" s="1"/>
  <c r="AM15" i="37"/>
  <c r="AP15" i="37" s="1"/>
  <c r="Y14" i="37"/>
  <c r="AB14" i="37" s="1"/>
  <c r="Z14" i="37"/>
  <c r="AC14" i="37" s="1"/>
  <c r="AK14" i="37"/>
  <c r="Y10" i="37"/>
  <c r="AB10" i="37" s="1"/>
  <c r="AD9" i="37"/>
  <c r="X18" i="37"/>
  <c r="AA18" i="37" s="1"/>
  <c r="Z16" i="37"/>
  <c r="AC16" i="37" s="1"/>
  <c r="X10" i="37"/>
  <c r="AA10" i="37" s="1"/>
  <c r="Z8" i="37"/>
  <c r="AC8" i="37" s="1"/>
  <c r="Y16" i="37"/>
  <c r="AB16" i="37" s="1"/>
  <c r="Y8" i="37"/>
  <c r="AB8" i="37" s="1"/>
  <c r="AM20" i="36"/>
  <c r="AP20" i="36" s="1"/>
  <c r="AM31" i="36"/>
  <c r="AP31" i="36" s="1"/>
  <c r="AN34" i="36"/>
  <c r="AQ34" i="36" s="1"/>
  <c r="AN61" i="36"/>
  <c r="AQ61" i="36" s="1"/>
  <c r="AN53" i="36"/>
  <c r="AQ53" i="36" s="1"/>
  <c r="AN45" i="36"/>
  <c r="AQ45" i="36" s="1"/>
  <c r="AN37" i="36"/>
  <c r="AQ37" i="36" s="1"/>
  <c r="AM61" i="36"/>
  <c r="AP61" i="36" s="1"/>
  <c r="AM53" i="36"/>
  <c r="AP53" i="36" s="1"/>
  <c r="AM45" i="36"/>
  <c r="AP45" i="36" s="1"/>
  <c r="AM37" i="36"/>
  <c r="AP37" i="36" s="1"/>
  <c r="X56" i="36"/>
  <c r="AA56" i="36" s="1"/>
  <c r="Z45" i="36"/>
  <c r="AC45" i="36" s="1"/>
  <c r="X49" i="36"/>
  <c r="AA49" i="36" s="1"/>
  <c r="Z53" i="36"/>
  <c r="AC53" i="36" s="1"/>
  <c r="X32" i="36"/>
  <c r="AA32" i="36" s="1"/>
  <c r="Z42" i="36"/>
  <c r="AC42" i="36" s="1"/>
  <c r="X39" i="36"/>
  <c r="AA39" i="36" s="1"/>
  <c r="X36" i="36"/>
  <c r="AA36" i="36" s="1"/>
  <c r="X26" i="36"/>
  <c r="AA26" i="36" s="1"/>
  <c r="AD19" i="36"/>
  <c r="AE19" i="36" s="1"/>
  <c r="AH19" i="36" s="1"/>
  <c r="Z41" i="36"/>
  <c r="AC41" i="36" s="1"/>
  <c r="AD27" i="36"/>
  <c r="AE27" i="36" s="1"/>
  <c r="AH27" i="36" s="1"/>
  <c r="X40" i="36"/>
  <c r="AA40" i="36" s="1"/>
  <c r="AD34" i="36"/>
  <c r="AG34" i="36" s="1"/>
  <c r="AJ34" i="36" s="1"/>
  <c r="X31" i="36"/>
  <c r="AA31" i="36" s="1"/>
  <c r="Z47" i="36"/>
  <c r="AC47" i="36" s="1"/>
  <c r="Z20" i="36"/>
  <c r="AC20" i="36" s="1"/>
  <c r="AD49" i="36"/>
  <c r="AF49" i="36" s="1"/>
  <c r="AI49" i="36" s="1"/>
  <c r="AD42" i="36"/>
  <c r="AE42" i="36" s="1"/>
  <c r="AH42" i="36" s="1"/>
  <c r="Z29" i="36"/>
  <c r="AC29" i="36" s="1"/>
  <c r="X20" i="36"/>
  <c r="AA20" i="36" s="1"/>
  <c r="X55" i="36"/>
  <c r="AA55" i="36" s="1"/>
  <c r="Z49" i="36"/>
  <c r="AC49" i="36" s="1"/>
  <c r="Z23" i="36"/>
  <c r="AC23" i="36" s="1"/>
  <c r="Y51" i="36"/>
  <c r="AB51" i="36" s="1"/>
  <c r="AD35" i="36"/>
  <c r="AE35" i="36" s="1"/>
  <c r="AH35" i="36" s="1"/>
  <c r="X23" i="36"/>
  <c r="AA23" i="36" s="1"/>
  <c r="X58" i="36"/>
  <c r="AA58" i="36" s="1"/>
  <c r="X51" i="36"/>
  <c r="AA51" i="36" s="1"/>
  <c r="Z31" i="36"/>
  <c r="AC31" i="36" s="1"/>
  <c r="AD24" i="36"/>
  <c r="AE24" i="36" s="1"/>
  <c r="AH24" i="36" s="1"/>
  <c r="AD7" i="37"/>
  <c r="Y31" i="36"/>
  <c r="AB31" i="36" s="1"/>
  <c r="X24" i="36"/>
  <c r="AA24" i="36" s="1"/>
  <c r="AD22" i="36"/>
  <c r="AF22" i="36" s="1"/>
  <c r="AI22" i="36" s="1"/>
  <c r="Y50" i="36"/>
  <c r="AB50" i="36" s="1"/>
  <c r="X43" i="36"/>
  <c r="AA43" i="36" s="1"/>
  <c r="AK7" i="37"/>
  <c r="AN7" i="37" s="1"/>
  <c r="AQ7" i="37" s="1"/>
  <c r="Y29" i="36"/>
  <c r="AB29" i="36" s="1"/>
  <c r="AD26" i="36"/>
  <c r="X50" i="36"/>
  <c r="AA50" i="36" s="1"/>
  <c r="X47" i="36"/>
  <c r="AA47" i="36" s="1"/>
  <c r="AD41" i="36"/>
  <c r="AF41" i="36" s="1"/>
  <c r="AI41" i="36" s="1"/>
  <c r="Z40" i="36"/>
  <c r="AC40" i="36" s="1"/>
  <c r="Z34" i="36"/>
  <c r="AC34" i="36" s="1"/>
  <c r="AD59" i="36"/>
  <c r="AE59" i="36" s="1"/>
  <c r="AH59" i="36" s="1"/>
  <c r="Z37" i="36"/>
  <c r="AC37" i="36" s="1"/>
  <c r="Y34" i="36"/>
  <c r="AB34" i="36" s="1"/>
  <c r="AD32" i="36"/>
  <c r="AG32" i="36" s="1"/>
  <c r="AJ32" i="36" s="1"/>
  <c r="Y28" i="36"/>
  <c r="AB28" i="36" s="1"/>
  <c r="AD43" i="36"/>
  <c r="AE43" i="36" s="1"/>
  <c r="AH43" i="36" s="1"/>
  <c r="Y42" i="36"/>
  <c r="AB42" i="36" s="1"/>
  <c r="Y37" i="36"/>
  <c r="AB37" i="36" s="1"/>
  <c r="X34" i="36"/>
  <c r="AA34" i="36" s="1"/>
  <c r="X28" i="36"/>
  <c r="AA28" i="36" s="1"/>
  <c r="Z24" i="36"/>
  <c r="AC24" i="36" s="1"/>
  <c r="Y23" i="36"/>
  <c r="AB23" i="36" s="1"/>
  <c r="Y20" i="36"/>
  <c r="AB20" i="36" s="1"/>
  <c r="Z61" i="36"/>
  <c r="AC61" i="36" s="1"/>
  <c r="Z59" i="36"/>
  <c r="AC59" i="36" s="1"/>
  <c r="AD58" i="36"/>
  <c r="AF58" i="36" s="1"/>
  <c r="AI58" i="36" s="1"/>
  <c r="AD57" i="36"/>
  <c r="AG57" i="36" s="1"/>
  <c r="AJ57" i="36" s="1"/>
  <c r="AD51" i="36"/>
  <c r="AF51" i="36" s="1"/>
  <c r="AI51" i="36" s="1"/>
  <c r="X48" i="36"/>
  <c r="AA48" i="36" s="1"/>
  <c r="X41" i="36"/>
  <c r="AA41" i="36" s="1"/>
  <c r="Y59" i="36"/>
  <c r="AB59" i="36" s="1"/>
  <c r="Z57" i="36"/>
  <c r="AC57" i="36" s="1"/>
  <c r="Z43" i="36"/>
  <c r="AC43" i="36" s="1"/>
  <c r="Y36" i="36"/>
  <c r="AB36" i="36" s="1"/>
  <c r="X33" i="36"/>
  <c r="AA33" i="36" s="1"/>
  <c r="Z32" i="36"/>
  <c r="AC32" i="36" s="1"/>
  <c r="Y58" i="36"/>
  <c r="AB58" i="36" s="1"/>
  <c r="X57" i="36"/>
  <c r="AA57" i="36" s="1"/>
  <c r="Z55" i="36"/>
  <c r="AC55" i="36" s="1"/>
  <c r="AD50" i="36"/>
  <c r="AF50" i="36" s="1"/>
  <c r="AI50" i="36" s="1"/>
  <c r="Z39" i="36"/>
  <c r="AC39" i="36" s="1"/>
  <c r="AE40" i="36"/>
  <c r="AH40" i="36" s="1"/>
  <c r="AF40" i="36"/>
  <c r="AI40" i="36" s="1"/>
  <c r="AG40" i="36"/>
  <c r="AJ40" i="36" s="1"/>
  <c r="AE48" i="36"/>
  <c r="AH48" i="36" s="1"/>
  <c r="AF48" i="36"/>
  <c r="AI48" i="36" s="1"/>
  <c r="AG48" i="36"/>
  <c r="AJ48" i="36" s="1"/>
  <c r="AE56" i="36"/>
  <c r="AH56" i="36" s="1"/>
  <c r="AF56" i="36"/>
  <c r="AI56" i="36" s="1"/>
  <c r="AG56" i="36"/>
  <c r="AJ56" i="36" s="1"/>
  <c r="AF55" i="36"/>
  <c r="AI55" i="36" s="1"/>
  <c r="AE55" i="36"/>
  <c r="AH55" i="36" s="1"/>
  <c r="AG55" i="36"/>
  <c r="AJ55" i="36" s="1"/>
  <c r="AE39" i="36"/>
  <c r="AH39" i="36" s="1"/>
  <c r="AF39" i="36"/>
  <c r="AI39" i="36" s="1"/>
  <c r="AG39" i="36"/>
  <c r="AJ39" i="36" s="1"/>
  <c r="AF47" i="36"/>
  <c r="AI47" i="36" s="1"/>
  <c r="AE47" i="36"/>
  <c r="AH47" i="36" s="1"/>
  <c r="AG47" i="36"/>
  <c r="AJ47" i="36" s="1"/>
  <c r="Y60" i="36"/>
  <c r="AB60" i="36" s="1"/>
  <c r="AD62" i="36"/>
  <c r="X60" i="36"/>
  <c r="AA60" i="36" s="1"/>
  <c r="Y55" i="36"/>
  <c r="AB55" i="36" s="1"/>
  <c r="AD54" i="36"/>
  <c r="X52" i="36"/>
  <c r="AA52" i="36" s="1"/>
  <c r="Y47" i="36"/>
  <c r="AB47" i="36" s="1"/>
  <c r="AD46" i="36"/>
  <c r="X44" i="36"/>
  <c r="AA44" i="36" s="1"/>
  <c r="Y39" i="36"/>
  <c r="AB39" i="36" s="1"/>
  <c r="AD38" i="36"/>
  <c r="Y61" i="36"/>
  <c r="AB61" i="36" s="1"/>
  <c r="AD60" i="36"/>
  <c r="Z56" i="36"/>
  <c r="AC56" i="36" s="1"/>
  <c r="Y53" i="36"/>
  <c r="AB53" i="36" s="1"/>
  <c r="AD52" i="36"/>
  <c r="Z48" i="36"/>
  <c r="AC48" i="36" s="1"/>
  <c r="Y45" i="36"/>
  <c r="AB45" i="36" s="1"/>
  <c r="AD44" i="36"/>
  <c r="X61" i="36"/>
  <c r="AA61" i="36" s="1"/>
  <c r="Y56" i="36"/>
  <c r="AB56" i="36" s="1"/>
  <c r="X53" i="36"/>
  <c r="AA53" i="36" s="1"/>
  <c r="Y48" i="36"/>
  <c r="AB48" i="36" s="1"/>
  <c r="X45" i="36"/>
  <c r="AA45" i="36" s="1"/>
  <c r="Y40" i="36"/>
  <c r="AB40" i="36" s="1"/>
  <c r="Z62" i="36"/>
  <c r="AC62" i="36" s="1"/>
  <c r="Z54" i="36"/>
  <c r="AC54" i="36" s="1"/>
  <c r="Z46" i="36"/>
  <c r="AC46" i="36" s="1"/>
  <c r="Z38" i="36"/>
  <c r="AC38" i="36" s="1"/>
  <c r="Y62" i="36"/>
  <c r="AB62" i="36" s="1"/>
  <c r="AD61" i="36"/>
  <c r="Y54" i="36"/>
  <c r="AB54" i="36" s="1"/>
  <c r="AD53" i="36"/>
  <c r="Y46" i="36"/>
  <c r="AB46" i="36" s="1"/>
  <c r="AD45" i="36"/>
  <c r="Y38" i="36"/>
  <c r="AB38" i="36" s="1"/>
  <c r="Z52" i="36"/>
  <c r="AC52" i="36" s="1"/>
  <c r="Z44" i="36"/>
  <c r="AC44" i="36" s="1"/>
  <c r="AE29" i="36"/>
  <c r="AH29" i="36" s="1"/>
  <c r="AF29" i="36"/>
  <c r="AI29" i="36" s="1"/>
  <c r="AG29" i="36"/>
  <c r="AJ29" i="36" s="1"/>
  <c r="AE21" i="36"/>
  <c r="AH21" i="36" s="1"/>
  <c r="AF21" i="36"/>
  <c r="AI21" i="36" s="1"/>
  <c r="AG21" i="36"/>
  <c r="AJ21" i="36" s="1"/>
  <c r="AG23" i="36"/>
  <c r="AJ23" i="36" s="1"/>
  <c r="AE23" i="36"/>
  <c r="AH23" i="36" s="1"/>
  <c r="AF23" i="36"/>
  <c r="AI23" i="36" s="1"/>
  <c r="X25" i="36"/>
  <c r="AA25" i="36" s="1"/>
  <c r="AD33" i="36"/>
  <c r="AD25" i="36"/>
  <c r="Z21" i="36"/>
  <c r="AC21" i="36" s="1"/>
  <c r="AD36" i="36"/>
  <c r="AD28" i="36"/>
  <c r="Y21" i="36"/>
  <c r="AB21" i="36" s="1"/>
  <c r="AD20" i="36"/>
  <c r="X37" i="36"/>
  <c r="AA37" i="36" s="1"/>
  <c r="Z35" i="36"/>
  <c r="AC35" i="36" s="1"/>
  <c r="AD31" i="36"/>
  <c r="X29" i="36"/>
  <c r="AA29" i="36" s="1"/>
  <c r="Z27" i="36"/>
  <c r="AC27" i="36" s="1"/>
  <c r="X21" i="36"/>
  <c r="AA21" i="36" s="1"/>
  <c r="Z19" i="36"/>
  <c r="AC19" i="36" s="1"/>
  <c r="AD30" i="36"/>
  <c r="Y35" i="36"/>
  <c r="AB35" i="36" s="1"/>
  <c r="Z30" i="36"/>
  <c r="AC30" i="36" s="1"/>
  <c r="Y27" i="36"/>
  <c r="AB27" i="36" s="1"/>
  <c r="Z22" i="36"/>
  <c r="AC22" i="36" s="1"/>
  <c r="Y19" i="36"/>
  <c r="AB19" i="36" s="1"/>
  <c r="AD37" i="36"/>
  <c r="Z33" i="36"/>
  <c r="AC33" i="36" s="1"/>
  <c r="Y30" i="36"/>
  <c r="AB30" i="36" s="1"/>
  <c r="Z25" i="36"/>
  <c r="AC25" i="36" s="1"/>
  <c r="Y22" i="36"/>
  <c r="AB22" i="36" s="1"/>
  <c r="Y7" i="37"/>
  <c r="AB7" i="37" s="1"/>
  <c r="X7" i="37"/>
  <c r="AA7" i="37" s="1"/>
  <c r="W7" i="36"/>
  <c r="W13" i="36"/>
  <c r="X13" i="36" s="1"/>
  <c r="AA13" i="36" s="1"/>
  <c r="W14" i="36"/>
  <c r="X14" i="36" s="1"/>
  <c r="AA14" i="36" s="1"/>
  <c r="W15" i="36"/>
  <c r="W16" i="36"/>
  <c r="Z16" i="36" s="1"/>
  <c r="AC16" i="36" s="1"/>
  <c r="W17" i="36"/>
  <c r="X17" i="36" s="1"/>
  <c r="AA17" i="36" s="1"/>
  <c r="W18" i="36"/>
  <c r="AD18" i="36" s="1"/>
  <c r="W12" i="36"/>
  <c r="Z12" i="36" s="1"/>
  <c r="AC12" i="36" s="1"/>
  <c r="W11" i="36"/>
  <c r="Z11" i="36" s="1"/>
  <c r="AC11" i="36" s="1"/>
  <c r="W10" i="36"/>
  <c r="Z10" i="36" s="1"/>
  <c r="AC10" i="36" s="1"/>
  <c r="W9" i="36"/>
  <c r="Z9" i="36" s="1"/>
  <c r="AC9" i="36" s="1"/>
  <c r="W8" i="36"/>
  <c r="Y8" i="36" s="1"/>
  <c r="AB8" i="36" s="1"/>
  <c r="W32" i="33"/>
  <c r="X32" i="33" s="1"/>
  <c r="AA32" i="33" s="1"/>
  <c r="W33" i="33"/>
  <c r="X33" i="33" s="1"/>
  <c r="AA33" i="33" s="1"/>
  <c r="W34" i="33"/>
  <c r="X34" i="33" s="1"/>
  <c r="AA34" i="33" s="1"/>
  <c r="W17" i="35"/>
  <c r="Z17" i="35" s="1"/>
  <c r="AC17" i="35" s="1"/>
  <c r="W36" i="35"/>
  <c r="Z36" i="35" s="1"/>
  <c r="AC36" i="35" s="1"/>
  <c r="W35" i="35"/>
  <c r="Z35" i="35" s="1"/>
  <c r="AC35" i="35" s="1"/>
  <c r="W34" i="35"/>
  <c r="Z34" i="35" s="1"/>
  <c r="AC34" i="35" s="1"/>
  <c r="W33" i="35"/>
  <c r="Z33" i="35" s="1"/>
  <c r="AC33" i="35" s="1"/>
  <c r="W32" i="35"/>
  <c r="Z32" i="35" s="1"/>
  <c r="AC32" i="35" s="1"/>
  <c r="W31" i="35"/>
  <c r="Z31" i="35" s="1"/>
  <c r="AC31" i="35" s="1"/>
  <c r="W30" i="35"/>
  <c r="Z30" i="35" s="1"/>
  <c r="AC30" i="35" s="1"/>
  <c r="W29" i="35"/>
  <c r="Z29" i="35" s="1"/>
  <c r="AC29" i="35" s="1"/>
  <c r="W28" i="35"/>
  <c r="Z28" i="35" s="1"/>
  <c r="AC28" i="35" s="1"/>
  <c r="W27" i="35"/>
  <c r="Z27" i="35" s="1"/>
  <c r="AC27" i="35" s="1"/>
  <c r="W26" i="35"/>
  <c r="Z26" i="35" s="1"/>
  <c r="AC26" i="35" s="1"/>
  <c r="W25" i="35"/>
  <c r="Z25" i="35" s="1"/>
  <c r="AC25" i="35" s="1"/>
  <c r="W24" i="35"/>
  <c r="Z24" i="35" s="1"/>
  <c r="AC24" i="35" s="1"/>
  <c r="W23" i="35"/>
  <c r="Z23" i="35" s="1"/>
  <c r="AC23" i="35" s="1"/>
  <c r="W22" i="35"/>
  <c r="Z22" i="35" s="1"/>
  <c r="AC22" i="35" s="1"/>
  <c r="W21" i="35"/>
  <c r="Z21" i="35" s="1"/>
  <c r="AC21" i="35" s="1"/>
  <c r="W20" i="35"/>
  <c r="Z20" i="35" s="1"/>
  <c r="AC20" i="35" s="1"/>
  <c r="W19" i="35"/>
  <c r="Z19" i="35" s="1"/>
  <c r="AC19" i="35" s="1"/>
  <c r="W18" i="35"/>
  <c r="Z18" i="35" s="1"/>
  <c r="AC18" i="35" s="1"/>
  <c r="W16" i="35"/>
  <c r="Z16" i="35" s="1"/>
  <c r="AC16" i="35" s="1"/>
  <c r="W15" i="35"/>
  <c r="Z15" i="35" s="1"/>
  <c r="AC15" i="35" s="1"/>
  <c r="W14" i="35"/>
  <c r="Z14" i="35" s="1"/>
  <c r="AC14" i="35" s="1"/>
  <c r="W13" i="35"/>
  <c r="Z13" i="35" s="1"/>
  <c r="AC13" i="35" s="1"/>
  <c r="W12" i="35"/>
  <c r="Z12" i="35" s="1"/>
  <c r="AC12" i="35" s="1"/>
  <c r="W11" i="35"/>
  <c r="Z11" i="35" s="1"/>
  <c r="AC11" i="35" s="1"/>
  <c r="W10" i="35"/>
  <c r="Z10" i="35" s="1"/>
  <c r="AC10" i="35" s="1"/>
  <c r="W9" i="35"/>
  <c r="Z9" i="35" s="1"/>
  <c r="AC9" i="35" s="1"/>
  <c r="W8" i="35"/>
  <c r="Z8" i="35" s="1"/>
  <c r="AC8" i="35" s="1"/>
  <c r="W7" i="35"/>
  <c r="Z7" i="35" s="1"/>
  <c r="AC7" i="35" s="1"/>
  <c r="W19" i="34"/>
  <c r="X19" i="34" s="1"/>
  <c r="AA19" i="34" s="1"/>
  <c r="W20" i="34"/>
  <c r="X20" i="34" s="1"/>
  <c r="AA20" i="34" s="1"/>
  <c r="W21" i="34"/>
  <c r="X21" i="34" s="1"/>
  <c r="AA21" i="34" s="1"/>
  <c r="W18" i="34"/>
  <c r="Z18" i="34" s="1"/>
  <c r="AC18" i="34" s="1"/>
  <c r="W17" i="34"/>
  <c r="Z17" i="34" s="1"/>
  <c r="AC17" i="34" s="1"/>
  <c r="W16" i="34"/>
  <c r="Z16" i="34" s="1"/>
  <c r="AC16" i="34" s="1"/>
  <c r="W15" i="34"/>
  <c r="Z15" i="34" s="1"/>
  <c r="AC15" i="34" s="1"/>
  <c r="W14" i="34"/>
  <c r="Z14" i="34" s="1"/>
  <c r="AC14" i="34" s="1"/>
  <c r="W13" i="34"/>
  <c r="Z13" i="34" s="1"/>
  <c r="AC13" i="34" s="1"/>
  <c r="W12" i="34"/>
  <c r="Z12" i="34" s="1"/>
  <c r="AC12" i="34" s="1"/>
  <c r="W11" i="34"/>
  <c r="Z11" i="34" s="1"/>
  <c r="AC11" i="34" s="1"/>
  <c r="W10" i="34"/>
  <c r="Z10" i="34" s="1"/>
  <c r="AC10" i="34" s="1"/>
  <c r="W9" i="34"/>
  <c r="Z9" i="34" s="1"/>
  <c r="AC9" i="34" s="1"/>
  <c r="W8" i="34"/>
  <c r="Z8" i="34" s="1"/>
  <c r="AC8" i="34" s="1"/>
  <c r="W17" i="33"/>
  <c r="X17" i="33" s="1"/>
  <c r="AA17" i="33" s="1"/>
  <c r="W18" i="33"/>
  <c r="X18" i="33" s="1"/>
  <c r="AA18" i="33" s="1"/>
  <c r="W19" i="33"/>
  <c r="X19" i="33" s="1"/>
  <c r="AA19" i="33" s="1"/>
  <c r="W20" i="33"/>
  <c r="X20" i="33" s="1"/>
  <c r="AA20" i="33" s="1"/>
  <c r="W21" i="33"/>
  <c r="X21" i="33" s="1"/>
  <c r="AA21" i="33" s="1"/>
  <c r="W22" i="33"/>
  <c r="X22" i="33" s="1"/>
  <c r="AA22" i="33" s="1"/>
  <c r="W23" i="33"/>
  <c r="X23" i="33" s="1"/>
  <c r="AA23" i="33" s="1"/>
  <c r="W24" i="33"/>
  <c r="X24" i="33" s="1"/>
  <c r="AA24" i="33" s="1"/>
  <c r="W25" i="33"/>
  <c r="X25" i="33" s="1"/>
  <c r="AA25" i="33" s="1"/>
  <c r="W26" i="33"/>
  <c r="X26" i="33" s="1"/>
  <c r="AA26" i="33" s="1"/>
  <c r="W27" i="33"/>
  <c r="X27" i="33" s="1"/>
  <c r="AA27" i="33" s="1"/>
  <c r="W28" i="33"/>
  <c r="X28" i="33" s="1"/>
  <c r="AA28" i="33" s="1"/>
  <c r="W15" i="33"/>
  <c r="X15" i="33" s="1"/>
  <c r="AA15" i="33" s="1"/>
  <c r="W16" i="33"/>
  <c r="X16" i="33" s="1"/>
  <c r="AA16" i="33" s="1"/>
  <c r="W67" i="33"/>
  <c r="Z67" i="33" s="1"/>
  <c r="AC67" i="33" s="1"/>
  <c r="W66" i="33"/>
  <c r="Y66" i="33" s="1"/>
  <c r="AB66" i="33" s="1"/>
  <c r="W65" i="33"/>
  <c r="Z65" i="33" s="1"/>
  <c r="AC65" i="33" s="1"/>
  <c r="W64" i="33"/>
  <c r="Y64" i="33" s="1"/>
  <c r="AB64" i="33" s="1"/>
  <c r="W63" i="33"/>
  <c r="Z63" i="33" s="1"/>
  <c r="AC63" i="33" s="1"/>
  <c r="W62" i="33"/>
  <c r="Y62" i="33" s="1"/>
  <c r="AB62" i="33" s="1"/>
  <c r="W61" i="33"/>
  <c r="Z61" i="33" s="1"/>
  <c r="AC61" i="33" s="1"/>
  <c r="W60" i="33"/>
  <c r="Y60" i="33" s="1"/>
  <c r="AB60" i="33" s="1"/>
  <c r="W59" i="33"/>
  <c r="Z59" i="33" s="1"/>
  <c r="AC59" i="33" s="1"/>
  <c r="W58" i="33"/>
  <c r="Y58" i="33" s="1"/>
  <c r="AB58" i="33" s="1"/>
  <c r="W57" i="33"/>
  <c r="Z57" i="33" s="1"/>
  <c r="AC57" i="33" s="1"/>
  <c r="W56" i="33"/>
  <c r="Y56" i="33" s="1"/>
  <c r="AB56" i="33" s="1"/>
  <c r="W55" i="33"/>
  <c r="Z55" i="33" s="1"/>
  <c r="AC55" i="33" s="1"/>
  <c r="W54" i="33"/>
  <c r="Y54" i="33" s="1"/>
  <c r="AB54" i="33" s="1"/>
  <c r="W53" i="33"/>
  <c r="Z53" i="33" s="1"/>
  <c r="AC53" i="33" s="1"/>
  <c r="W52" i="33"/>
  <c r="Y52" i="33" s="1"/>
  <c r="AB52" i="33" s="1"/>
  <c r="W51" i="33"/>
  <c r="Z51" i="33" s="1"/>
  <c r="AC51" i="33" s="1"/>
  <c r="W50" i="33"/>
  <c r="Y50" i="33" s="1"/>
  <c r="AB50" i="33" s="1"/>
  <c r="W49" i="33"/>
  <c r="Z49" i="33" s="1"/>
  <c r="AC49" i="33" s="1"/>
  <c r="W48" i="33"/>
  <c r="Y48" i="33" s="1"/>
  <c r="AB48" i="33" s="1"/>
  <c r="W47" i="33"/>
  <c r="Z47" i="33" s="1"/>
  <c r="AC47" i="33" s="1"/>
  <c r="W46" i="33"/>
  <c r="Y46" i="33" s="1"/>
  <c r="AB46" i="33" s="1"/>
  <c r="W45" i="33"/>
  <c r="Z45" i="33" s="1"/>
  <c r="AC45" i="33" s="1"/>
  <c r="W44" i="33"/>
  <c r="Y44" i="33" s="1"/>
  <c r="AB44" i="33" s="1"/>
  <c r="W43" i="33"/>
  <c r="Z43" i="33" s="1"/>
  <c r="AC43" i="33" s="1"/>
  <c r="W42" i="33"/>
  <c r="Y42" i="33" s="1"/>
  <c r="AB42" i="33" s="1"/>
  <c r="W41" i="33"/>
  <c r="Z41" i="33" s="1"/>
  <c r="AC41" i="33" s="1"/>
  <c r="W40" i="33"/>
  <c r="Y40" i="33" s="1"/>
  <c r="AB40" i="33" s="1"/>
  <c r="W39" i="33"/>
  <c r="Z39" i="33" s="1"/>
  <c r="AC39" i="33" s="1"/>
  <c r="W38" i="33"/>
  <c r="Y38" i="33" s="1"/>
  <c r="AB38" i="33" s="1"/>
  <c r="W37" i="33"/>
  <c r="Z37" i="33" s="1"/>
  <c r="AC37" i="33" s="1"/>
  <c r="W36" i="33"/>
  <c r="Y36" i="33" s="1"/>
  <c r="AB36" i="33" s="1"/>
  <c r="W35" i="33"/>
  <c r="Z35" i="33" s="1"/>
  <c r="AC35" i="33" s="1"/>
  <c r="W31" i="33"/>
  <c r="Z31" i="33" s="1"/>
  <c r="AC31" i="33" s="1"/>
  <c r="W30" i="33"/>
  <c r="Y30" i="33" s="1"/>
  <c r="AB30" i="33" s="1"/>
  <c r="W29" i="33"/>
  <c r="Z29" i="33" s="1"/>
  <c r="AC29" i="33" s="1"/>
  <c r="W14" i="33"/>
  <c r="Y14" i="33" s="1"/>
  <c r="AB14" i="33" s="1"/>
  <c r="W13" i="33"/>
  <c r="Z13" i="33" s="1"/>
  <c r="AC13" i="33" s="1"/>
  <c r="W12" i="33"/>
  <c r="Y12" i="33" s="1"/>
  <c r="AB12" i="33" s="1"/>
  <c r="W11" i="33"/>
  <c r="Z11" i="33" s="1"/>
  <c r="AC11" i="33" s="1"/>
  <c r="W10" i="33"/>
  <c r="Z10" i="33" s="1"/>
  <c r="AC10" i="33" s="1"/>
  <c r="W9" i="33"/>
  <c r="Z9" i="33" s="1"/>
  <c r="AC9" i="33" s="1"/>
  <c r="W8" i="33"/>
  <c r="Y8" i="33" s="1"/>
  <c r="AB8" i="33" s="1"/>
  <c r="W7" i="33"/>
  <c r="Z7" i="33" s="1"/>
  <c r="AC7" i="33" s="1"/>
  <c r="W36" i="29"/>
  <c r="Z36" i="29" s="1"/>
  <c r="AC36" i="29" s="1"/>
  <c r="W23" i="30"/>
  <c r="X23" i="30" s="1"/>
  <c r="AA23" i="30" s="1"/>
  <c r="W24" i="30"/>
  <c r="X24" i="30" s="1"/>
  <c r="AA24" i="30" s="1"/>
  <c r="W20" i="30"/>
  <c r="Y20" i="30" s="1"/>
  <c r="AB20" i="30" s="1"/>
  <c r="W18" i="30"/>
  <c r="Z18" i="30" s="1"/>
  <c r="AC18" i="30" s="1"/>
  <c r="W8" i="32"/>
  <c r="X8" i="32" s="1"/>
  <c r="AA8" i="32" s="1"/>
  <c r="W9" i="32"/>
  <c r="X9" i="32" s="1"/>
  <c r="AA9" i="32" s="1"/>
  <c r="W10" i="32"/>
  <c r="X10" i="32" s="1"/>
  <c r="AA10" i="32" s="1"/>
  <c r="W11" i="32"/>
  <c r="X11" i="32" s="1"/>
  <c r="AA11" i="32" s="1"/>
  <c r="W12" i="32"/>
  <c r="X12" i="32" s="1"/>
  <c r="AA12" i="32" s="1"/>
  <c r="W13" i="32"/>
  <c r="X13" i="32" s="1"/>
  <c r="AA13" i="32" s="1"/>
  <c r="W14" i="32"/>
  <c r="X14" i="32" s="1"/>
  <c r="AA14" i="32" s="1"/>
  <c r="W15" i="32"/>
  <c r="X15" i="32" s="1"/>
  <c r="AA15" i="32" s="1"/>
  <c r="W16" i="32"/>
  <c r="X16" i="32" s="1"/>
  <c r="AA16" i="32" s="1"/>
  <c r="W17" i="32"/>
  <c r="X17" i="32" s="1"/>
  <c r="AA17" i="32" s="1"/>
  <c r="W18" i="32"/>
  <c r="X18" i="32" s="1"/>
  <c r="AA18" i="32" s="1"/>
  <c r="W20" i="32"/>
  <c r="X20" i="32" s="1"/>
  <c r="AA20" i="32" s="1"/>
  <c r="W21" i="32"/>
  <c r="X21" i="32" s="1"/>
  <c r="AA21" i="32" s="1"/>
  <c r="W22" i="32"/>
  <c r="X22" i="32" s="1"/>
  <c r="AA22" i="32" s="1"/>
  <c r="W23" i="32"/>
  <c r="X23" i="32" s="1"/>
  <c r="AA23" i="32" s="1"/>
  <c r="W24" i="32"/>
  <c r="X24" i="32" s="1"/>
  <c r="AA24" i="32" s="1"/>
  <c r="W25" i="32"/>
  <c r="X25" i="32" s="1"/>
  <c r="AA25" i="32" s="1"/>
  <c r="W26" i="32"/>
  <c r="X26" i="32" s="1"/>
  <c r="AA26" i="32" s="1"/>
  <c r="W27" i="32"/>
  <c r="X27" i="32" s="1"/>
  <c r="AA27" i="32" s="1"/>
  <c r="W28" i="32"/>
  <c r="X28" i="32" s="1"/>
  <c r="AA28" i="32" s="1"/>
  <c r="W29" i="32"/>
  <c r="X29" i="32" s="1"/>
  <c r="AA29" i="32" s="1"/>
  <c r="W30" i="32"/>
  <c r="X30" i="32" s="1"/>
  <c r="AA30" i="32" s="1"/>
  <c r="W31" i="32"/>
  <c r="X31" i="32" s="1"/>
  <c r="AA31" i="32" s="1"/>
  <c r="W32" i="32"/>
  <c r="X32" i="32" s="1"/>
  <c r="AA32" i="32" s="1"/>
  <c r="W33" i="32"/>
  <c r="X33" i="32" s="1"/>
  <c r="AA33" i="32" s="1"/>
  <c r="W34" i="32"/>
  <c r="X34" i="32" s="1"/>
  <c r="AA34" i="32" s="1"/>
  <c r="W35" i="32"/>
  <c r="X35" i="32" s="1"/>
  <c r="AA35" i="32" s="1"/>
  <c r="W36" i="32"/>
  <c r="X36" i="32" s="1"/>
  <c r="AA36" i="32" s="1"/>
  <c r="W37" i="32"/>
  <c r="X37" i="32" s="1"/>
  <c r="AA37" i="32" s="1"/>
  <c r="W38" i="32"/>
  <c r="X38" i="32" s="1"/>
  <c r="AA38" i="32" s="1"/>
  <c r="W39" i="32"/>
  <c r="X39" i="32" s="1"/>
  <c r="AA39" i="32" s="1"/>
  <c r="W7" i="32"/>
  <c r="Z7" i="32" s="1"/>
  <c r="AC7" i="32" s="1"/>
  <c r="W18" i="31"/>
  <c r="Z18" i="31" s="1"/>
  <c r="AC18" i="31" s="1"/>
  <c r="W17" i="31"/>
  <c r="Y17" i="31" s="1"/>
  <c r="AB17" i="31" s="1"/>
  <c r="W16" i="31"/>
  <c r="Z16" i="31" s="1"/>
  <c r="AC16" i="31" s="1"/>
  <c r="W15" i="31"/>
  <c r="Y15" i="31" s="1"/>
  <c r="AB15" i="31" s="1"/>
  <c r="W14" i="31"/>
  <c r="Z14" i="31" s="1"/>
  <c r="AC14" i="31" s="1"/>
  <c r="W13" i="31"/>
  <c r="Y13" i="31" s="1"/>
  <c r="AB13" i="31" s="1"/>
  <c r="W12" i="31"/>
  <c r="Z12" i="31" s="1"/>
  <c r="AC12" i="31" s="1"/>
  <c r="W11" i="31"/>
  <c r="Y11" i="31" s="1"/>
  <c r="AB11" i="31" s="1"/>
  <c r="W10" i="31"/>
  <c r="Z10" i="31" s="1"/>
  <c r="AC10" i="31" s="1"/>
  <c r="W9" i="31"/>
  <c r="Y9" i="31" s="1"/>
  <c r="AB9" i="31" s="1"/>
  <c r="W8" i="31"/>
  <c r="Z8" i="31" s="1"/>
  <c r="AC8" i="31" s="1"/>
  <c r="W67" i="30"/>
  <c r="Z67" i="30" s="1"/>
  <c r="AC67" i="30" s="1"/>
  <c r="W66" i="30"/>
  <c r="Z66" i="30" s="1"/>
  <c r="AC66" i="30" s="1"/>
  <c r="W65" i="30"/>
  <c r="Z65" i="30" s="1"/>
  <c r="AC65" i="30" s="1"/>
  <c r="W64" i="30"/>
  <c r="Z64" i="30" s="1"/>
  <c r="AC64" i="30" s="1"/>
  <c r="W63" i="30"/>
  <c r="Z63" i="30" s="1"/>
  <c r="AC63" i="30" s="1"/>
  <c r="W62" i="30"/>
  <c r="Z62" i="30" s="1"/>
  <c r="AC62" i="30" s="1"/>
  <c r="W61" i="30"/>
  <c r="Z61" i="30" s="1"/>
  <c r="AC61" i="30" s="1"/>
  <c r="W60" i="30"/>
  <c r="Z60" i="30" s="1"/>
  <c r="AC60" i="30" s="1"/>
  <c r="W59" i="30"/>
  <c r="Z59" i="30" s="1"/>
  <c r="AC59" i="30" s="1"/>
  <c r="W58" i="30"/>
  <c r="Z58" i="30" s="1"/>
  <c r="AC58" i="30" s="1"/>
  <c r="W57" i="30"/>
  <c r="Z57" i="30" s="1"/>
  <c r="AC57" i="30" s="1"/>
  <c r="W56" i="30"/>
  <c r="Z56" i="30" s="1"/>
  <c r="AC56" i="30" s="1"/>
  <c r="W55" i="30"/>
  <c r="Z55" i="30" s="1"/>
  <c r="AC55" i="30" s="1"/>
  <c r="W54" i="30"/>
  <c r="Z54" i="30" s="1"/>
  <c r="AC54" i="30" s="1"/>
  <c r="W53" i="30"/>
  <c r="Z53" i="30" s="1"/>
  <c r="AC53" i="30" s="1"/>
  <c r="W52" i="30"/>
  <c r="Z52" i="30" s="1"/>
  <c r="AC52" i="30" s="1"/>
  <c r="W51" i="30"/>
  <c r="Z51" i="30" s="1"/>
  <c r="AC51" i="30" s="1"/>
  <c r="W50" i="30"/>
  <c r="Z50" i="30" s="1"/>
  <c r="AC50" i="30" s="1"/>
  <c r="W49" i="30"/>
  <c r="Z49" i="30" s="1"/>
  <c r="AC49" i="30" s="1"/>
  <c r="W48" i="30"/>
  <c r="Z48" i="30" s="1"/>
  <c r="AC48" i="30" s="1"/>
  <c r="W47" i="30"/>
  <c r="Z47" i="30" s="1"/>
  <c r="AC47" i="30" s="1"/>
  <c r="W46" i="30"/>
  <c r="Z46" i="30" s="1"/>
  <c r="AC46" i="30" s="1"/>
  <c r="W45" i="30"/>
  <c r="Z45" i="30" s="1"/>
  <c r="AC45" i="30" s="1"/>
  <c r="W44" i="30"/>
  <c r="Z44" i="30" s="1"/>
  <c r="AC44" i="30" s="1"/>
  <c r="W43" i="30"/>
  <c r="Z43" i="30" s="1"/>
  <c r="AC43" i="30" s="1"/>
  <c r="W42" i="30"/>
  <c r="Z42" i="30" s="1"/>
  <c r="AC42" i="30" s="1"/>
  <c r="W41" i="30"/>
  <c r="Z41" i="30" s="1"/>
  <c r="AC41" i="30" s="1"/>
  <c r="W40" i="30"/>
  <c r="Z40" i="30" s="1"/>
  <c r="AC40" i="30" s="1"/>
  <c r="W39" i="30"/>
  <c r="Z39" i="30" s="1"/>
  <c r="AC39" i="30" s="1"/>
  <c r="W38" i="30"/>
  <c r="Z38" i="30" s="1"/>
  <c r="AC38" i="30" s="1"/>
  <c r="W37" i="30"/>
  <c r="Z37" i="30" s="1"/>
  <c r="AC37" i="30" s="1"/>
  <c r="W36" i="30"/>
  <c r="Z36" i="30" s="1"/>
  <c r="AC36" i="30" s="1"/>
  <c r="W35" i="30"/>
  <c r="Z35" i="30" s="1"/>
  <c r="AC35" i="30" s="1"/>
  <c r="W34" i="30"/>
  <c r="Z34" i="30" s="1"/>
  <c r="AC34" i="30" s="1"/>
  <c r="W33" i="30"/>
  <c r="Z33" i="30" s="1"/>
  <c r="AC33" i="30" s="1"/>
  <c r="W32" i="30"/>
  <c r="Z32" i="30" s="1"/>
  <c r="AC32" i="30" s="1"/>
  <c r="W31" i="30"/>
  <c r="Z31" i="30" s="1"/>
  <c r="AC31" i="30" s="1"/>
  <c r="W30" i="30"/>
  <c r="Z30" i="30" s="1"/>
  <c r="AC30" i="30" s="1"/>
  <c r="W29" i="30"/>
  <c r="Z29" i="30" s="1"/>
  <c r="AC29" i="30" s="1"/>
  <c r="W28" i="30"/>
  <c r="Z28" i="30" s="1"/>
  <c r="AC28" i="30" s="1"/>
  <c r="W27" i="30"/>
  <c r="Z27" i="30" s="1"/>
  <c r="AC27" i="30" s="1"/>
  <c r="W26" i="30"/>
  <c r="Z26" i="30" s="1"/>
  <c r="AC26" i="30" s="1"/>
  <c r="W25" i="30"/>
  <c r="Z25" i="30" s="1"/>
  <c r="AC25" i="30" s="1"/>
  <c r="W22" i="30"/>
  <c r="Z22" i="30" s="1"/>
  <c r="AC22" i="30" s="1"/>
  <c r="W21" i="30"/>
  <c r="Z21" i="30" s="1"/>
  <c r="AC21" i="30" s="1"/>
  <c r="W19" i="30"/>
  <c r="Z19" i="30" s="1"/>
  <c r="AC19" i="30" s="1"/>
  <c r="W17" i="30"/>
  <c r="Z17" i="30" s="1"/>
  <c r="AC17" i="30" s="1"/>
  <c r="W16" i="30"/>
  <c r="Z16" i="30" s="1"/>
  <c r="AC16" i="30" s="1"/>
  <c r="W15" i="30"/>
  <c r="Z15" i="30" s="1"/>
  <c r="AC15" i="30" s="1"/>
  <c r="W14" i="30"/>
  <c r="Z14" i="30" s="1"/>
  <c r="AC14" i="30" s="1"/>
  <c r="W13" i="30"/>
  <c r="Z13" i="30" s="1"/>
  <c r="AC13" i="30" s="1"/>
  <c r="W12" i="30"/>
  <c r="Z12" i="30" s="1"/>
  <c r="AC12" i="30" s="1"/>
  <c r="W11" i="30"/>
  <c r="Z11" i="30" s="1"/>
  <c r="AC11" i="30" s="1"/>
  <c r="W10" i="30"/>
  <c r="Z10" i="30" s="1"/>
  <c r="AC10" i="30" s="1"/>
  <c r="W9" i="30"/>
  <c r="Z9" i="30" s="1"/>
  <c r="AC9" i="30" s="1"/>
  <c r="W8" i="30"/>
  <c r="Z8" i="30" s="1"/>
  <c r="AC8" i="30" s="1"/>
  <c r="W7" i="30"/>
  <c r="Z7" i="30" s="1"/>
  <c r="AC7" i="30" s="1"/>
  <c r="W19" i="29"/>
  <c r="Y19" i="29" s="1"/>
  <c r="AB19" i="29" s="1"/>
  <c r="W20" i="29"/>
  <c r="X20" i="29" s="1"/>
  <c r="AA20" i="29" s="1"/>
  <c r="W21" i="29"/>
  <c r="X21" i="29" s="1"/>
  <c r="AA21" i="29" s="1"/>
  <c r="W22" i="29"/>
  <c r="X22" i="29" s="1"/>
  <c r="AA22" i="29" s="1"/>
  <c r="W23" i="29"/>
  <c r="X23" i="29" s="1"/>
  <c r="AA23" i="29" s="1"/>
  <c r="W24" i="29"/>
  <c r="X24" i="29" s="1"/>
  <c r="AA24" i="29" s="1"/>
  <c r="W25" i="29"/>
  <c r="X25" i="29" s="1"/>
  <c r="AA25" i="29" s="1"/>
  <c r="W26" i="29"/>
  <c r="X26" i="29" s="1"/>
  <c r="AA26" i="29" s="1"/>
  <c r="W27" i="29"/>
  <c r="X27" i="29" s="1"/>
  <c r="AA27" i="29" s="1"/>
  <c r="W28" i="29"/>
  <c r="X28" i="29" s="1"/>
  <c r="AA28" i="29" s="1"/>
  <c r="W29" i="29"/>
  <c r="X29" i="29" s="1"/>
  <c r="AA29" i="29" s="1"/>
  <c r="W30" i="29"/>
  <c r="X30" i="29" s="1"/>
  <c r="AA30" i="29" s="1"/>
  <c r="W31" i="29"/>
  <c r="X31" i="29" s="1"/>
  <c r="AA31" i="29" s="1"/>
  <c r="W32" i="29"/>
  <c r="X32" i="29" s="1"/>
  <c r="AA32" i="29" s="1"/>
  <c r="W33" i="29"/>
  <c r="X33" i="29" s="1"/>
  <c r="AA33" i="29" s="1"/>
  <c r="W34" i="29"/>
  <c r="X34" i="29" s="1"/>
  <c r="AA34" i="29" s="1"/>
  <c r="W35" i="29"/>
  <c r="X35" i="29" s="1"/>
  <c r="AA35" i="29" s="1"/>
  <c r="W37" i="29"/>
  <c r="X37" i="29" s="1"/>
  <c r="AA37" i="29" s="1"/>
  <c r="W38" i="29"/>
  <c r="X38" i="29" s="1"/>
  <c r="AA38" i="29" s="1"/>
  <c r="W39" i="29"/>
  <c r="X39" i="29" s="1"/>
  <c r="AA39" i="29" s="1"/>
  <c r="W40" i="29"/>
  <c r="X40" i="29" s="1"/>
  <c r="AA40" i="29" s="1"/>
  <c r="W16" i="29"/>
  <c r="X16" i="29" s="1"/>
  <c r="AA16" i="29" s="1"/>
  <c r="W17" i="29"/>
  <c r="X17" i="29" s="1"/>
  <c r="AA17" i="29" s="1"/>
  <c r="W18" i="29"/>
  <c r="X18" i="29" s="1"/>
  <c r="AA18" i="29" s="1"/>
  <c r="W15" i="29"/>
  <c r="Z15" i="29" s="1"/>
  <c r="AC15" i="29" s="1"/>
  <c r="W14" i="29"/>
  <c r="Z14" i="29" s="1"/>
  <c r="AC14" i="29" s="1"/>
  <c r="W13" i="29"/>
  <c r="Z13" i="29" s="1"/>
  <c r="AC13" i="29" s="1"/>
  <c r="W12" i="29"/>
  <c r="Z12" i="29" s="1"/>
  <c r="AC12" i="29" s="1"/>
  <c r="W11" i="29"/>
  <c r="Z11" i="29" s="1"/>
  <c r="AC11" i="29" s="1"/>
  <c r="W10" i="29"/>
  <c r="Z10" i="29" s="1"/>
  <c r="AC10" i="29" s="1"/>
  <c r="W9" i="29"/>
  <c r="Z9" i="29" s="1"/>
  <c r="AC9" i="29" s="1"/>
  <c r="W8" i="29"/>
  <c r="Z8" i="29" s="1"/>
  <c r="AC8" i="29" s="1"/>
  <c r="W7" i="29"/>
  <c r="Z7" i="29" s="1"/>
  <c r="AC7" i="29" s="1"/>
  <c r="W18" i="28"/>
  <c r="Z18" i="28" s="1"/>
  <c r="AC18" i="28" s="1"/>
  <c r="W17" i="28"/>
  <c r="Z17" i="28" s="1"/>
  <c r="AC17" i="28" s="1"/>
  <c r="W16" i="28"/>
  <c r="Z16" i="28" s="1"/>
  <c r="AC16" i="28" s="1"/>
  <c r="W15" i="28"/>
  <c r="Z15" i="28" s="1"/>
  <c r="AC15" i="28" s="1"/>
  <c r="W14" i="28"/>
  <c r="Z14" i="28" s="1"/>
  <c r="AC14" i="28" s="1"/>
  <c r="W13" i="28"/>
  <c r="Z13" i="28" s="1"/>
  <c r="AC13" i="28" s="1"/>
  <c r="W12" i="28"/>
  <c r="Z12" i="28" s="1"/>
  <c r="AC12" i="28" s="1"/>
  <c r="W11" i="28"/>
  <c r="Z11" i="28" s="1"/>
  <c r="AC11" i="28" s="1"/>
  <c r="W10" i="28"/>
  <c r="Z10" i="28" s="1"/>
  <c r="AC10" i="28" s="1"/>
  <c r="W9" i="28"/>
  <c r="Z9" i="28" s="1"/>
  <c r="AC9" i="28" s="1"/>
  <c r="W8" i="28"/>
  <c r="Z8" i="28" s="1"/>
  <c r="AC8" i="28" s="1"/>
  <c r="W7" i="2"/>
  <c r="W29" i="12"/>
  <c r="Y29" i="12" s="1"/>
  <c r="AB29" i="12" s="1"/>
  <c r="W30" i="12"/>
  <c r="X30" i="12" s="1"/>
  <c r="AA30" i="12" s="1"/>
  <c r="W8" i="21"/>
  <c r="X8" i="21" s="1"/>
  <c r="AA8" i="21" s="1"/>
  <c r="W9" i="21"/>
  <c r="Z9" i="21" s="1"/>
  <c r="AC9" i="21" s="1"/>
  <c r="W10" i="21"/>
  <c r="X10" i="21" s="1"/>
  <c r="AA10" i="21" s="1"/>
  <c r="W11" i="21"/>
  <c r="Z11" i="21" s="1"/>
  <c r="AC11" i="21" s="1"/>
  <c r="W12" i="21"/>
  <c r="X12" i="21" s="1"/>
  <c r="AA12" i="21" s="1"/>
  <c r="W13" i="21"/>
  <c r="Z13" i="21" s="1"/>
  <c r="AC13" i="21" s="1"/>
  <c r="W14" i="21"/>
  <c r="X14" i="21" s="1"/>
  <c r="AA14" i="21" s="1"/>
  <c r="W15" i="21"/>
  <c r="Z15" i="21" s="1"/>
  <c r="AC15" i="21" s="1"/>
  <c r="W16" i="21"/>
  <c r="X16" i="21" s="1"/>
  <c r="AA16" i="21" s="1"/>
  <c r="W17" i="21"/>
  <c r="Z17" i="21" s="1"/>
  <c r="AC17" i="21" s="1"/>
  <c r="W18" i="21"/>
  <c r="X18" i="21" s="1"/>
  <c r="AA18" i="21" s="1"/>
  <c r="W19" i="21"/>
  <c r="Z19" i="21" s="1"/>
  <c r="AC19" i="21" s="1"/>
  <c r="W20" i="21"/>
  <c r="X20" i="21" s="1"/>
  <c r="AA20" i="21" s="1"/>
  <c r="W21" i="21"/>
  <c r="X21" i="21" s="1"/>
  <c r="AA21" i="21" s="1"/>
  <c r="W22" i="21"/>
  <c r="X22" i="21" s="1"/>
  <c r="AA22" i="21" s="1"/>
  <c r="W23" i="21"/>
  <c r="X23" i="21" s="1"/>
  <c r="AA23" i="21" s="1"/>
  <c r="W24" i="21"/>
  <c r="X24" i="21" s="1"/>
  <c r="AA24" i="21" s="1"/>
  <c r="W25" i="21"/>
  <c r="X25" i="21" s="1"/>
  <c r="AA25" i="21" s="1"/>
  <c r="W26" i="21"/>
  <c r="X26" i="21" s="1"/>
  <c r="AA26" i="21" s="1"/>
  <c r="W27" i="21"/>
  <c r="X27" i="21" s="1"/>
  <c r="AA27" i="21" s="1"/>
  <c r="W28" i="21"/>
  <c r="X28" i="21" s="1"/>
  <c r="AA28" i="21" s="1"/>
  <c r="W29" i="21"/>
  <c r="X29" i="21" s="1"/>
  <c r="AA29" i="21" s="1"/>
  <c r="W30" i="21"/>
  <c r="X30" i="21" s="1"/>
  <c r="AA30" i="21" s="1"/>
  <c r="W31" i="21"/>
  <c r="X31" i="21" s="1"/>
  <c r="AA31" i="21" s="1"/>
  <c r="W32" i="21"/>
  <c r="X32" i="21" s="1"/>
  <c r="AA32" i="21" s="1"/>
  <c r="W33" i="21"/>
  <c r="X33" i="21" s="1"/>
  <c r="AA33" i="21" s="1"/>
  <c r="W34" i="21"/>
  <c r="X34" i="21" s="1"/>
  <c r="AA34" i="21" s="1"/>
  <c r="W35" i="21"/>
  <c r="X35" i="21" s="1"/>
  <c r="AA35" i="21" s="1"/>
  <c r="W7" i="21"/>
  <c r="Z7" i="21" s="1"/>
  <c r="AC7" i="21" s="1"/>
  <c r="W15" i="20"/>
  <c r="X15" i="20" s="1"/>
  <c r="AA15" i="20" s="1"/>
  <c r="W16" i="20"/>
  <c r="X16" i="20" s="1"/>
  <c r="AA16" i="20" s="1"/>
  <c r="W27" i="26"/>
  <c r="Z27" i="26" s="1"/>
  <c r="AC27" i="26" s="1"/>
  <c r="W26" i="26"/>
  <c r="Z26" i="26" s="1"/>
  <c r="AC26" i="26" s="1"/>
  <c r="W25" i="26"/>
  <c r="Z25" i="26" s="1"/>
  <c r="AC25" i="26" s="1"/>
  <c r="W18" i="26"/>
  <c r="X18" i="26" s="1"/>
  <c r="AA18" i="26" s="1"/>
  <c r="W19" i="26"/>
  <c r="X19" i="26" s="1"/>
  <c r="AA19" i="26" s="1"/>
  <c r="W20" i="26"/>
  <c r="X20" i="26" s="1"/>
  <c r="AA20" i="26" s="1"/>
  <c r="W21" i="26"/>
  <c r="X21" i="26" s="1"/>
  <c r="AA21" i="26" s="1"/>
  <c r="W22" i="26"/>
  <c r="X22" i="26" s="1"/>
  <c r="AA22" i="26" s="1"/>
  <c r="W23" i="26"/>
  <c r="X23" i="26" s="1"/>
  <c r="AA23" i="26" s="1"/>
  <c r="W24" i="26"/>
  <c r="X24" i="26" s="1"/>
  <c r="AA24" i="26" s="1"/>
  <c r="W55" i="26"/>
  <c r="X55" i="26" s="1"/>
  <c r="AA55" i="26" s="1"/>
  <c r="W56" i="26"/>
  <c r="X56" i="26" s="1"/>
  <c r="AA56" i="26" s="1"/>
  <c r="W57" i="26"/>
  <c r="X57" i="26" s="1"/>
  <c r="AA57" i="26" s="1"/>
  <c r="W58" i="26"/>
  <c r="X58" i="26" s="1"/>
  <c r="AA58" i="26" s="1"/>
  <c r="W59" i="26"/>
  <c r="X59" i="26" s="1"/>
  <c r="AA59" i="26" s="1"/>
  <c r="W60" i="26"/>
  <c r="X60" i="26" s="1"/>
  <c r="AA60" i="26" s="1"/>
  <c r="W61" i="26"/>
  <c r="X61" i="26" s="1"/>
  <c r="AA61" i="26" s="1"/>
  <c r="W62" i="26"/>
  <c r="X62" i="26" s="1"/>
  <c r="AA62" i="26" s="1"/>
  <c r="W63" i="26"/>
  <c r="X63" i="26" s="1"/>
  <c r="AA63" i="26" s="1"/>
  <c r="W64" i="26"/>
  <c r="X64" i="26" s="1"/>
  <c r="AA64" i="26" s="1"/>
  <c r="W65" i="26"/>
  <c r="X65" i="26" s="1"/>
  <c r="AA65" i="26" s="1"/>
  <c r="W66" i="26"/>
  <c r="X66" i="26" s="1"/>
  <c r="AA66" i="26" s="1"/>
  <c r="W67" i="26"/>
  <c r="X67" i="26" s="1"/>
  <c r="AA67" i="26" s="1"/>
  <c r="W68" i="26"/>
  <c r="X68" i="26" s="1"/>
  <c r="AA68" i="26" s="1"/>
  <c r="W54" i="26"/>
  <c r="Z54" i="26" s="1"/>
  <c r="AC54" i="26" s="1"/>
  <c r="W53" i="26"/>
  <c r="Z53" i="26" s="1"/>
  <c r="AC53" i="26" s="1"/>
  <c r="W52" i="26"/>
  <c r="Z52" i="26" s="1"/>
  <c r="AC52" i="26" s="1"/>
  <c r="W51" i="26"/>
  <c r="Z51" i="26" s="1"/>
  <c r="AC51" i="26" s="1"/>
  <c r="W50" i="26"/>
  <c r="Z50" i="26" s="1"/>
  <c r="AC50" i="26" s="1"/>
  <c r="W49" i="26"/>
  <c r="Z49" i="26" s="1"/>
  <c r="AC49" i="26" s="1"/>
  <c r="W48" i="26"/>
  <c r="Z48" i="26" s="1"/>
  <c r="AC48" i="26" s="1"/>
  <c r="W47" i="26"/>
  <c r="Z47" i="26" s="1"/>
  <c r="AC47" i="26" s="1"/>
  <c r="W46" i="26"/>
  <c r="Z46" i="26" s="1"/>
  <c r="AC46" i="26" s="1"/>
  <c r="W45" i="26"/>
  <c r="Z45" i="26" s="1"/>
  <c r="AC45" i="26" s="1"/>
  <c r="W44" i="26"/>
  <c r="Z44" i="26" s="1"/>
  <c r="AC44" i="26" s="1"/>
  <c r="W43" i="26"/>
  <c r="Z43" i="26" s="1"/>
  <c r="AC43" i="26" s="1"/>
  <c r="W42" i="26"/>
  <c r="Z42" i="26" s="1"/>
  <c r="AC42" i="26" s="1"/>
  <c r="W41" i="26"/>
  <c r="Z41" i="26" s="1"/>
  <c r="AC41" i="26" s="1"/>
  <c r="W40" i="26"/>
  <c r="Z40" i="26" s="1"/>
  <c r="AC40" i="26" s="1"/>
  <c r="W39" i="26"/>
  <c r="Z39" i="26" s="1"/>
  <c r="AC39" i="26" s="1"/>
  <c r="W38" i="26"/>
  <c r="Z38" i="26" s="1"/>
  <c r="AC38" i="26" s="1"/>
  <c r="W37" i="26"/>
  <c r="Z37" i="26" s="1"/>
  <c r="AC37" i="26" s="1"/>
  <c r="W36" i="26"/>
  <c r="Z36" i="26" s="1"/>
  <c r="AC36" i="26" s="1"/>
  <c r="W35" i="26"/>
  <c r="Z35" i="26" s="1"/>
  <c r="AC35" i="26" s="1"/>
  <c r="W34" i="26"/>
  <c r="Z34" i="26" s="1"/>
  <c r="AC34" i="26" s="1"/>
  <c r="W33" i="26"/>
  <c r="Z33" i="26" s="1"/>
  <c r="AC33" i="26" s="1"/>
  <c r="W32" i="26"/>
  <c r="Z32" i="26" s="1"/>
  <c r="AC32" i="26" s="1"/>
  <c r="W31" i="26"/>
  <c r="Z31" i="26" s="1"/>
  <c r="AC31" i="26" s="1"/>
  <c r="W30" i="26"/>
  <c r="Z30" i="26" s="1"/>
  <c r="AC30" i="26" s="1"/>
  <c r="W29" i="26"/>
  <c r="Z29" i="26" s="1"/>
  <c r="AC29" i="26" s="1"/>
  <c r="W28" i="26"/>
  <c r="Z28" i="26" s="1"/>
  <c r="AC28" i="26" s="1"/>
  <c r="W17" i="26"/>
  <c r="Z17" i="26" s="1"/>
  <c r="AC17" i="26" s="1"/>
  <c r="W16" i="26"/>
  <c r="Z16" i="26" s="1"/>
  <c r="AC16" i="26" s="1"/>
  <c r="W15" i="26"/>
  <c r="Z15" i="26" s="1"/>
  <c r="AC15" i="26" s="1"/>
  <c r="W14" i="26"/>
  <c r="Z14" i="26" s="1"/>
  <c r="AC14" i="26" s="1"/>
  <c r="W13" i="26"/>
  <c r="Z13" i="26" s="1"/>
  <c r="AC13" i="26" s="1"/>
  <c r="W12" i="26"/>
  <c r="Z12" i="26" s="1"/>
  <c r="AC12" i="26" s="1"/>
  <c r="W11" i="26"/>
  <c r="Z11" i="26" s="1"/>
  <c r="AC11" i="26" s="1"/>
  <c r="W10" i="26"/>
  <c r="Z10" i="26" s="1"/>
  <c r="AC10" i="26" s="1"/>
  <c r="W9" i="26"/>
  <c r="Z9" i="26" s="1"/>
  <c r="AC9" i="26" s="1"/>
  <c r="W8" i="26"/>
  <c r="Z8" i="26" s="1"/>
  <c r="AC8" i="26" s="1"/>
  <c r="W7" i="26"/>
  <c r="Z7" i="26" s="1"/>
  <c r="AC7" i="26" s="1"/>
  <c r="W8" i="9"/>
  <c r="X8" i="9" s="1"/>
  <c r="Y8" i="9" s="1"/>
  <c r="W9" i="9"/>
  <c r="X9" i="9" s="1"/>
  <c r="Y9" i="9" s="1"/>
  <c r="W10" i="9"/>
  <c r="X10" i="9" s="1"/>
  <c r="Y10" i="9" s="1"/>
  <c r="W11" i="9"/>
  <c r="X11" i="9" s="1"/>
  <c r="Y11" i="9" s="1"/>
  <c r="W12" i="9"/>
  <c r="X12" i="9" s="1"/>
  <c r="Y12" i="9" s="1"/>
  <c r="W13" i="9"/>
  <c r="X13" i="9" s="1"/>
  <c r="Y13" i="9" s="1"/>
  <c r="W14" i="9"/>
  <c r="X14" i="9" s="1"/>
  <c r="Y14" i="9" s="1"/>
  <c r="W15" i="9"/>
  <c r="X15" i="9" s="1"/>
  <c r="Y15" i="9" s="1"/>
  <c r="W16" i="9"/>
  <c r="X16" i="9" s="1"/>
  <c r="Y16" i="9" s="1"/>
  <c r="W17" i="9"/>
  <c r="X17" i="9" s="1"/>
  <c r="Y17" i="9" s="1"/>
  <c r="W18" i="9"/>
  <c r="X18" i="9" s="1"/>
  <c r="Y18" i="9" s="1"/>
  <c r="W19" i="9"/>
  <c r="X19" i="9" s="1"/>
  <c r="Y19" i="9" s="1"/>
  <c r="W20" i="9"/>
  <c r="X20" i="9" s="1"/>
  <c r="Y20" i="9" s="1"/>
  <c r="W21" i="9"/>
  <c r="X21" i="9" s="1"/>
  <c r="Y21" i="9" s="1"/>
  <c r="W22" i="9"/>
  <c r="X22" i="9" s="1"/>
  <c r="Y22" i="9" s="1"/>
  <c r="W23" i="9"/>
  <c r="X23" i="9" s="1"/>
  <c r="Y23" i="9" s="1"/>
  <c r="W24" i="9"/>
  <c r="X24" i="9" s="1"/>
  <c r="Y24" i="9" s="1"/>
  <c r="W25" i="9"/>
  <c r="X25" i="9" s="1"/>
  <c r="Y25" i="9" s="1"/>
  <c r="W26" i="9"/>
  <c r="X26" i="9" s="1"/>
  <c r="Y26" i="9" s="1"/>
  <c r="W27" i="9"/>
  <c r="X27" i="9" s="1"/>
  <c r="Y27" i="9" s="1"/>
  <c r="W28" i="9"/>
  <c r="X28" i="9" s="1"/>
  <c r="Y28" i="9" s="1"/>
  <c r="W29" i="9"/>
  <c r="X29" i="9" s="1"/>
  <c r="Y29" i="9" s="1"/>
  <c r="W30" i="9"/>
  <c r="X30" i="9" s="1"/>
  <c r="Y30" i="9" s="1"/>
  <c r="W31" i="9"/>
  <c r="X31" i="9" s="1"/>
  <c r="Y31" i="9" s="1"/>
  <c r="W32" i="9"/>
  <c r="X32" i="9" s="1"/>
  <c r="Y32" i="9" s="1"/>
  <c r="W33" i="9"/>
  <c r="X33" i="9" s="1"/>
  <c r="Y33" i="9" s="1"/>
  <c r="W34" i="9"/>
  <c r="X34" i="9" s="1"/>
  <c r="Y34" i="9" s="1"/>
  <c r="W35" i="9"/>
  <c r="X35" i="9" s="1"/>
  <c r="Y35" i="9" s="1"/>
  <c r="W36" i="9"/>
  <c r="X36" i="9" s="1"/>
  <c r="Y36" i="9" s="1"/>
  <c r="W37" i="9"/>
  <c r="X37" i="9" s="1"/>
  <c r="Y37" i="9" s="1"/>
  <c r="W38" i="9"/>
  <c r="X38" i="9" s="1"/>
  <c r="Y38" i="9" s="1"/>
  <c r="W8" i="10"/>
  <c r="X8" i="10" s="1"/>
  <c r="AA8" i="10" s="1"/>
  <c r="W9" i="10"/>
  <c r="W10" i="10"/>
  <c r="W11" i="10"/>
  <c r="Z11" i="10" s="1"/>
  <c r="AC11" i="10" s="1"/>
  <c r="W12" i="10"/>
  <c r="W13" i="10"/>
  <c r="Z13" i="10" s="1"/>
  <c r="AC13" i="10" s="1"/>
  <c r="W14" i="10"/>
  <c r="X14" i="10" s="1"/>
  <c r="AA14" i="10" s="1"/>
  <c r="W15" i="10"/>
  <c r="W16" i="10"/>
  <c r="X16" i="10" s="1"/>
  <c r="AA16" i="10" s="1"/>
  <c r="W17" i="10"/>
  <c r="W18" i="10"/>
  <c r="W19" i="10"/>
  <c r="Z19" i="10" s="1"/>
  <c r="AC19" i="10" s="1"/>
  <c r="W20" i="10"/>
  <c r="W21" i="10"/>
  <c r="Z21" i="10" s="1"/>
  <c r="AC21" i="10" s="1"/>
  <c r="W22" i="10"/>
  <c r="X22" i="10" s="1"/>
  <c r="AA22" i="10" s="1"/>
  <c r="W23" i="10"/>
  <c r="W24" i="10"/>
  <c r="X24" i="10" s="1"/>
  <c r="AA24" i="10" s="1"/>
  <c r="W25" i="10"/>
  <c r="W26" i="10"/>
  <c r="W27" i="10"/>
  <c r="Z27" i="10" s="1"/>
  <c r="AC27" i="10" s="1"/>
  <c r="W28" i="10"/>
  <c r="W29" i="10"/>
  <c r="W30" i="10"/>
  <c r="W31" i="10"/>
  <c r="W32" i="10"/>
  <c r="X32" i="10" s="1"/>
  <c r="AA32" i="10" s="1"/>
  <c r="W33" i="10"/>
  <c r="W34" i="10"/>
  <c r="W35" i="10"/>
  <c r="Z35" i="10" s="1"/>
  <c r="AC35" i="10" s="1"/>
  <c r="W36" i="10"/>
  <c r="W37" i="10"/>
  <c r="Z37" i="10" s="1"/>
  <c r="AC37" i="10" s="1"/>
  <c r="W38" i="10"/>
  <c r="X38" i="10" s="1"/>
  <c r="AA38" i="10" s="1"/>
  <c r="W39" i="10"/>
  <c r="W40" i="10"/>
  <c r="X40" i="10" s="1"/>
  <c r="AA40" i="10" s="1"/>
  <c r="W41" i="10"/>
  <c r="W42" i="10"/>
  <c r="W43" i="10"/>
  <c r="Z43" i="10" s="1"/>
  <c r="AC43" i="10" s="1"/>
  <c r="W44" i="10"/>
  <c r="W45" i="10"/>
  <c r="Z45" i="10" s="1"/>
  <c r="AC45" i="10" s="1"/>
  <c r="W46" i="10"/>
  <c r="X46" i="10" s="1"/>
  <c r="AA46" i="10" s="1"/>
  <c r="W47" i="10"/>
  <c r="W48" i="10"/>
  <c r="X48" i="10" s="1"/>
  <c r="AA48" i="10" s="1"/>
  <c r="W49" i="10"/>
  <c r="W50" i="10"/>
  <c r="W51" i="10"/>
  <c r="Z51" i="10" s="1"/>
  <c r="AC51" i="10" s="1"/>
  <c r="W8" i="12"/>
  <c r="W9" i="12"/>
  <c r="W10" i="12"/>
  <c r="W11" i="12"/>
  <c r="W12" i="12"/>
  <c r="X12" i="12" s="1"/>
  <c r="AA12" i="12" s="1"/>
  <c r="W13" i="12"/>
  <c r="W14" i="12"/>
  <c r="W15" i="12"/>
  <c r="Z15" i="12" s="1"/>
  <c r="AC15" i="12" s="1"/>
  <c r="W16" i="12"/>
  <c r="W17" i="12"/>
  <c r="Z17" i="12" s="1"/>
  <c r="AC17" i="12" s="1"/>
  <c r="W18" i="12"/>
  <c r="X18" i="12" s="1"/>
  <c r="AA18" i="12" s="1"/>
  <c r="W19" i="12"/>
  <c r="W20" i="12"/>
  <c r="X20" i="12" s="1"/>
  <c r="AA20" i="12" s="1"/>
  <c r="W21" i="12"/>
  <c r="W22" i="12"/>
  <c r="W23" i="12"/>
  <c r="Z23" i="12" s="1"/>
  <c r="AC23" i="12" s="1"/>
  <c r="W24" i="12"/>
  <c r="W25" i="12"/>
  <c r="Z25" i="12" s="1"/>
  <c r="AC25" i="12" s="1"/>
  <c r="W26" i="12"/>
  <c r="X26" i="12" s="1"/>
  <c r="AA26" i="12" s="1"/>
  <c r="W27" i="12"/>
  <c r="W28" i="12"/>
  <c r="X28" i="12" s="1"/>
  <c r="AA28" i="12" s="1"/>
  <c r="W31" i="12"/>
  <c r="W32" i="12"/>
  <c r="W33" i="12"/>
  <c r="Z33" i="12" s="1"/>
  <c r="AC33" i="12" s="1"/>
  <c r="W34" i="12"/>
  <c r="W35" i="12"/>
  <c r="Z35" i="12" s="1"/>
  <c r="AC35" i="12" s="1"/>
  <c r="W36" i="12"/>
  <c r="X36" i="12" s="1"/>
  <c r="AA36" i="12" s="1"/>
  <c r="W37" i="12"/>
  <c r="W38" i="12"/>
  <c r="X38" i="12" s="1"/>
  <c r="AA38" i="12" s="1"/>
  <c r="W39" i="12"/>
  <c r="W40" i="12"/>
  <c r="W41" i="12"/>
  <c r="Z41" i="12" s="1"/>
  <c r="AC41" i="12" s="1"/>
  <c r="W42" i="12"/>
  <c r="W43" i="12"/>
  <c r="W44" i="12"/>
  <c r="W45" i="12"/>
  <c r="W46" i="12"/>
  <c r="X46" i="12" s="1"/>
  <c r="AA46" i="12" s="1"/>
  <c r="W47" i="12"/>
  <c r="W48" i="12"/>
  <c r="W49" i="12"/>
  <c r="Z49" i="12" s="1"/>
  <c r="AC49" i="12" s="1"/>
  <c r="W50" i="12"/>
  <c r="W51" i="12"/>
  <c r="Z51" i="12" s="1"/>
  <c r="AC51" i="12" s="1"/>
  <c r="W52" i="12"/>
  <c r="X52" i="12" s="1"/>
  <c r="AA52" i="12" s="1"/>
  <c r="W53" i="12"/>
  <c r="W8" i="13"/>
  <c r="W9" i="13"/>
  <c r="W10" i="13"/>
  <c r="W11" i="13"/>
  <c r="W12" i="13"/>
  <c r="W13" i="13"/>
  <c r="W14" i="13"/>
  <c r="W15" i="13"/>
  <c r="W16" i="13"/>
  <c r="W17" i="13"/>
  <c r="W18" i="13"/>
  <c r="W19" i="13"/>
  <c r="Y19" i="13" s="1"/>
  <c r="AB19" i="13" s="1"/>
  <c r="W20" i="13"/>
  <c r="X20" i="13" s="1"/>
  <c r="AA20" i="13" s="1"/>
  <c r="W21" i="13"/>
  <c r="W22" i="13"/>
  <c r="W23" i="13"/>
  <c r="W24" i="13"/>
  <c r="W25" i="13"/>
  <c r="W26" i="13"/>
  <c r="W27" i="13"/>
  <c r="W28" i="13"/>
  <c r="W29" i="13"/>
  <c r="W30" i="13"/>
  <c r="Y30" i="13" s="1"/>
  <c r="AB30" i="13" s="1"/>
  <c r="W31" i="13"/>
  <c r="W32" i="13"/>
  <c r="W33" i="13"/>
  <c r="W34" i="13"/>
  <c r="W35" i="13"/>
  <c r="Z35" i="13" s="1"/>
  <c r="AC35" i="13" s="1"/>
  <c r="W36" i="13"/>
  <c r="W37" i="13"/>
  <c r="W38" i="13"/>
  <c r="X38" i="13" s="1"/>
  <c r="AA38" i="13" s="1"/>
  <c r="W39" i="13"/>
  <c r="W40" i="13"/>
  <c r="X40" i="13" s="1"/>
  <c r="AA40" i="13" s="1"/>
  <c r="W41" i="13"/>
  <c r="W42" i="13"/>
  <c r="W43" i="13"/>
  <c r="Z43" i="13" s="1"/>
  <c r="AC43" i="13" s="1"/>
  <c r="W44" i="13"/>
  <c r="W45" i="13"/>
  <c r="W46" i="13"/>
  <c r="X46" i="13" s="1"/>
  <c r="AA46" i="13" s="1"/>
  <c r="W47" i="13"/>
  <c r="W48" i="13"/>
  <c r="X48" i="13" s="1"/>
  <c r="AA48" i="13" s="1"/>
  <c r="W49" i="13"/>
  <c r="W50" i="13"/>
  <c r="W51" i="13"/>
  <c r="Z51" i="13" s="1"/>
  <c r="AC51" i="13" s="1"/>
  <c r="W8" i="15"/>
  <c r="W9" i="15"/>
  <c r="W10" i="15"/>
  <c r="Y10" i="15" s="1"/>
  <c r="AB10" i="15" s="1"/>
  <c r="W11" i="15"/>
  <c r="W12" i="15"/>
  <c r="W13" i="15"/>
  <c r="W14" i="15"/>
  <c r="W15" i="15"/>
  <c r="W16" i="15"/>
  <c r="W17" i="15"/>
  <c r="W18" i="15"/>
  <c r="W19" i="15"/>
  <c r="W20" i="15"/>
  <c r="Z20" i="15" s="1"/>
  <c r="AC20" i="15" s="1"/>
  <c r="W21" i="15"/>
  <c r="Y21" i="15" s="1"/>
  <c r="AB21" i="15" s="1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Y42" i="15" s="1"/>
  <c r="AB42" i="15" s="1"/>
  <c r="W43" i="15"/>
  <c r="W44" i="15"/>
  <c r="W45" i="15"/>
  <c r="W46" i="15"/>
  <c r="W47" i="15"/>
  <c r="W48" i="15"/>
  <c r="W49" i="15"/>
  <c r="W50" i="15"/>
  <c r="W51" i="15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Y22" i="16" s="1"/>
  <c r="AB22" i="16" s="1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8" i="17"/>
  <c r="W9" i="17"/>
  <c r="W10" i="17"/>
  <c r="W11" i="17"/>
  <c r="W12" i="17"/>
  <c r="Z12" i="17" s="1"/>
  <c r="AC12" i="17" s="1"/>
  <c r="W13" i="17"/>
  <c r="Y13" i="17" s="1"/>
  <c r="AB13" i="17" s="1"/>
  <c r="W14" i="17"/>
  <c r="W15" i="17"/>
  <c r="W16" i="17"/>
  <c r="W17" i="17"/>
  <c r="W18" i="17"/>
  <c r="W19" i="17"/>
  <c r="W20" i="17"/>
  <c r="W21" i="17"/>
  <c r="W22" i="17"/>
  <c r="W23" i="17"/>
  <c r="Y23" i="17" s="1"/>
  <c r="AB23" i="17" s="1"/>
  <c r="W24" i="17"/>
  <c r="X24" i="17" s="1"/>
  <c r="AA24" i="17" s="1"/>
  <c r="W25" i="17"/>
  <c r="W26" i="17"/>
  <c r="W27" i="17"/>
  <c r="W28" i="17"/>
  <c r="W29" i="17"/>
  <c r="W30" i="17"/>
  <c r="W31" i="17"/>
  <c r="W32" i="17"/>
  <c r="W33" i="17"/>
  <c r="W34" i="17"/>
  <c r="Y34" i="17" s="1"/>
  <c r="AB34" i="17" s="1"/>
  <c r="W35" i="17"/>
  <c r="W36" i="17"/>
  <c r="W37" i="17"/>
  <c r="W38" i="17"/>
  <c r="W39" i="17"/>
  <c r="W40" i="17"/>
  <c r="W41" i="17"/>
  <c r="W42" i="17"/>
  <c r="W43" i="17"/>
  <c r="W44" i="17"/>
  <c r="W45" i="17"/>
  <c r="Y45" i="17" s="1"/>
  <c r="AB45" i="17" s="1"/>
  <c r="W46" i="17"/>
  <c r="W47" i="17"/>
  <c r="W48" i="17"/>
  <c r="W49" i="17"/>
  <c r="W50" i="17"/>
  <c r="W51" i="17"/>
  <c r="W8" i="18"/>
  <c r="W9" i="18"/>
  <c r="W10" i="18"/>
  <c r="W11" i="18"/>
  <c r="W12" i="18"/>
  <c r="Y12" i="18" s="1"/>
  <c r="AB12" i="18" s="1"/>
  <c r="W13" i="18"/>
  <c r="W14" i="18"/>
  <c r="W15" i="18"/>
  <c r="W16" i="18"/>
  <c r="W17" i="18"/>
  <c r="W18" i="18"/>
  <c r="W19" i="18"/>
  <c r="W20" i="18"/>
  <c r="W21" i="18"/>
  <c r="W22" i="18"/>
  <c r="Z22" i="18" s="1"/>
  <c r="AC22" i="18" s="1"/>
  <c r="W23" i="18"/>
  <c r="Y23" i="18" s="1"/>
  <c r="AB23" i="18" s="1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Y44" i="18" s="1"/>
  <c r="AB44" i="18" s="1"/>
  <c r="W45" i="18"/>
  <c r="W46" i="18"/>
  <c r="W47" i="18"/>
  <c r="W48" i="18"/>
  <c r="W49" i="18"/>
  <c r="W8" i="20"/>
  <c r="W9" i="20"/>
  <c r="W10" i="20"/>
  <c r="W11" i="20"/>
  <c r="W12" i="20"/>
  <c r="W13" i="20"/>
  <c r="W14" i="20"/>
  <c r="W17" i="20"/>
  <c r="W18" i="20"/>
  <c r="W19" i="20"/>
  <c r="W20" i="20"/>
  <c r="W21" i="20"/>
  <c r="W22" i="20"/>
  <c r="W23" i="20"/>
  <c r="W24" i="20"/>
  <c r="W25" i="20"/>
  <c r="W26" i="20"/>
  <c r="X26" i="20" s="1"/>
  <c r="AA26" i="20" s="1"/>
  <c r="W27" i="20"/>
  <c r="W28" i="20"/>
  <c r="W29" i="20"/>
  <c r="W30" i="20"/>
  <c r="W31" i="20"/>
  <c r="W7" i="20"/>
  <c r="X7" i="20" s="1"/>
  <c r="AA7" i="20" s="1"/>
  <c r="W7" i="18"/>
  <c r="Z7" i="18" s="1"/>
  <c r="AC7" i="18" s="1"/>
  <c r="W7" i="17"/>
  <c r="Z7" i="17" s="1"/>
  <c r="AC7" i="17" s="1"/>
  <c r="W7" i="16"/>
  <c r="Z7" i="16" s="1"/>
  <c r="AC7" i="16" s="1"/>
  <c r="W7" i="15"/>
  <c r="Z7" i="15" s="1"/>
  <c r="AC7" i="15" s="1"/>
  <c r="W7" i="13"/>
  <c r="Y7" i="13" s="1"/>
  <c r="AB7" i="13" s="1"/>
  <c r="W7" i="12"/>
  <c r="Z7" i="12" s="1"/>
  <c r="AC7" i="12" s="1"/>
  <c r="W7" i="10"/>
  <c r="Z7" i="10" s="1"/>
  <c r="AC7" i="10" s="1"/>
  <c r="W7" i="9"/>
  <c r="X7" i="9" s="1"/>
  <c r="Y7" i="9" s="1"/>
  <c r="W8" i="8"/>
  <c r="X8" i="8" s="1"/>
  <c r="Y8" i="8" s="1"/>
  <c r="W9" i="8"/>
  <c r="X9" i="8" s="1"/>
  <c r="Y9" i="8" s="1"/>
  <c r="W10" i="8"/>
  <c r="X10" i="8" s="1"/>
  <c r="Y10" i="8" s="1"/>
  <c r="W11" i="8"/>
  <c r="X11" i="8" s="1"/>
  <c r="Y11" i="8" s="1"/>
  <c r="W12" i="8"/>
  <c r="X12" i="8" s="1"/>
  <c r="Y12" i="8" s="1"/>
  <c r="W13" i="8"/>
  <c r="X13" i="8" s="1"/>
  <c r="Y13" i="8" s="1"/>
  <c r="W14" i="8"/>
  <c r="X14" i="8" s="1"/>
  <c r="Y14" i="8" s="1"/>
  <c r="W15" i="8"/>
  <c r="X15" i="8" s="1"/>
  <c r="Y15" i="8" s="1"/>
  <c r="W16" i="8"/>
  <c r="X16" i="8" s="1"/>
  <c r="Y16" i="8" s="1"/>
  <c r="W17" i="8"/>
  <c r="X17" i="8" s="1"/>
  <c r="Y17" i="8" s="1"/>
  <c r="W18" i="8"/>
  <c r="X18" i="8" s="1"/>
  <c r="Y18" i="8" s="1"/>
  <c r="W19" i="8"/>
  <c r="X19" i="8" s="1"/>
  <c r="Y19" i="8" s="1"/>
  <c r="W20" i="8"/>
  <c r="X20" i="8" s="1"/>
  <c r="Y20" i="8" s="1"/>
  <c r="W21" i="8"/>
  <c r="X21" i="8" s="1"/>
  <c r="Y21" i="8" s="1"/>
  <c r="W22" i="8"/>
  <c r="X22" i="8" s="1"/>
  <c r="Y22" i="8" s="1"/>
  <c r="W23" i="8"/>
  <c r="X23" i="8" s="1"/>
  <c r="Y23" i="8" s="1"/>
  <c r="W24" i="8"/>
  <c r="X24" i="8" s="1"/>
  <c r="Y24" i="8" s="1"/>
  <c r="W25" i="8"/>
  <c r="X25" i="8" s="1"/>
  <c r="Y25" i="8" s="1"/>
  <c r="W26" i="8"/>
  <c r="X26" i="8" s="1"/>
  <c r="Y26" i="8" s="1"/>
  <c r="W27" i="8"/>
  <c r="X27" i="8" s="1"/>
  <c r="Y27" i="8" s="1"/>
  <c r="W28" i="8"/>
  <c r="X28" i="8" s="1"/>
  <c r="Y28" i="8" s="1"/>
  <c r="W29" i="8"/>
  <c r="X29" i="8" s="1"/>
  <c r="Y29" i="8" s="1"/>
  <c r="W30" i="8"/>
  <c r="X30" i="8" s="1"/>
  <c r="Y30" i="8" s="1"/>
  <c r="W31" i="8"/>
  <c r="X31" i="8" s="1"/>
  <c r="Y31" i="8" s="1"/>
  <c r="W32" i="8"/>
  <c r="X32" i="8" s="1"/>
  <c r="Y32" i="8" s="1"/>
  <c r="W33" i="8"/>
  <c r="X33" i="8" s="1"/>
  <c r="Y33" i="8" s="1"/>
  <c r="W34" i="8"/>
  <c r="X34" i="8" s="1"/>
  <c r="Y34" i="8" s="1"/>
  <c r="W35" i="8"/>
  <c r="X35" i="8" s="1"/>
  <c r="Y35" i="8" s="1"/>
  <c r="W36" i="8"/>
  <c r="X36" i="8" s="1"/>
  <c r="Y36" i="8" s="1"/>
  <c r="W37" i="8"/>
  <c r="X37" i="8" s="1"/>
  <c r="Y37" i="8" s="1"/>
  <c r="W38" i="8"/>
  <c r="X38" i="8" s="1"/>
  <c r="Y38" i="8" s="1"/>
  <c r="W7" i="8"/>
  <c r="X7" i="8" s="1"/>
  <c r="Y7" i="8" s="1"/>
  <c r="W8" i="7"/>
  <c r="X8" i="7" s="1"/>
  <c r="Y8" i="7" s="1"/>
  <c r="W9" i="7"/>
  <c r="X9" i="7" s="1"/>
  <c r="Y9" i="7" s="1"/>
  <c r="W10" i="7"/>
  <c r="X10" i="7" s="1"/>
  <c r="Y10" i="7" s="1"/>
  <c r="W11" i="7"/>
  <c r="X11" i="7" s="1"/>
  <c r="Y11" i="7" s="1"/>
  <c r="W12" i="7"/>
  <c r="X12" i="7" s="1"/>
  <c r="Y12" i="7" s="1"/>
  <c r="W13" i="7"/>
  <c r="X13" i="7" s="1"/>
  <c r="Y13" i="7" s="1"/>
  <c r="W14" i="7"/>
  <c r="X14" i="7" s="1"/>
  <c r="Y14" i="7" s="1"/>
  <c r="W15" i="7"/>
  <c r="X15" i="7" s="1"/>
  <c r="Y15" i="7" s="1"/>
  <c r="W16" i="7"/>
  <c r="X16" i="7" s="1"/>
  <c r="Y16" i="7" s="1"/>
  <c r="W17" i="7"/>
  <c r="X17" i="7" s="1"/>
  <c r="Y17" i="7" s="1"/>
  <c r="W18" i="7"/>
  <c r="X18" i="7" s="1"/>
  <c r="Y18" i="7" s="1"/>
  <c r="W19" i="7"/>
  <c r="X19" i="7" s="1"/>
  <c r="Y19" i="7" s="1"/>
  <c r="W20" i="7"/>
  <c r="X20" i="7" s="1"/>
  <c r="Y20" i="7" s="1"/>
  <c r="W21" i="7"/>
  <c r="X21" i="7" s="1"/>
  <c r="Y21" i="7" s="1"/>
  <c r="W22" i="7"/>
  <c r="X22" i="7" s="1"/>
  <c r="Y22" i="7" s="1"/>
  <c r="W23" i="7"/>
  <c r="W24" i="7"/>
  <c r="X24" i="7" s="1"/>
  <c r="Y24" i="7" s="1"/>
  <c r="W25" i="7"/>
  <c r="X25" i="7" s="1"/>
  <c r="Y25" i="7" s="1"/>
  <c r="W26" i="7"/>
  <c r="X26" i="7" s="1"/>
  <c r="Y26" i="7" s="1"/>
  <c r="W27" i="7"/>
  <c r="X27" i="7" s="1"/>
  <c r="Y27" i="7" s="1"/>
  <c r="W28" i="7"/>
  <c r="X28" i="7" s="1"/>
  <c r="Y28" i="7" s="1"/>
  <c r="W29" i="7"/>
  <c r="X29" i="7" s="1"/>
  <c r="Y29" i="7" s="1"/>
  <c r="W30" i="7"/>
  <c r="X30" i="7" s="1"/>
  <c r="Y30" i="7" s="1"/>
  <c r="W31" i="7"/>
  <c r="X31" i="7" s="1"/>
  <c r="Y31" i="7" s="1"/>
  <c r="W32" i="7"/>
  <c r="X32" i="7" s="1"/>
  <c r="Y32" i="7" s="1"/>
  <c r="W33" i="7"/>
  <c r="X33" i="7" s="1"/>
  <c r="Y33" i="7" s="1"/>
  <c r="W34" i="7"/>
  <c r="X34" i="7" s="1"/>
  <c r="Y34" i="7" s="1"/>
  <c r="W35" i="7"/>
  <c r="X35" i="7" s="1"/>
  <c r="Y35" i="7" s="1"/>
  <c r="W36" i="7"/>
  <c r="X36" i="7" s="1"/>
  <c r="Y36" i="7" s="1"/>
  <c r="W37" i="7"/>
  <c r="X37" i="7" s="1"/>
  <c r="Y37" i="7" s="1"/>
  <c r="W38" i="7"/>
  <c r="X38" i="7" s="1"/>
  <c r="Y38" i="7" s="1"/>
  <c r="W39" i="7"/>
  <c r="X39" i="7" s="1"/>
  <c r="Y39" i="7" s="1"/>
  <c r="W40" i="7"/>
  <c r="X40" i="7" s="1"/>
  <c r="Y40" i="7" s="1"/>
  <c r="W41" i="7"/>
  <c r="X41" i="7" s="1"/>
  <c r="Y41" i="7" s="1"/>
  <c r="W42" i="7"/>
  <c r="X42" i="7" s="1"/>
  <c r="Y42" i="7" s="1"/>
  <c r="W43" i="7"/>
  <c r="X43" i="7" s="1"/>
  <c r="Y43" i="7" s="1"/>
  <c r="W7" i="7"/>
  <c r="X7" i="7" s="1"/>
  <c r="Y7" i="7" s="1"/>
  <c r="W8" i="2"/>
  <c r="W9" i="2"/>
  <c r="X9" i="2" s="1"/>
  <c r="AA9" i="2" s="1"/>
  <c r="W10" i="2"/>
  <c r="W11" i="2"/>
  <c r="W12" i="2"/>
  <c r="Z12" i="2" s="1"/>
  <c r="AC12" i="2" s="1"/>
  <c r="W13" i="2"/>
  <c r="W14" i="2"/>
  <c r="W15" i="2"/>
  <c r="W16" i="2"/>
  <c r="W17" i="2"/>
  <c r="X17" i="2" s="1"/>
  <c r="AA17" i="2" s="1"/>
  <c r="W18" i="2"/>
  <c r="W19" i="2"/>
  <c r="W20" i="2"/>
  <c r="Z20" i="2" s="1"/>
  <c r="AC20" i="2" s="1"/>
  <c r="W21" i="2"/>
  <c r="W22" i="2"/>
  <c r="W23" i="2"/>
  <c r="X23" i="2" s="1"/>
  <c r="AA23" i="2" s="1"/>
  <c r="W24" i="2"/>
  <c r="W25" i="2"/>
  <c r="X25" i="2" s="1"/>
  <c r="AA25" i="2" s="1"/>
  <c r="W26" i="2"/>
  <c r="W27" i="2"/>
  <c r="W28" i="2"/>
  <c r="Z28" i="2" s="1"/>
  <c r="AC28" i="2" s="1"/>
  <c r="W29" i="2"/>
  <c r="W30" i="2"/>
  <c r="W31" i="2"/>
  <c r="W32" i="2"/>
  <c r="W33" i="2"/>
  <c r="X33" i="2" s="1"/>
  <c r="AA33" i="2" s="1"/>
  <c r="W34" i="2"/>
  <c r="W35" i="2"/>
  <c r="W36" i="2"/>
  <c r="Z36" i="2" s="1"/>
  <c r="AC36" i="2" s="1"/>
  <c r="W37" i="2"/>
  <c r="W38" i="2"/>
  <c r="X38" i="2" s="1"/>
  <c r="AA38" i="2" s="1"/>
  <c r="W39" i="2"/>
  <c r="X39" i="2" s="1"/>
  <c r="AA39" i="2" s="1"/>
  <c r="W40" i="2"/>
  <c r="X40" i="2" s="1"/>
  <c r="AA40" i="2" s="1"/>
  <c r="W41" i="2"/>
  <c r="X41" i="2" s="1"/>
  <c r="AA41" i="2" s="1"/>
  <c r="W42" i="2"/>
  <c r="Z42" i="2" s="1"/>
  <c r="AC42" i="2" s="1"/>
  <c r="W43" i="2"/>
  <c r="X43" i="2" s="1"/>
  <c r="AA43" i="2" s="1"/>
  <c r="W44" i="2"/>
  <c r="X44" i="2" s="1"/>
  <c r="AA44" i="2" s="1"/>
  <c r="W45" i="2"/>
  <c r="Y45" i="2" s="1"/>
  <c r="AB45" i="2" s="1"/>
  <c r="W46" i="2"/>
  <c r="X46" i="2" s="1"/>
  <c r="AA46" i="2" s="1"/>
  <c r="W47" i="2"/>
  <c r="X47" i="2" s="1"/>
  <c r="AA47" i="2" s="1"/>
  <c r="W48" i="2"/>
  <c r="X48" i="2" s="1"/>
  <c r="AA48" i="2" s="1"/>
  <c r="W49" i="2"/>
  <c r="X49" i="2" s="1"/>
  <c r="AA49" i="2" s="1"/>
  <c r="W50" i="2"/>
  <c r="Z50" i="2" s="1"/>
  <c r="AC50" i="2" s="1"/>
  <c r="W51" i="2"/>
  <c r="X51" i="2" s="1"/>
  <c r="AA51" i="2" s="1"/>
  <c r="W52" i="2"/>
  <c r="X52" i="2" s="1"/>
  <c r="AA52" i="2" s="1"/>
  <c r="W53" i="2"/>
  <c r="Y53" i="2" s="1"/>
  <c r="AB53" i="2" s="1"/>
  <c r="W54" i="2"/>
  <c r="X54" i="2" s="1"/>
  <c r="AA54" i="2" s="1"/>
  <c r="W55" i="2"/>
  <c r="X55" i="2" s="1"/>
  <c r="AA55" i="2" s="1"/>
  <c r="W56" i="2"/>
  <c r="X56" i="2" s="1"/>
  <c r="AA56" i="2" s="1"/>
  <c r="W57" i="2"/>
  <c r="X57" i="2" s="1"/>
  <c r="AA57" i="2" s="1"/>
  <c r="AF65" i="43" l="1"/>
  <c r="AI65" i="43" s="1"/>
  <c r="X23" i="7"/>
  <c r="Y23" i="7" s="1"/>
  <c r="AN30" i="38"/>
  <c r="AQ30" i="38" s="1"/>
  <c r="AN28" i="38"/>
  <c r="AQ28" i="38" s="1"/>
  <c r="AL28" i="38"/>
  <c r="AO28" i="38" s="1"/>
  <c r="AF73" i="42"/>
  <c r="AI73" i="42" s="1"/>
  <c r="AG44" i="43"/>
  <c r="AJ44" i="43" s="1"/>
  <c r="AN44" i="43"/>
  <c r="AQ44" i="43" s="1"/>
  <c r="AL28" i="39"/>
  <c r="AO28" i="39" s="1"/>
  <c r="AM28" i="39"/>
  <c r="AP28" i="39" s="1"/>
  <c r="AE65" i="43"/>
  <c r="AH65" i="43" s="1"/>
  <c r="AM30" i="38"/>
  <c r="AP30" i="38" s="1"/>
  <c r="AF44" i="43"/>
  <c r="AI44" i="43" s="1"/>
  <c r="AL23" i="43"/>
  <c r="AO23" i="43" s="1"/>
  <c r="AG24" i="38"/>
  <c r="AJ24" i="38" s="1"/>
  <c r="AN51" i="36"/>
  <c r="AQ51" i="36" s="1"/>
  <c r="AG73" i="42"/>
  <c r="AJ73" i="42" s="1"/>
  <c r="AF28" i="39"/>
  <c r="AI28" i="39" s="1"/>
  <c r="AG28" i="39"/>
  <c r="AJ28" i="39" s="1"/>
  <c r="AE28" i="39"/>
  <c r="AH28" i="39" s="1"/>
  <c r="AE29" i="39"/>
  <c r="AH29" i="39" s="1"/>
  <c r="AG29" i="39"/>
  <c r="AJ29" i="39" s="1"/>
  <c r="AF29" i="39"/>
  <c r="AI29" i="39" s="1"/>
  <c r="AF29" i="38"/>
  <c r="AI29" i="38" s="1"/>
  <c r="AE29" i="38"/>
  <c r="AH29" i="38" s="1"/>
  <c r="AG29" i="38"/>
  <c r="AJ29" i="38" s="1"/>
  <c r="AE28" i="38"/>
  <c r="AH28" i="38" s="1"/>
  <c r="AF28" i="38"/>
  <c r="AI28" i="38" s="1"/>
  <c r="AG28" i="38"/>
  <c r="AJ28" i="38" s="1"/>
  <c r="AL19" i="38"/>
  <c r="AO19" i="38" s="1"/>
  <c r="AF67" i="43"/>
  <c r="AI67" i="43" s="1"/>
  <c r="AL44" i="43"/>
  <c r="AO44" i="43" s="1"/>
  <c r="AN64" i="43"/>
  <c r="AQ64" i="43" s="1"/>
  <c r="AG67" i="43"/>
  <c r="AJ67" i="43" s="1"/>
  <c r="AM45" i="43"/>
  <c r="AP45" i="43" s="1"/>
  <c r="AL45" i="43"/>
  <c r="AO45" i="43" s="1"/>
  <c r="AN45" i="43"/>
  <c r="AQ45" i="43" s="1"/>
  <c r="AF45" i="43"/>
  <c r="AI45" i="43" s="1"/>
  <c r="AG45" i="43"/>
  <c r="AJ45" i="43" s="1"/>
  <c r="AE45" i="43"/>
  <c r="AH45" i="43" s="1"/>
  <c r="AF69" i="43"/>
  <c r="AI69" i="43" s="1"/>
  <c r="AN65" i="43"/>
  <c r="AQ65" i="43" s="1"/>
  <c r="AG69" i="43"/>
  <c r="AJ69" i="43" s="1"/>
  <c r="AL65" i="43"/>
  <c r="AO65" i="43" s="1"/>
  <c r="AM53" i="42"/>
  <c r="AP53" i="42" s="1"/>
  <c r="AL53" i="42"/>
  <c r="AO53" i="42" s="1"/>
  <c r="AG53" i="42"/>
  <c r="AJ53" i="42" s="1"/>
  <c r="AF53" i="42"/>
  <c r="AI53" i="42" s="1"/>
  <c r="AE53" i="42"/>
  <c r="AH53" i="42" s="1"/>
  <c r="AF33" i="39"/>
  <c r="AI33" i="39" s="1"/>
  <c r="AM64" i="43"/>
  <c r="AP64" i="43" s="1"/>
  <c r="AE17" i="38"/>
  <c r="AH17" i="38" s="1"/>
  <c r="AE73" i="40"/>
  <c r="AH73" i="40" s="1"/>
  <c r="AF51" i="37"/>
  <c r="AI51" i="37" s="1"/>
  <c r="AG25" i="38"/>
  <c r="AJ25" i="38" s="1"/>
  <c r="AG28" i="43"/>
  <c r="AJ28" i="43" s="1"/>
  <c r="AE28" i="43"/>
  <c r="AH28" i="43" s="1"/>
  <c r="AL16" i="37"/>
  <c r="AO16" i="37" s="1"/>
  <c r="AN29" i="37"/>
  <c r="AQ29" i="37" s="1"/>
  <c r="AM82" i="42"/>
  <c r="AP82" i="42" s="1"/>
  <c r="AN82" i="42"/>
  <c r="AQ82" i="42" s="1"/>
  <c r="AF55" i="38"/>
  <c r="AI55" i="38" s="1"/>
  <c r="AG33" i="39"/>
  <c r="AJ33" i="39" s="1"/>
  <c r="AF16" i="43"/>
  <c r="AI16" i="43" s="1"/>
  <c r="AN23" i="43"/>
  <c r="AQ23" i="43" s="1"/>
  <c r="AM48" i="43"/>
  <c r="AP48" i="43" s="1"/>
  <c r="AE18" i="41"/>
  <c r="AH18" i="41" s="1"/>
  <c r="AN62" i="36"/>
  <c r="AQ62" i="36" s="1"/>
  <c r="AG39" i="37"/>
  <c r="AJ39" i="37" s="1"/>
  <c r="AF39" i="39"/>
  <c r="AI39" i="39" s="1"/>
  <c r="AL70" i="43"/>
  <c r="AO70" i="43" s="1"/>
  <c r="AL52" i="36"/>
  <c r="AO52" i="36" s="1"/>
  <c r="AG42" i="37"/>
  <c r="AJ42" i="37" s="1"/>
  <c r="AE51" i="37"/>
  <c r="AH51" i="37" s="1"/>
  <c r="AE39" i="39"/>
  <c r="AH39" i="39" s="1"/>
  <c r="AE65" i="37"/>
  <c r="AH65" i="37" s="1"/>
  <c r="AN26" i="36"/>
  <c r="AQ26" i="36" s="1"/>
  <c r="AG73" i="40"/>
  <c r="AJ73" i="40" s="1"/>
  <c r="AM70" i="43"/>
  <c r="AP70" i="43" s="1"/>
  <c r="AL62" i="43"/>
  <c r="AO62" i="43" s="1"/>
  <c r="AL66" i="43"/>
  <c r="AO66" i="43" s="1"/>
  <c r="AN66" i="43"/>
  <c r="AQ66" i="43" s="1"/>
  <c r="AN62" i="43"/>
  <c r="AQ62" i="43" s="1"/>
  <c r="AM67" i="43"/>
  <c r="AP67" i="43" s="1"/>
  <c r="AL67" i="43"/>
  <c r="AO67" i="43" s="1"/>
  <c r="AN67" i="43"/>
  <c r="AQ67" i="43" s="1"/>
  <c r="AE71" i="43"/>
  <c r="AH71" i="43" s="1"/>
  <c r="AF71" i="43"/>
  <c r="AI71" i="43" s="1"/>
  <c r="AG71" i="43"/>
  <c r="AJ71" i="43" s="1"/>
  <c r="AF63" i="43"/>
  <c r="AI63" i="43" s="1"/>
  <c r="AE63" i="43"/>
  <c r="AH63" i="43" s="1"/>
  <c r="AG63" i="43"/>
  <c r="AJ63" i="43" s="1"/>
  <c r="AF70" i="43"/>
  <c r="AI70" i="43" s="1"/>
  <c r="AG70" i="43"/>
  <c r="AJ70" i="43" s="1"/>
  <c r="AE70" i="43"/>
  <c r="AH70" i="43" s="1"/>
  <c r="AM68" i="43"/>
  <c r="AP68" i="43" s="1"/>
  <c r="AL68" i="43"/>
  <c r="AO68" i="43" s="1"/>
  <c r="AN68" i="43"/>
  <c r="AQ68" i="43" s="1"/>
  <c r="AG68" i="43"/>
  <c r="AJ68" i="43" s="1"/>
  <c r="AE68" i="43"/>
  <c r="AH68" i="43" s="1"/>
  <c r="AF68" i="43"/>
  <c r="AI68" i="43" s="1"/>
  <c r="AE62" i="43"/>
  <c r="AH62" i="43" s="1"/>
  <c r="AF62" i="43"/>
  <c r="AI62" i="43" s="1"/>
  <c r="AG62" i="43"/>
  <c r="AJ62" i="43" s="1"/>
  <c r="AE42" i="43"/>
  <c r="AH42" i="43" s="1"/>
  <c r="AN27" i="43"/>
  <c r="AQ27" i="43" s="1"/>
  <c r="AL27" i="43"/>
  <c r="AO27" i="43" s="1"/>
  <c r="AF42" i="43"/>
  <c r="AI42" i="43" s="1"/>
  <c r="AL47" i="43"/>
  <c r="AO47" i="43" s="1"/>
  <c r="AE16" i="43"/>
  <c r="AH16" i="43" s="1"/>
  <c r="AF75" i="42"/>
  <c r="AI75" i="42" s="1"/>
  <c r="AN41" i="43"/>
  <c r="AQ41" i="43" s="1"/>
  <c r="AL73" i="42"/>
  <c r="AO73" i="42" s="1"/>
  <c r="AN47" i="43"/>
  <c r="AQ47" i="43" s="1"/>
  <c r="AM41" i="43"/>
  <c r="AP41" i="43" s="1"/>
  <c r="AM37" i="38"/>
  <c r="AP37" i="38" s="1"/>
  <c r="AF60" i="42"/>
  <c r="AI60" i="42" s="1"/>
  <c r="AG60" i="42"/>
  <c r="AJ60" i="42" s="1"/>
  <c r="AF23" i="38"/>
  <c r="AI23" i="38" s="1"/>
  <c r="AM26" i="36"/>
  <c r="AP26" i="36" s="1"/>
  <c r="AM57" i="41"/>
  <c r="AP57" i="41" s="1"/>
  <c r="AL74" i="37"/>
  <c r="AO74" i="37" s="1"/>
  <c r="AF24" i="38"/>
  <c r="AI24" i="38" s="1"/>
  <c r="AG37" i="37"/>
  <c r="AJ37" i="37" s="1"/>
  <c r="AG71" i="42"/>
  <c r="AJ71" i="42" s="1"/>
  <c r="AE17" i="37"/>
  <c r="AH17" i="37" s="1"/>
  <c r="AL18" i="41"/>
  <c r="AO18" i="41" s="1"/>
  <c r="AF37" i="37"/>
  <c r="AI37" i="37" s="1"/>
  <c r="AF65" i="42"/>
  <c r="AI65" i="42" s="1"/>
  <c r="AF71" i="42"/>
  <c r="AI71" i="42" s="1"/>
  <c r="AM29" i="36"/>
  <c r="AP29" i="36" s="1"/>
  <c r="AG15" i="37"/>
  <c r="AJ15" i="37" s="1"/>
  <c r="AF26" i="38"/>
  <c r="AI26" i="38" s="1"/>
  <c r="AG55" i="38"/>
  <c r="AJ55" i="38" s="1"/>
  <c r="AM52" i="36"/>
  <c r="AP52" i="36" s="1"/>
  <c r="AM49" i="36"/>
  <c r="AP49" i="36" s="1"/>
  <c r="AM37" i="37"/>
  <c r="AP37" i="37" s="1"/>
  <c r="AL24" i="38"/>
  <c r="AO24" i="38" s="1"/>
  <c r="AL58" i="38"/>
  <c r="AO58" i="38" s="1"/>
  <c r="AN33" i="39"/>
  <c r="AQ33" i="39" s="1"/>
  <c r="AG58" i="43"/>
  <c r="AJ58" i="43" s="1"/>
  <c r="AG65" i="42"/>
  <c r="AJ65" i="42" s="1"/>
  <c r="AF43" i="37"/>
  <c r="AI43" i="37" s="1"/>
  <c r="AL75" i="37"/>
  <c r="AO75" i="37" s="1"/>
  <c r="AM43" i="38"/>
  <c r="AP43" i="38" s="1"/>
  <c r="AG37" i="39"/>
  <c r="AJ37" i="39" s="1"/>
  <c r="AF13" i="42"/>
  <c r="AI13" i="42" s="1"/>
  <c r="AM20" i="37"/>
  <c r="AP20" i="37" s="1"/>
  <c r="AL66" i="37"/>
  <c r="AO66" i="37" s="1"/>
  <c r="AE69" i="37"/>
  <c r="AH69" i="37" s="1"/>
  <c r="AN58" i="38"/>
  <c r="AQ58" i="38" s="1"/>
  <c r="AM62" i="42"/>
  <c r="AP62" i="42" s="1"/>
  <c r="AN39" i="43"/>
  <c r="AQ39" i="43" s="1"/>
  <c r="AL39" i="43"/>
  <c r="AO39" i="43" s="1"/>
  <c r="AM42" i="43"/>
  <c r="AP42" i="43" s="1"/>
  <c r="AL42" i="43"/>
  <c r="AO42" i="43" s="1"/>
  <c r="AN73" i="43"/>
  <c r="AQ73" i="43" s="1"/>
  <c r="AF30" i="43"/>
  <c r="AI30" i="43" s="1"/>
  <c r="AE61" i="43"/>
  <c r="AH61" i="43" s="1"/>
  <c r="AE30" i="43"/>
  <c r="AH30" i="43" s="1"/>
  <c r="AL43" i="43"/>
  <c r="AO43" i="43" s="1"/>
  <c r="AN43" i="43"/>
  <c r="AQ43" i="43" s="1"/>
  <c r="AM73" i="43"/>
  <c r="AP73" i="43" s="1"/>
  <c r="AE47" i="43"/>
  <c r="AH47" i="43" s="1"/>
  <c r="AG47" i="43"/>
  <c r="AJ47" i="43" s="1"/>
  <c r="AG61" i="43"/>
  <c r="AJ61" i="43" s="1"/>
  <c r="AE12" i="43"/>
  <c r="AH12" i="43" s="1"/>
  <c r="AE39" i="43"/>
  <c r="AH39" i="43" s="1"/>
  <c r="AF39" i="43"/>
  <c r="AI39" i="43" s="1"/>
  <c r="AG39" i="43"/>
  <c r="AJ39" i="43" s="1"/>
  <c r="AL46" i="43"/>
  <c r="AO46" i="43" s="1"/>
  <c r="AM46" i="43"/>
  <c r="AP46" i="43" s="1"/>
  <c r="AN46" i="43"/>
  <c r="AQ46" i="43" s="1"/>
  <c r="AF40" i="43"/>
  <c r="AI40" i="43" s="1"/>
  <c r="AE40" i="43"/>
  <c r="AH40" i="43" s="1"/>
  <c r="AG40" i="43"/>
  <c r="AJ40" i="43" s="1"/>
  <c r="AG46" i="43"/>
  <c r="AJ46" i="43" s="1"/>
  <c r="AE46" i="43"/>
  <c r="AH46" i="43" s="1"/>
  <c r="AF46" i="43"/>
  <c r="AI46" i="43" s="1"/>
  <c r="AE60" i="43"/>
  <c r="AH60" i="43" s="1"/>
  <c r="AL49" i="43"/>
  <c r="AO49" i="43" s="1"/>
  <c r="AE72" i="43"/>
  <c r="AH72" i="43" s="1"/>
  <c r="AG72" i="43"/>
  <c r="AJ72" i="43" s="1"/>
  <c r="AG74" i="43"/>
  <c r="AJ74" i="43" s="1"/>
  <c r="AE74" i="43"/>
  <c r="AH74" i="43" s="1"/>
  <c r="AF74" i="43"/>
  <c r="AI74" i="43" s="1"/>
  <c r="AM74" i="43"/>
  <c r="AP74" i="43" s="1"/>
  <c r="AN74" i="43"/>
  <c r="AQ74" i="43" s="1"/>
  <c r="AL74" i="43"/>
  <c r="AO74" i="43" s="1"/>
  <c r="AN78" i="42"/>
  <c r="AQ78" i="42" s="1"/>
  <c r="AL78" i="42"/>
  <c r="AO78" i="42" s="1"/>
  <c r="AE80" i="42"/>
  <c r="AH80" i="42" s="1"/>
  <c r="AG80" i="42"/>
  <c r="AJ80" i="42" s="1"/>
  <c r="AM80" i="42"/>
  <c r="AP80" i="42" s="1"/>
  <c r="AL80" i="42"/>
  <c r="AO80" i="42" s="1"/>
  <c r="AM81" i="42"/>
  <c r="AP81" i="42" s="1"/>
  <c r="AL81" i="42"/>
  <c r="AO81" i="42" s="1"/>
  <c r="AF79" i="42"/>
  <c r="AI79" i="42" s="1"/>
  <c r="AE79" i="42"/>
  <c r="AH79" i="42" s="1"/>
  <c r="AG79" i="42"/>
  <c r="AJ79" i="42" s="1"/>
  <c r="AE78" i="42"/>
  <c r="AH78" i="42" s="1"/>
  <c r="AG78" i="42"/>
  <c r="AJ78" i="42" s="1"/>
  <c r="AF78" i="42"/>
  <c r="AI78" i="42" s="1"/>
  <c r="AL79" i="42"/>
  <c r="AO79" i="42" s="1"/>
  <c r="AM79" i="42"/>
  <c r="AP79" i="42" s="1"/>
  <c r="AN79" i="42"/>
  <c r="AQ79" i="42" s="1"/>
  <c r="AN49" i="36"/>
  <c r="AQ49" i="36" s="1"/>
  <c r="AN37" i="37"/>
  <c r="AQ37" i="37" s="1"/>
  <c r="AF39" i="37"/>
  <c r="AI39" i="37" s="1"/>
  <c r="AN69" i="37"/>
  <c r="AQ69" i="37" s="1"/>
  <c r="AF54" i="38"/>
  <c r="AI54" i="38" s="1"/>
  <c r="AG51" i="39"/>
  <c r="AJ51" i="39" s="1"/>
  <c r="AG75" i="42"/>
  <c r="AJ75" i="42" s="1"/>
  <c r="AN71" i="42"/>
  <c r="AQ71" i="42" s="1"/>
  <c r="AE23" i="43"/>
  <c r="AH23" i="43" s="1"/>
  <c r="AN62" i="42"/>
  <c r="AQ62" i="42" s="1"/>
  <c r="AF23" i="43"/>
  <c r="AI23" i="43" s="1"/>
  <c r="AN21" i="37"/>
  <c r="AQ21" i="37" s="1"/>
  <c r="AN29" i="36"/>
  <c r="AQ29" i="36" s="1"/>
  <c r="AN20" i="37"/>
  <c r="AQ20" i="37" s="1"/>
  <c r="AL27" i="37"/>
  <c r="AO27" i="37" s="1"/>
  <c r="AG23" i="38"/>
  <c r="AJ23" i="38" s="1"/>
  <c r="AL65" i="38"/>
  <c r="AO65" i="38" s="1"/>
  <c r="AN16" i="42"/>
  <c r="AQ16" i="42" s="1"/>
  <c r="AM71" i="42"/>
  <c r="AP71" i="42" s="1"/>
  <c r="AN46" i="36"/>
  <c r="AQ46" i="36" s="1"/>
  <c r="AL21" i="37"/>
  <c r="AO21" i="37" s="1"/>
  <c r="AG26" i="38"/>
  <c r="AJ26" i="38" s="1"/>
  <c r="AL43" i="38"/>
  <c r="AO43" i="38" s="1"/>
  <c r="AL51" i="38"/>
  <c r="AO51" i="38" s="1"/>
  <c r="AF43" i="39"/>
  <c r="AI43" i="39" s="1"/>
  <c r="AM55" i="43"/>
  <c r="AP55" i="43" s="1"/>
  <c r="AF61" i="41"/>
  <c r="AI61" i="41" s="1"/>
  <c r="AG61" i="41"/>
  <c r="AJ61" i="41" s="1"/>
  <c r="AG50" i="37"/>
  <c r="AJ50" i="37" s="1"/>
  <c r="AN70" i="37"/>
  <c r="AQ70" i="37" s="1"/>
  <c r="AF69" i="37"/>
  <c r="AI69" i="37" s="1"/>
  <c r="AF40" i="39"/>
  <c r="AI40" i="39" s="1"/>
  <c r="AN55" i="43"/>
  <c r="AQ55" i="43" s="1"/>
  <c r="AL29" i="37"/>
  <c r="AO29" i="37" s="1"/>
  <c r="AN25" i="36"/>
  <c r="AQ25" i="36" s="1"/>
  <c r="AN22" i="36"/>
  <c r="AQ22" i="36" s="1"/>
  <c r="AE50" i="37"/>
  <c r="AH50" i="37" s="1"/>
  <c r="AM70" i="37"/>
  <c r="AP70" i="37" s="1"/>
  <c r="AG32" i="38"/>
  <c r="AJ32" i="38" s="1"/>
  <c r="AE40" i="39"/>
  <c r="AH40" i="39" s="1"/>
  <c r="AG8" i="42"/>
  <c r="AJ8" i="42" s="1"/>
  <c r="AN37" i="42"/>
  <c r="AQ37" i="42" s="1"/>
  <c r="AM62" i="37"/>
  <c r="AP62" i="37" s="1"/>
  <c r="AF8" i="42"/>
  <c r="AI8" i="42" s="1"/>
  <c r="AL16" i="42"/>
  <c r="AO16" i="42" s="1"/>
  <c r="AN60" i="42"/>
  <c r="AQ60" i="42" s="1"/>
  <c r="AF12" i="43"/>
  <c r="AI12" i="43" s="1"/>
  <c r="AM19" i="43"/>
  <c r="AP19" i="43" s="1"/>
  <c r="AM23" i="41"/>
  <c r="AP23" i="41" s="1"/>
  <c r="AM33" i="36"/>
  <c r="AP33" i="36" s="1"/>
  <c r="AN33" i="36"/>
  <c r="AQ33" i="36" s="1"/>
  <c r="AM28" i="37"/>
  <c r="AP28" i="37" s="1"/>
  <c r="AL62" i="37"/>
  <c r="AO62" i="37" s="1"/>
  <c r="AF25" i="38"/>
  <c r="AI25" i="38" s="1"/>
  <c r="AG43" i="38"/>
  <c r="AJ43" i="38" s="1"/>
  <c r="AG59" i="39"/>
  <c r="AJ59" i="39" s="1"/>
  <c r="AN45" i="37"/>
  <c r="AQ45" i="37" s="1"/>
  <c r="AE43" i="38"/>
  <c r="AH43" i="38" s="1"/>
  <c r="AF16" i="42"/>
  <c r="AI16" i="42" s="1"/>
  <c r="AN31" i="43"/>
  <c r="AQ31" i="43" s="1"/>
  <c r="AG13" i="42"/>
  <c r="AJ13" i="42" s="1"/>
  <c r="AL60" i="42"/>
  <c r="AO60" i="42" s="1"/>
  <c r="AG16" i="42"/>
  <c r="AJ16" i="42" s="1"/>
  <c r="AM37" i="42"/>
  <c r="AP37" i="42" s="1"/>
  <c r="AG63" i="42"/>
  <c r="AJ63" i="42" s="1"/>
  <c r="AN21" i="42"/>
  <c r="AQ21" i="42" s="1"/>
  <c r="AG35" i="42"/>
  <c r="AJ35" i="42" s="1"/>
  <c r="AL21" i="42"/>
  <c r="AO21" i="42" s="1"/>
  <c r="AL74" i="42"/>
  <c r="AO74" i="42" s="1"/>
  <c r="AF35" i="42"/>
  <c r="AI35" i="42" s="1"/>
  <c r="AN74" i="42"/>
  <c r="AQ74" i="42" s="1"/>
  <c r="AM49" i="43"/>
  <c r="AP49" i="43" s="1"/>
  <c r="AN24" i="43"/>
  <c r="AQ24" i="43" s="1"/>
  <c r="AN19" i="43"/>
  <c r="AQ19" i="43" s="1"/>
  <c r="AM24" i="43"/>
  <c r="AP24" i="43" s="1"/>
  <c r="AN58" i="43"/>
  <c r="AQ58" i="43" s="1"/>
  <c r="AE58" i="43"/>
  <c r="AH58" i="43" s="1"/>
  <c r="AM58" i="43"/>
  <c r="AP58" i="43" s="1"/>
  <c r="AF20" i="43"/>
  <c r="AI20" i="43" s="1"/>
  <c r="AE20" i="43"/>
  <c r="AH20" i="43" s="1"/>
  <c r="AF17" i="43"/>
  <c r="AI17" i="43" s="1"/>
  <c r="AG17" i="43"/>
  <c r="AJ17" i="43" s="1"/>
  <c r="AE17" i="43"/>
  <c r="AH17" i="43" s="1"/>
  <c r="AE18" i="43"/>
  <c r="AH18" i="43" s="1"/>
  <c r="AF18" i="43"/>
  <c r="AI18" i="43" s="1"/>
  <c r="AG18" i="43"/>
  <c r="AJ18" i="43" s="1"/>
  <c r="AN17" i="43"/>
  <c r="AQ17" i="43" s="1"/>
  <c r="AL17" i="43"/>
  <c r="AO17" i="43" s="1"/>
  <c r="AM17" i="43"/>
  <c r="AP17" i="43" s="1"/>
  <c r="AG33" i="43"/>
  <c r="AJ33" i="43" s="1"/>
  <c r="AL34" i="43"/>
  <c r="AO34" i="43" s="1"/>
  <c r="AN48" i="43"/>
  <c r="AQ48" i="43" s="1"/>
  <c r="AN33" i="43"/>
  <c r="AQ33" i="43" s="1"/>
  <c r="AF60" i="43"/>
  <c r="AI60" i="43" s="1"/>
  <c r="AE50" i="43"/>
  <c r="AH50" i="43" s="1"/>
  <c r="AG50" i="43"/>
  <c r="AJ50" i="43" s="1"/>
  <c r="AF33" i="43"/>
  <c r="AI33" i="43" s="1"/>
  <c r="AL31" i="43"/>
  <c r="AO31" i="43" s="1"/>
  <c r="AM33" i="43"/>
  <c r="AP33" i="43" s="1"/>
  <c r="AN16" i="43"/>
  <c r="AQ16" i="43" s="1"/>
  <c r="AL16" i="43"/>
  <c r="AO16" i="43" s="1"/>
  <c r="AL10" i="43"/>
  <c r="AO10" i="43" s="1"/>
  <c r="AM26" i="43"/>
  <c r="AP26" i="43" s="1"/>
  <c r="AL26" i="43"/>
  <c r="AO26" i="43" s="1"/>
  <c r="AN26" i="43"/>
  <c r="AQ26" i="43" s="1"/>
  <c r="AN34" i="43"/>
  <c r="AQ34" i="43" s="1"/>
  <c r="AN10" i="43"/>
  <c r="AQ10" i="43" s="1"/>
  <c r="AE51" i="43"/>
  <c r="AH51" i="43" s="1"/>
  <c r="AF51" i="43"/>
  <c r="AI51" i="43" s="1"/>
  <c r="AG51" i="43"/>
  <c r="AJ51" i="43" s="1"/>
  <c r="AE52" i="43"/>
  <c r="AH52" i="43" s="1"/>
  <c r="AF52" i="43"/>
  <c r="AI52" i="43" s="1"/>
  <c r="AG25" i="43"/>
  <c r="AJ25" i="43" s="1"/>
  <c r="AE25" i="43"/>
  <c r="AH25" i="43" s="1"/>
  <c r="AN20" i="43"/>
  <c r="AQ20" i="43" s="1"/>
  <c r="AL20" i="43"/>
  <c r="AO20" i="43" s="1"/>
  <c r="AE59" i="43"/>
  <c r="AH59" i="43" s="1"/>
  <c r="AF59" i="43"/>
  <c r="AI59" i="43" s="1"/>
  <c r="AE34" i="43"/>
  <c r="AH34" i="43" s="1"/>
  <c r="AG34" i="43"/>
  <c r="AJ34" i="43" s="1"/>
  <c r="AF34" i="43"/>
  <c r="AI34" i="43" s="1"/>
  <c r="AM51" i="43"/>
  <c r="AP51" i="43" s="1"/>
  <c r="AN51" i="43"/>
  <c r="AQ51" i="43" s="1"/>
  <c r="AL51" i="43"/>
  <c r="AO51" i="43" s="1"/>
  <c r="AN28" i="43"/>
  <c r="AQ28" i="43" s="1"/>
  <c r="AM28" i="43"/>
  <c r="AP28" i="43" s="1"/>
  <c r="AL28" i="43"/>
  <c r="AO28" i="43" s="1"/>
  <c r="AE10" i="43"/>
  <c r="AH10" i="43" s="1"/>
  <c r="AE9" i="43"/>
  <c r="AH9" i="43" s="1"/>
  <c r="AG9" i="43"/>
  <c r="AJ9" i="43" s="1"/>
  <c r="AF9" i="43"/>
  <c r="AI9" i="43" s="1"/>
  <c r="AN30" i="43"/>
  <c r="AQ30" i="43" s="1"/>
  <c r="AM30" i="43"/>
  <c r="AP30" i="43" s="1"/>
  <c r="AG10" i="43"/>
  <c r="AJ10" i="43" s="1"/>
  <c r="AN8" i="43"/>
  <c r="AQ8" i="43" s="1"/>
  <c r="AM8" i="43"/>
  <c r="AP8" i="43" s="1"/>
  <c r="AL8" i="43"/>
  <c r="AO8" i="43" s="1"/>
  <c r="AN13" i="43"/>
  <c r="AQ13" i="43" s="1"/>
  <c r="AM13" i="43"/>
  <c r="AP13" i="43" s="1"/>
  <c r="AL13" i="43"/>
  <c r="AO13" i="43" s="1"/>
  <c r="AN53" i="43"/>
  <c r="AQ53" i="43" s="1"/>
  <c r="AM53" i="43"/>
  <c r="AP53" i="43" s="1"/>
  <c r="AL53" i="43"/>
  <c r="AO53" i="43" s="1"/>
  <c r="AG15" i="43"/>
  <c r="AJ15" i="43" s="1"/>
  <c r="AE15" i="43"/>
  <c r="AH15" i="43" s="1"/>
  <c r="AF15" i="43"/>
  <c r="AI15" i="43" s="1"/>
  <c r="AN35" i="43"/>
  <c r="AQ35" i="43" s="1"/>
  <c r="AM35" i="43"/>
  <c r="AP35" i="43" s="1"/>
  <c r="AL35" i="43"/>
  <c r="AO35" i="43" s="1"/>
  <c r="AM25" i="43"/>
  <c r="AP25" i="43" s="1"/>
  <c r="AL25" i="43"/>
  <c r="AO25" i="43" s="1"/>
  <c r="AN25" i="43"/>
  <c r="AQ25" i="43" s="1"/>
  <c r="AG57" i="43"/>
  <c r="AJ57" i="43" s="1"/>
  <c r="AF57" i="43"/>
  <c r="AI57" i="43" s="1"/>
  <c r="AE57" i="43"/>
  <c r="AH57" i="43" s="1"/>
  <c r="AF36" i="43"/>
  <c r="AI36" i="43" s="1"/>
  <c r="AE36" i="43"/>
  <c r="AH36" i="43" s="1"/>
  <c r="AG36" i="43"/>
  <c r="AJ36" i="43" s="1"/>
  <c r="AG8" i="43"/>
  <c r="AJ8" i="43" s="1"/>
  <c r="AE8" i="43"/>
  <c r="AH8" i="43" s="1"/>
  <c r="AF8" i="43"/>
  <c r="AI8" i="43" s="1"/>
  <c r="AN32" i="43"/>
  <c r="AQ32" i="43" s="1"/>
  <c r="AM32" i="43"/>
  <c r="AP32" i="43" s="1"/>
  <c r="AL32" i="43"/>
  <c r="AO32" i="43" s="1"/>
  <c r="AN36" i="43"/>
  <c r="AQ36" i="43" s="1"/>
  <c r="AM36" i="43"/>
  <c r="AP36" i="43" s="1"/>
  <c r="AL36" i="43"/>
  <c r="AO36" i="43" s="1"/>
  <c r="AF13" i="43"/>
  <c r="AI13" i="43" s="1"/>
  <c r="AE13" i="43"/>
  <c r="AH13" i="43" s="1"/>
  <c r="AG13" i="43"/>
  <c r="AJ13" i="43" s="1"/>
  <c r="AF55" i="43"/>
  <c r="AI55" i="43" s="1"/>
  <c r="AE55" i="43"/>
  <c r="AH55" i="43" s="1"/>
  <c r="AG55" i="43"/>
  <c r="AJ55" i="43" s="1"/>
  <c r="AN54" i="43"/>
  <c r="AQ54" i="43" s="1"/>
  <c r="AM54" i="43"/>
  <c r="AP54" i="43" s="1"/>
  <c r="AL54" i="43"/>
  <c r="AO54" i="43" s="1"/>
  <c r="AG32" i="43"/>
  <c r="AJ32" i="43" s="1"/>
  <c r="AE32" i="43"/>
  <c r="AH32" i="43" s="1"/>
  <c r="AF32" i="43"/>
  <c r="AI32" i="43" s="1"/>
  <c r="AN14" i="43"/>
  <c r="AQ14" i="43" s="1"/>
  <c r="AM14" i="43"/>
  <c r="AP14" i="43" s="1"/>
  <c r="AL14" i="43"/>
  <c r="AO14" i="43" s="1"/>
  <c r="AG7" i="43"/>
  <c r="AJ7" i="43" s="1"/>
  <c r="AF7" i="43"/>
  <c r="AI7" i="43" s="1"/>
  <c r="AE7" i="43"/>
  <c r="AH7" i="43" s="1"/>
  <c r="AG56" i="43"/>
  <c r="AJ56" i="43" s="1"/>
  <c r="AF56" i="43"/>
  <c r="AI56" i="43" s="1"/>
  <c r="AE56" i="43"/>
  <c r="AH56" i="43" s="1"/>
  <c r="AL57" i="43"/>
  <c r="AO57" i="43" s="1"/>
  <c r="AM57" i="43"/>
  <c r="AP57" i="43" s="1"/>
  <c r="AN57" i="43"/>
  <c r="AQ57" i="43" s="1"/>
  <c r="AG29" i="43"/>
  <c r="AJ29" i="43" s="1"/>
  <c r="AE29" i="43"/>
  <c r="AH29" i="43" s="1"/>
  <c r="AF29" i="43"/>
  <c r="AI29" i="43" s="1"/>
  <c r="AG26" i="43"/>
  <c r="AJ26" i="43" s="1"/>
  <c r="AF26" i="43"/>
  <c r="AI26" i="43" s="1"/>
  <c r="AE26" i="43"/>
  <c r="AH26" i="43" s="1"/>
  <c r="AG48" i="43"/>
  <c r="AJ48" i="43" s="1"/>
  <c r="AE48" i="43"/>
  <c r="AH48" i="43" s="1"/>
  <c r="AF48" i="43"/>
  <c r="AI48" i="43" s="1"/>
  <c r="AL37" i="43"/>
  <c r="AO37" i="43" s="1"/>
  <c r="AN37" i="43"/>
  <c r="AQ37" i="43" s="1"/>
  <c r="AM37" i="43"/>
  <c r="AP37" i="43" s="1"/>
  <c r="AF14" i="43"/>
  <c r="AI14" i="43" s="1"/>
  <c r="AE14" i="43"/>
  <c r="AH14" i="43" s="1"/>
  <c r="AG14" i="43"/>
  <c r="AJ14" i="43" s="1"/>
  <c r="AN12" i="43"/>
  <c r="AQ12" i="43" s="1"/>
  <c r="AM12" i="43"/>
  <c r="AP12" i="43" s="1"/>
  <c r="AL12" i="43"/>
  <c r="AO12" i="43" s="1"/>
  <c r="AG38" i="43"/>
  <c r="AJ38" i="43" s="1"/>
  <c r="AF38" i="43"/>
  <c r="AI38" i="43" s="1"/>
  <c r="AE38" i="43"/>
  <c r="AH38" i="43" s="1"/>
  <c r="AF22" i="43"/>
  <c r="AI22" i="43" s="1"/>
  <c r="AG22" i="43"/>
  <c r="AJ22" i="43" s="1"/>
  <c r="AE22" i="43"/>
  <c r="AH22" i="43" s="1"/>
  <c r="AN22" i="43"/>
  <c r="AQ22" i="43" s="1"/>
  <c r="AM22" i="43"/>
  <c r="AP22" i="43" s="1"/>
  <c r="AL22" i="43"/>
  <c r="AO22" i="43" s="1"/>
  <c r="AE21" i="43"/>
  <c r="AH21" i="43" s="1"/>
  <c r="AG21" i="43"/>
  <c r="AJ21" i="43" s="1"/>
  <c r="AF21" i="43"/>
  <c r="AI21" i="43" s="1"/>
  <c r="AN21" i="43"/>
  <c r="AQ21" i="43" s="1"/>
  <c r="AM21" i="43"/>
  <c r="AP21" i="43" s="1"/>
  <c r="AL21" i="43"/>
  <c r="AO21" i="43" s="1"/>
  <c r="AN60" i="43"/>
  <c r="AQ60" i="43" s="1"/>
  <c r="AM60" i="43"/>
  <c r="AP60" i="43" s="1"/>
  <c r="AL60" i="43"/>
  <c r="AO60" i="43" s="1"/>
  <c r="AG49" i="43"/>
  <c r="AJ49" i="43" s="1"/>
  <c r="AF49" i="43"/>
  <c r="AI49" i="43" s="1"/>
  <c r="AE49" i="43"/>
  <c r="AH49" i="43" s="1"/>
  <c r="AE35" i="43"/>
  <c r="AH35" i="43" s="1"/>
  <c r="AG35" i="43"/>
  <c r="AJ35" i="43" s="1"/>
  <c r="AF35" i="43"/>
  <c r="AI35" i="43" s="1"/>
  <c r="AL38" i="43"/>
  <c r="AO38" i="43" s="1"/>
  <c r="AN38" i="43"/>
  <c r="AQ38" i="43" s="1"/>
  <c r="AM38" i="43"/>
  <c r="AP38" i="43" s="1"/>
  <c r="AF53" i="43"/>
  <c r="AI53" i="43" s="1"/>
  <c r="AE53" i="43"/>
  <c r="AH53" i="43" s="1"/>
  <c r="AG53" i="43"/>
  <c r="AJ53" i="43" s="1"/>
  <c r="AM11" i="43"/>
  <c r="AP11" i="43" s="1"/>
  <c r="AL11" i="43"/>
  <c r="AO11" i="43" s="1"/>
  <c r="AN11" i="43"/>
  <c r="AQ11" i="43" s="1"/>
  <c r="AM24" i="42"/>
  <c r="AP24" i="42" s="1"/>
  <c r="AL46" i="42"/>
  <c r="AO46" i="42" s="1"/>
  <c r="AM65" i="42"/>
  <c r="AP65" i="42" s="1"/>
  <c r="AN65" i="42"/>
  <c r="AQ65" i="42" s="1"/>
  <c r="AM16" i="37"/>
  <c r="AP16" i="37" s="1"/>
  <c r="AL36" i="36"/>
  <c r="AO36" i="36" s="1"/>
  <c r="AE40" i="37"/>
  <c r="AH40" i="37" s="1"/>
  <c r="AN55" i="36"/>
  <c r="AQ55" i="36" s="1"/>
  <c r="AE8" i="37"/>
  <c r="AH8" i="37" s="1"/>
  <c r="AE42" i="37"/>
  <c r="AH42" i="37" s="1"/>
  <c r="AF40" i="37"/>
  <c r="AI40" i="37" s="1"/>
  <c r="AF70" i="37"/>
  <c r="AI70" i="37" s="1"/>
  <c r="AM75" i="37"/>
  <c r="AP75" i="37" s="1"/>
  <c r="AN34" i="38"/>
  <c r="AQ34" i="38" s="1"/>
  <c r="AN37" i="38"/>
  <c r="AQ37" i="38" s="1"/>
  <c r="AG57" i="39"/>
  <c r="AJ57" i="39" s="1"/>
  <c r="AL40" i="36"/>
  <c r="AO40" i="36" s="1"/>
  <c r="AM19" i="41"/>
  <c r="AP19" i="41" s="1"/>
  <c r="AF15" i="37"/>
  <c r="AI15" i="37" s="1"/>
  <c r="AM14" i="42"/>
  <c r="AP14" i="42" s="1"/>
  <c r="AN13" i="42"/>
  <c r="AQ13" i="42" s="1"/>
  <c r="AF68" i="42"/>
  <c r="AI68" i="42" s="1"/>
  <c r="AG68" i="42"/>
  <c r="AJ68" i="42" s="1"/>
  <c r="AN73" i="42"/>
  <c r="AQ73" i="42" s="1"/>
  <c r="AL14" i="42"/>
  <c r="AO14" i="42" s="1"/>
  <c r="AM13" i="42"/>
  <c r="AP13" i="42" s="1"/>
  <c r="AN46" i="42"/>
  <c r="AQ46" i="42" s="1"/>
  <c r="AF57" i="39"/>
  <c r="AI57" i="39" s="1"/>
  <c r="AF71" i="40"/>
  <c r="AI71" i="40" s="1"/>
  <c r="AG71" i="40"/>
  <c r="AJ71" i="40" s="1"/>
  <c r="AM36" i="36"/>
  <c r="AP36" i="36" s="1"/>
  <c r="AM44" i="36"/>
  <c r="AP44" i="36" s="1"/>
  <c r="AM55" i="36"/>
  <c r="AP55" i="36" s="1"/>
  <c r="AN41" i="37"/>
  <c r="AQ41" i="37" s="1"/>
  <c r="AN60" i="37"/>
  <c r="AQ60" i="37" s="1"/>
  <c r="AE48" i="38"/>
  <c r="AH48" i="38" s="1"/>
  <c r="AM46" i="36"/>
  <c r="AP46" i="36" s="1"/>
  <c r="AG62" i="37"/>
  <c r="AJ62" i="37" s="1"/>
  <c r="AM14" i="39"/>
  <c r="AP14" i="39" s="1"/>
  <c r="AL41" i="37"/>
  <c r="AO41" i="37" s="1"/>
  <c r="AG48" i="38"/>
  <c r="AJ48" i="38" s="1"/>
  <c r="AG46" i="38"/>
  <c r="AJ46" i="38" s="1"/>
  <c r="AL33" i="39"/>
  <c r="AO33" i="39" s="1"/>
  <c r="AG58" i="42"/>
  <c r="AJ58" i="42" s="1"/>
  <c r="AF58" i="42"/>
  <c r="AI58" i="42" s="1"/>
  <c r="AE25" i="42"/>
  <c r="AH25" i="42" s="1"/>
  <c r="AL23" i="42"/>
  <c r="AO23" i="42" s="1"/>
  <c r="AF25" i="42"/>
  <c r="AI25" i="42" s="1"/>
  <c r="AL35" i="42"/>
  <c r="AO35" i="42" s="1"/>
  <c r="AN23" i="42"/>
  <c r="AQ23" i="42" s="1"/>
  <c r="AN24" i="42"/>
  <c r="AQ24" i="42" s="1"/>
  <c r="AM30" i="42"/>
  <c r="AP30" i="42" s="1"/>
  <c r="AL39" i="42"/>
  <c r="AO39" i="42" s="1"/>
  <c r="AN68" i="42"/>
  <c r="AQ68" i="42" s="1"/>
  <c r="AN39" i="42"/>
  <c r="AQ39" i="42" s="1"/>
  <c r="AF24" i="42"/>
  <c r="AI24" i="42" s="1"/>
  <c r="AE38" i="42"/>
  <c r="AH38" i="42" s="1"/>
  <c r="AN10" i="42"/>
  <c r="AQ10" i="42" s="1"/>
  <c r="AE24" i="42"/>
  <c r="AH24" i="42" s="1"/>
  <c r="AG38" i="42"/>
  <c r="AJ38" i="42" s="1"/>
  <c r="AM48" i="42"/>
  <c r="AP48" i="42" s="1"/>
  <c r="AL58" i="42"/>
  <c r="AO58" i="42" s="1"/>
  <c r="AL48" i="42"/>
  <c r="AO48" i="42" s="1"/>
  <c r="AE77" i="42"/>
  <c r="AH77" i="42" s="1"/>
  <c r="AG77" i="42"/>
  <c r="AJ77" i="42" s="1"/>
  <c r="AN32" i="42"/>
  <c r="AQ32" i="42" s="1"/>
  <c r="AM32" i="42"/>
  <c r="AP32" i="42" s="1"/>
  <c r="AN30" i="42"/>
  <c r="AQ30" i="42" s="1"/>
  <c r="AE63" i="42"/>
  <c r="AH63" i="42" s="1"/>
  <c r="AN50" i="42"/>
  <c r="AQ50" i="42" s="1"/>
  <c r="AM50" i="42"/>
  <c r="AP50" i="42" s="1"/>
  <c r="AL68" i="42"/>
  <c r="AO68" i="42" s="1"/>
  <c r="AG70" i="42"/>
  <c r="AJ70" i="42" s="1"/>
  <c r="AE70" i="42"/>
  <c r="AH70" i="42" s="1"/>
  <c r="AN70" i="42"/>
  <c r="AQ70" i="42" s="1"/>
  <c r="AL70" i="42"/>
  <c r="AO70" i="42" s="1"/>
  <c r="AF39" i="42"/>
  <c r="AI39" i="42" s="1"/>
  <c r="AE74" i="42"/>
  <c r="AH74" i="42" s="1"/>
  <c r="AG74" i="42"/>
  <c r="AJ74" i="42" s="1"/>
  <c r="AL64" i="42"/>
  <c r="AO64" i="42" s="1"/>
  <c r="AN64" i="42"/>
  <c r="AQ64" i="42" s="1"/>
  <c r="AN77" i="42"/>
  <c r="AQ77" i="42" s="1"/>
  <c r="AL77" i="42"/>
  <c r="AO77" i="42" s="1"/>
  <c r="AE67" i="42"/>
  <c r="AH67" i="42" s="1"/>
  <c r="AF67" i="42"/>
  <c r="AI67" i="42" s="1"/>
  <c r="AG67" i="42"/>
  <c r="AJ67" i="42" s="1"/>
  <c r="AF61" i="42"/>
  <c r="AI61" i="42" s="1"/>
  <c r="AE61" i="42"/>
  <c r="AH61" i="42" s="1"/>
  <c r="AG61" i="42"/>
  <c r="AJ61" i="42" s="1"/>
  <c r="AG72" i="42"/>
  <c r="AJ72" i="42" s="1"/>
  <c r="AE72" i="42"/>
  <c r="AH72" i="42" s="1"/>
  <c r="AF72" i="42"/>
  <c r="AI72" i="42" s="1"/>
  <c r="AG66" i="42"/>
  <c r="AJ66" i="42" s="1"/>
  <c r="AE66" i="42"/>
  <c r="AH66" i="42" s="1"/>
  <c r="AF66" i="42"/>
  <c r="AI66" i="42" s="1"/>
  <c r="AM66" i="42"/>
  <c r="AP66" i="42" s="1"/>
  <c r="AL66" i="42"/>
  <c r="AO66" i="42" s="1"/>
  <c r="AN66" i="42"/>
  <c r="AQ66" i="42" s="1"/>
  <c r="AN75" i="42"/>
  <c r="AQ75" i="42" s="1"/>
  <c r="AL75" i="42"/>
  <c r="AO75" i="42" s="1"/>
  <c r="AM75" i="42"/>
  <c r="AP75" i="42" s="1"/>
  <c r="AF69" i="42"/>
  <c r="AI69" i="42" s="1"/>
  <c r="AE69" i="42"/>
  <c r="AH69" i="42" s="1"/>
  <c r="AG69" i="42"/>
  <c r="AJ69" i="42" s="1"/>
  <c r="AE76" i="42"/>
  <c r="AH76" i="42" s="1"/>
  <c r="AF76" i="42"/>
  <c r="AI76" i="42" s="1"/>
  <c r="AG76" i="42"/>
  <c r="AJ76" i="42" s="1"/>
  <c r="AM72" i="42"/>
  <c r="AP72" i="42" s="1"/>
  <c r="AL72" i="42"/>
  <c r="AO72" i="42" s="1"/>
  <c r="AN72" i="42"/>
  <c r="AQ72" i="42" s="1"/>
  <c r="AN69" i="42"/>
  <c r="AQ69" i="42" s="1"/>
  <c r="AL69" i="42"/>
  <c r="AO69" i="42" s="1"/>
  <c r="AM69" i="42"/>
  <c r="AP69" i="42" s="1"/>
  <c r="AN63" i="42"/>
  <c r="AQ63" i="42" s="1"/>
  <c r="AL63" i="42"/>
  <c r="AO63" i="42" s="1"/>
  <c r="AM63" i="42"/>
  <c r="AP63" i="42" s="1"/>
  <c r="AE39" i="42"/>
  <c r="AH39" i="42" s="1"/>
  <c r="AM47" i="42"/>
  <c r="AP47" i="42" s="1"/>
  <c r="AF9" i="42"/>
  <c r="AI9" i="42" s="1"/>
  <c r="AE9" i="42"/>
  <c r="AH9" i="42" s="1"/>
  <c r="AN58" i="42"/>
  <c r="AQ58" i="42" s="1"/>
  <c r="AN47" i="42"/>
  <c r="AQ47" i="42" s="1"/>
  <c r="AF32" i="42"/>
  <c r="AI32" i="42" s="1"/>
  <c r="AE32" i="42"/>
  <c r="AH32" i="42" s="1"/>
  <c r="AM35" i="42"/>
  <c r="AP35" i="42" s="1"/>
  <c r="AG48" i="42"/>
  <c r="AJ48" i="42" s="1"/>
  <c r="AE48" i="42"/>
  <c r="AH48" i="42" s="1"/>
  <c r="AE50" i="42"/>
  <c r="AH50" i="42" s="1"/>
  <c r="AF50" i="42"/>
  <c r="AI50" i="42" s="1"/>
  <c r="AM38" i="42"/>
  <c r="AP38" i="42" s="1"/>
  <c r="AL38" i="42"/>
  <c r="AO38" i="42" s="1"/>
  <c r="AM52" i="42"/>
  <c r="AP52" i="42" s="1"/>
  <c r="AL52" i="42"/>
  <c r="AO52" i="42" s="1"/>
  <c r="AL49" i="42"/>
  <c r="AO49" i="42" s="1"/>
  <c r="AN49" i="42"/>
  <c r="AQ49" i="42" s="1"/>
  <c r="AE52" i="42"/>
  <c r="AH52" i="42" s="1"/>
  <c r="AG52" i="42"/>
  <c r="AJ52" i="42" s="1"/>
  <c r="AM15" i="42"/>
  <c r="AP15" i="42" s="1"/>
  <c r="AL15" i="42"/>
  <c r="AO15" i="42" s="1"/>
  <c r="AN15" i="42"/>
  <c r="AQ15" i="42" s="1"/>
  <c r="AN38" i="42"/>
  <c r="AQ38" i="42" s="1"/>
  <c r="AF52" i="42"/>
  <c r="AI52" i="42" s="1"/>
  <c r="AM51" i="42"/>
  <c r="AP51" i="42" s="1"/>
  <c r="AL51" i="42"/>
  <c r="AO51" i="42" s="1"/>
  <c r="AN51" i="42"/>
  <c r="AQ51" i="42" s="1"/>
  <c r="AG51" i="42"/>
  <c r="AJ51" i="42" s="1"/>
  <c r="AE51" i="42"/>
  <c r="AH51" i="42" s="1"/>
  <c r="AF51" i="42"/>
  <c r="AI51" i="42" s="1"/>
  <c r="AE46" i="42"/>
  <c r="AH46" i="42" s="1"/>
  <c r="AF46" i="42"/>
  <c r="AI46" i="42" s="1"/>
  <c r="AG46" i="42"/>
  <c r="AJ46" i="42" s="1"/>
  <c r="AN27" i="42"/>
  <c r="AQ27" i="42" s="1"/>
  <c r="AL27" i="42"/>
  <c r="AO27" i="42" s="1"/>
  <c r="AM27" i="42"/>
  <c r="AP27" i="42" s="1"/>
  <c r="AN29" i="42"/>
  <c r="AQ29" i="42" s="1"/>
  <c r="AN36" i="42"/>
  <c r="AQ36" i="42" s="1"/>
  <c r="AM29" i="42"/>
  <c r="AP29" i="42" s="1"/>
  <c r="AM36" i="42"/>
  <c r="AP36" i="42" s="1"/>
  <c r="AE31" i="42"/>
  <c r="AH31" i="42" s="1"/>
  <c r="AF31" i="42"/>
  <c r="AI31" i="42" s="1"/>
  <c r="AG31" i="42"/>
  <c r="AJ31" i="42" s="1"/>
  <c r="AM10" i="42"/>
  <c r="AP10" i="42" s="1"/>
  <c r="AN55" i="42"/>
  <c r="AQ55" i="42" s="1"/>
  <c r="AE15" i="42"/>
  <c r="AH15" i="42" s="1"/>
  <c r="AF15" i="42"/>
  <c r="AI15" i="42" s="1"/>
  <c r="AG15" i="42"/>
  <c r="AJ15" i="42" s="1"/>
  <c r="AG14" i="42"/>
  <c r="AJ14" i="42" s="1"/>
  <c r="AF14" i="42"/>
  <c r="AI14" i="42" s="1"/>
  <c r="AM31" i="42"/>
  <c r="AP31" i="42" s="1"/>
  <c r="AN31" i="42"/>
  <c r="AQ31" i="42" s="1"/>
  <c r="AL31" i="42"/>
  <c r="AO31" i="42" s="1"/>
  <c r="AM22" i="42"/>
  <c r="AP22" i="42" s="1"/>
  <c r="AG57" i="42"/>
  <c r="AJ57" i="42" s="1"/>
  <c r="AE23" i="42"/>
  <c r="AH23" i="42" s="1"/>
  <c r="AF23" i="42"/>
  <c r="AI23" i="42" s="1"/>
  <c r="AG23" i="42"/>
  <c r="AJ23" i="42" s="1"/>
  <c r="AL22" i="42"/>
  <c r="AO22" i="42" s="1"/>
  <c r="AE57" i="42"/>
  <c r="AH57" i="42" s="1"/>
  <c r="AG22" i="42"/>
  <c r="AJ22" i="42" s="1"/>
  <c r="AF22" i="42"/>
  <c r="AI22" i="42" s="1"/>
  <c r="AE22" i="42"/>
  <c r="AH22" i="42" s="1"/>
  <c r="AM55" i="42"/>
  <c r="AP55" i="42" s="1"/>
  <c r="AF43" i="42"/>
  <c r="AI43" i="42" s="1"/>
  <c r="AE43" i="42"/>
  <c r="AH43" i="42" s="1"/>
  <c r="AF17" i="42"/>
  <c r="AI17" i="42" s="1"/>
  <c r="AE17" i="42"/>
  <c r="AH17" i="42" s="1"/>
  <c r="AF42" i="42"/>
  <c r="AI42" i="42" s="1"/>
  <c r="AE42" i="42"/>
  <c r="AH42" i="42" s="1"/>
  <c r="AM41" i="42"/>
  <c r="AP41" i="42" s="1"/>
  <c r="AL41" i="42"/>
  <c r="AO41" i="42" s="1"/>
  <c r="AM54" i="42"/>
  <c r="AP54" i="42" s="1"/>
  <c r="AL54" i="42"/>
  <c r="AO54" i="42" s="1"/>
  <c r="AL59" i="42"/>
  <c r="AO59" i="42" s="1"/>
  <c r="AM59" i="42"/>
  <c r="AP59" i="42" s="1"/>
  <c r="AN59" i="42"/>
  <c r="AQ59" i="42" s="1"/>
  <c r="AF26" i="42"/>
  <c r="AI26" i="42" s="1"/>
  <c r="AE26" i="42"/>
  <c r="AH26" i="42" s="1"/>
  <c r="AG26" i="42"/>
  <c r="AJ26" i="42" s="1"/>
  <c r="AL56" i="42"/>
  <c r="AO56" i="42" s="1"/>
  <c r="AM56" i="42"/>
  <c r="AP56" i="42" s="1"/>
  <c r="AN56" i="42"/>
  <c r="AQ56" i="42" s="1"/>
  <c r="AG56" i="42"/>
  <c r="AJ56" i="42" s="1"/>
  <c r="AE56" i="42"/>
  <c r="AH56" i="42" s="1"/>
  <c r="AF56" i="42"/>
  <c r="AI56" i="42" s="1"/>
  <c r="AE18" i="42"/>
  <c r="AH18" i="42" s="1"/>
  <c r="AF18" i="42"/>
  <c r="AI18" i="42" s="1"/>
  <c r="AG18" i="42"/>
  <c r="AJ18" i="42" s="1"/>
  <c r="AF12" i="42"/>
  <c r="AI12" i="42" s="1"/>
  <c r="AG12" i="42"/>
  <c r="AJ12" i="42" s="1"/>
  <c r="AE12" i="42"/>
  <c r="AH12" i="42" s="1"/>
  <c r="AE45" i="42"/>
  <c r="AH45" i="42" s="1"/>
  <c r="AF45" i="42"/>
  <c r="AI45" i="42" s="1"/>
  <c r="AG45" i="42"/>
  <c r="AJ45" i="42" s="1"/>
  <c r="AL26" i="42"/>
  <c r="AO26" i="42" s="1"/>
  <c r="AN26" i="42"/>
  <c r="AQ26" i="42" s="1"/>
  <c r="AM26" i="42"/>
  <c r="AP26" i="42" s="1"/>
  <c r="AL28" i="42"/>
  <c r="AO28" i="42" s="1"/>
  <c r="AN28" i="42"/>
  <c r="AQ28" i="42" s="1"/>
  <c r="AM28" i="42"/>
  <c r="AP28" i="42" s="1"/>
  <c r="AM8" i="42"/>
  <c r="AP8" i="42" s="1"/>
  <c r="AN8" i="42"/>
  <c r="AQ8" i="42" s="1"/>
  <c r="AL8" i="42"/>
  <c r="AO8" i="42" s="1"/>
  <c r="AF34" i="42"/>
  <c r="AI34" i="42" s="1"/>
  <c r="AG34" i="42"/>
  <c r="AJ34" i="42" s="1"/>
  <c r="AE34" i="42"/>
  <c r="AH34" i="42" s="1"/>
  <c r="AL12" i="42"/>
  <c r="AO12" i="42" s="1"/>
  <c r="AN12" i="42"/>
  <c r="AQ12" i="42" s="1"/>
  <c r="AM12" i="42"/>
  <c r="AP12" i="42" s="1"/>
  <c r="AF11" i="42"/>
  <c r="AI11" i="42" s="1"/>
  <c r="AG11" i="42"/>
  <c r="AJ11" i="42" s="1"/>
  <c r="AE11" i="42"/>
  <c r="AH11" i="42" s="1"/>
  <c r="AL45" i="42"/>
  <c r="AO45" i="42" s="1"/>
  <c r="AM45" i="42"/>
  <c r="AP45" i="42" s="1"/>
  <c r="AN45" i="42"/>
  <c r="AQ45" i="42" s="1"/>
  <c r="AE33" i="42"/>
  <c r="AH33" i="42" s="1"/>
  <c r="AF33" i="42"/>
  <c r="AI33" i="42" s="1"/>
  <c r="AG33" i="42"/>
  <c r="AJ33" i="42" s="1"/>
  <c r="AG59" i="42"/>
  <c r="AJ59" i="42" s="1"/>
  <c r="AE59" i="42"/>
  <c r="AH59" i="42" s="1"/>
  <c r="AF59" i="42"/>
  <c r="AI59" i="42" s="1"/>
  <c r="AN17" i="42"/>
  <c r="AQ17" i="42" s="1"/>
  <c r="AL17" i="42"/>
  <c r="AO17" i="42" s="1"/>
  <c r="AM17" i="42"/>
  <c r="AP17" i="42" s="1"/>
  <c r="AL34" i="42"/>
  <c r="AO34" i="42" s="1"/>
  <c r="AN34" i="42"/>
  <c r="AQ34" i="42" s="1"/>
  <c r="AM34" i="42"/>
  <c r="AP34" i="42" s="1"/>
  <c r="AG20" i="42"/>
  <c r="AJ20" i="42" s="1"/>
  <c r="AF20" i="42"/>
  <c r="AI20" i="42" s="1"/>
  <c r="AE20" i="42"/>
  <c r="AH20" i="42" s="1"/>
  <c r="AF19" i="42"/>
  <c r="AI19" i="42" s="1"/>
  <c r="AG19" i="42"/>
  <c r="AJ19" i="42" s="1"/>
  <c r="AE19" i="42"/>
  <c r="AH19" i="42" s="1"/>
  <c r="AN11" i="42"/>
  <c r="AQ11" i="42" s="1"/>
  <c r="AL11" i="42"/>
  <c r="AO11" i="42" s="1"/>
  <c r="AM11" i="42"/>
  <c r="AP11" i="42" s="1"/>
  <c r="AN57" i="42"/>
  <c r="AQ57" i="42" s="1"/>
  <c r="AL57" i="42"/>
  <c r="AO57" i="42" s="1"/>
  <c r="AM57" i="42"/>
  <c r="AP57" i="42" s="1"/>
  <c r="AF44" i="42"/>
  <c r="AI44" i="42" s="1"/>
  <c r="AE44" i="42"/>
  <c r="AH44" i="42" s="1"/>
  <c r="AG44" i="42"/>
  <c r="AJ44" i="42" s="1"/>
  <c r="AL20" i="42"/>
  <c r="AO20" i="42" s="1"/>
  <c r="AN20" i="42"/>
  <c r="AQ20" i="42" s="1"/>
  <c r="AM20" i="42"/>
  <c r="AP20" i="42" s="1"/>
  <c r="AM25" i="42"/>
  <c r="AP25" i="42" s="1"/>
  <c r="AN25" i="42"/>
  <c r="AQ25" i="42" s="1"/>
  <c r="AL25" i="42"/>
  <c r="AO25" i="42" s="1"/>
  <c r="AN33" i="42"/>
  <c r="AQ33" i="42" s="1"/>
  <c r="AL33" i="42"/>
  <c r="AO33" i="42" s="1"/>
  <c r="AM33" i="42"/>
  <c r="AP33" i="42" s="1"/>
  <c r="AE40" i="42"/>
  <c r="AH40" i="42" s="1"/>
  <c r="AF40" i="42"/>
  <c r="AI40" i="42" s="1"/>
  <c r="AG40" i="42"/>
  <c r="AJ40" i="42" s="1"/>
  <c r="AL42" i="42"/>
  <c r="AO42" i="42" s="1"/>
  <c r="AM42" i="42"/>
  <c r="AP42" i="42" s="1"/>
  <c r="AN42" i="42"/>
  <c r="AQ42" i="42" s="1"/>
  <c r="AL40" i="42"/>
  <c r="AO40" i="42" s="1"/>
  <c r="AM40" i="42"/>
  <c r="AP40" i="42" s="1"/>
  <c r="AN40" i="42"/>
  <c r="AQ40" i="42" s="1"/>
  <c r="AN7" i="42"/>
  <c r="AQ7" i="42" s="1"/>
  <c r="AM7" i="42"/>
  <c r="AP7" i="42" s="1"/>
  <c r="AL7" i="42"/>
  <c r="AO7" i="42" s="1"/>
  <c r="AF7" i="42"/>
  <c r="AI7" i="42" s="1"/>
  <c r="AE7" i="42"/>
  <c r="AH7" i="42" s="1"/>
  <c r="AG7" i="42"/>
  <c r="AJ7" i="42" s="1"/>
  <c r="AN19" i="38"/>
  <c r="AQ19" i="38" s="1"/>
  <c r="AL69" i="37"/>
  <c r="AO69" i="37" s="1"/>
  <c r="AL59" i="37"/>
  <c r="AO59" i="37" s="1"/>
  <c r="AN22" i="38"/>
  <c r="AQ22" i="38" s="1"/>
  <c r="AN19" i="36"/>
  <c r="AQ19" i="36" s="1"/>
  <c r="AL57" i="41"/>
  <c r="AO57" i="41" s="1"/>
  <c r="AN52" i="37"/>
  <c r="AQ52" i="37" s="1"/>
  <c r="AE18" i="38"/>
  <c r="AH18" i="38" s="1"/>
  <c r="AN23" i="37"/>
  <c r="AQ23" i="37" s="1"/>
  <c r="AL41" i="41"/>
  <c r="AO41" i="41" s="1"/>
  <c r="AN13" i="39"/>
  <c r="AQ13" i="39" s="1"/>
  <c r="AL51" i="39"/>
  <c r="AO51" i="39" s="1"/>
  <c r="AM63" i="39"/>
  <c r="AP63" i="39" s="1"/>
  <c r="AG18" i="41"/>
  <c r="AJ18" i="41" s="1"/>
  <c r="AL48" i="41"/>
  <c r="AO48" i="41" s="1"/>
  <c r="AE31" i="40"/>
  <c r="AH31" i="40" s="1"/>
  <c r="AN24" i="38"/>
  <c r="AQ24" i="38" s="1"/>
  <c r="AN65" i="38"/>
  <c r="AQ65" i="38" s="1"/>
  <c r="AG54" i="38"/>
  <c r="AJ54" i="38" s="1"/>
  <c r="AM13" i="39"/>
  <c r="AP13" i="39" s="1"/>
  <c r="AL23" i="37"/>
  <c r="AO23" i="37" s="1"/>
  <c r="AN48" i="41"/>
  <c r="AQ48" i="41" s="1"/>
  <c r="AN57" i="36"/>
  <c r="AQ57" i="36" s="1"/>
  <c r="AE32" i="38"/>
  <c r="AH32" i="38" s="1"/>
  <c r="AE37" i="39"/>
  <c r="AH37" i="39" s="1"/>
  <c r="AE22" i="38"/>
  <c r="AH22" i="38" s="1"/>
  <c r="AM31" i="38"/>
  <c r="AP31" i="38" s="1"/>
  <c r="AG59" i="41"/>
  <c r="AJ59" i="41" s="1"/>
  <c r="AF62" i="38"/>
  <c r="AI62" i="38" s="1"/>
  <c r="AL31" i="38"/>
  <c r="AO31" i="38" s="1"/>
  <c r="AE52" i="40"/>
  <c r="AH52" i="40" s="1"/>
  <c r="AG13" i="39"/>
  <c r="AJ13" i="39" s="1"/>
  <c r="AG42" i="36"/>
  <c r="AJ42" i="36" s="1"/>
  <c r="AE41" i="37"/>
  <c r="AH41" i="37" s="1"/>
  <c r="AF13" i="39"/>
  <c r="AI13" i="39" s="1"/>
  <c r="AN26" i="41"/>
  <c r="AQ26" i="41" s="1"/>
  <c r="AG23" i="41"/>
  <c r="AJ23" i="41" s="1"/>
  <c r="AG62" i="38"/>
  <c r="AJ62" i="38" s="1"/>
  <c r="AF65" i="38"/>
  <c r="AI65" i="38" s="1"/>
  <c r="AN54" i="36"/>
  <c r="AQ54" i="36" s="1"/>
  <c r="AM13" i="37"/>
  <c r="AP13" i="37" s="1"/>
  <c r="AL53" i="37"/>
  <c r="AO53" i="37" s="1"/>
  <c r="AL50" i="38"/>
  <c r="AO50" i="38" s="1"/>
  <c r="AM60" i="38"/>
  <c r="AP60" i="38" s="1"/>
  <c r="AG15" i="39"/>
  <c r="AJ15" i="39" s="1"/>
  <c r="AM54" i="36"/>
  <c r="AP54" i="36" s="1"/>
  <c r="AL13" i="37"/>
  <c r="AO13" i="37" s="1"/>
  <c r="AM53" i="37"/>
  <c r="AP53" i="37" s="1"/>
  <c r="AF18" i="38"/>
  <c r="AI18" i="38" s="1"/>
  <c r="AM61" i="39"/>
  <c r="AP61" i="39" s="1"/>
  <c r="AM46" i="37"/>
  <c r="AP46" i="37" s="1"/>
  <c r="AM56" i="36"/>
  <c r="AP56" i="36" s="1"/>
  <c r="AM41" i="36"/>
  <c r="AP41" i="36" s="1"/>
  <c r="AG17" i="37"/>
  <c r="AJ17" i="37" s="1"/>
  <c r="AG68" i="38"/>
  <c r="AJ68" i="38" s="1"/>
  <c r="AL42" i="38"/>
  <c r="AO42" i="38" s="1"/>
  <c r="AN39" i="36"/>
  <c r="AQ39" i="36" s="1"/>
  <c r="AL56" i="36"/>
  <c r="AO56" i="36" s="1"/>
  <c r="AN41" i="36"/>
  <c r="AQ41" i="36" s="1"/>
  <c r="AN48" i="37"/>
  <c r="AQ48" i="37" s="1"/>
  <c r="AM42" i="38"/>
  <c r="AP42" i="38" s="1"/>
  <c r="AN47" i="39"/>
  <c r="AQ47" i="39" s="1"/>
  <c r="AM28" i="36"/>
  <c r="AP28" i="36" s="1"/>
  <c r="AM59" i="37"/>
  <c r="AP59" i="37" s="1"/>
  <c r="AE37" i="38"/>
  <c r="AH37" i="38" s="1"/>
  <c r="AG37" i="38"/>
  <c r="AJ37" i="38" s="1"/>
  <c r="AN46" i="37"/>
  <c r="AQ46" i="37" s="1"/>
  <c r="AL48" i="37"/>
  <c r="AO48" i="37" s="1"/>
  <c r="AN35" i="38"/>
  <c r="AQ35" i="38" s="1"/>
  <c r="AN50" i="38"/>
  <c r="AQ50" i="38" s="1"/>
  <c r="AF15" i="39"/>
  <c r="AI15" i="39" s="1"/>
  <c r="AN61" i="39"/>
  <c r="AQ61" i="39" s="1"/>
  <c r="AE64" i="40"/>
  <c r="AH64" i="40" s="1"/>
  <c r="AL60" i="38"/>
  <c r="AO60" i="38" s="1"/>
  <c r="AN21" i="36"/>
  <c r="AQ21" i="36" s="1"/>
  <c r="AN28" i="37"/>
  <c r="AQ28" i="37" s="1"/>
  <c r="AF17" i="38"/>
  <c r="AI17" i="38" s="1"/>
  <c r="AE34" i="38"/>
  <c r="AH34" i="38" s="1"/>
  <c r="AF35" i="39"/>
  <c r="AI35" i="39" s="1"/>
  <c r="AL49" i="41"/>
  <c r="AO49" i="41" s="1"/>
  <c r="AG29" i="37"/>
  <c r="AJ29" i="37" s="1"/>
  <c r="AE43" i="39"/>
  <c r="AH43" i="39" s="1"/>
  <c r="AN52" i="39"/>
  <c r="AQ52" i="39" s="1"/>
  <c r="AE27" i="40"/>
  <c r="AH27" i="40" s="1"/>
  <c r="AM60" i="36"/>
  <c r="AP60" i="36" s="1"/>
  <c r="AF29" i="37"/>
  <c r="AI29" i="37" s="1"/>
  <c r="AN34" i="37"/>
  <c r="AQ34" i="37" s="1"/>
  <c r="AF40" i="40"/>
  <c r="AI40" i="40" s="1"/>
  <c r="AF17" i="40"/>
  <c r="AI17" i="40" s="1"/>
  <c r="AL44" i="36"/>
  <c r="AO44" i="36" s="1"/>
  <c r="AG16" i="37"/>
  <c r="AJ16" i="37" s="1"/>
  <c r="AL34" i="37"/>
  <c r="AO34" i="37" s="1"/>
  <c r="AF77" i="37"/>
  <c r="AI77" i="37" s="1"/>
  <c r="AM62" i="38"/>
  <c r="AP62" i="38" s="1"/>
  <c r="AN60" i="39"/>
  <c r="AQ60" i="39" s="1"/>
  <c r="AL60" i="39"/>
  <c r="AO60" i="39" s="1"/>
  <c r="AN65" i="40"/>
  <c r="AQ65" i="40" s="1"/>
  <c r="AN63" i="39"/>
  <c r="AQ63" i="39" s="1"/>
  <c r="AF16" i="37"/>
  <c r="AI16" i="37" s="1"/>
  <c r="AE77" i="37"/>
  <c r="AH77" i="37" s="1"/>
  <c r="AN62" i="38"/>
  <c r="AQ62" i="38" s="1"/>
  <c r="AM37" i="39"/>
  <c r="AP37" i="39" s="1"/>
  <c r="AN54" i="39"/>
  <c r="AQ54" i="39" s="1"/>
  <c r="AN31" i="40"/>
  <c r="AQ31" i="40" s="1"/>
  <c r="AM21" i="36"/>
  <c r="AP21" i="36" s="1"/>
  <c r="AL37" i="39"/>
  <c r="AO37" i="39" s="1"/>
  <c r="AF59" i="39"/>
  <c r="AI59" i="39" s="1"/>
  <c r="AM31" i="40"/>
  <c r="AP31" i="40" s="1"/>
  <c r="AL60" i="36"/>
  <c r="AO60" i="36" s="1"/>
  <c r="AM25" i="36"/>
  <c r="AP25" i="36" s="1"/>
  <c r="AF34" i="38"/>
  <c r="AI34" i="38" s="1"/>
  <c r="AM54" i="39"/>
  <c r="AP54" i="39" s="1"/>
  <c r="AL52" i="39"/>
  <c r="AO52" i="39" s="1"/>
  <c r="AM51" i="36"/>
  <c r="AP51" i="36" s="1"/>
  <c r="AF21" i="37"/>
  <c r="AI21" i="37" s="1"/>
  <c r="AG17" i="39"/>
  <c r="AJ17" i="39" s="1"/>
  <c r="AF17" i="39"/>
  <c r="AI17" i="39" s="1"/>
  <c r="AL22" i="38"/>
  <c r="AO22" i="38" s="1"/>
  <c r="AG13" i="37"/>
  <c r="AJ13" i="37" s="1"/>
  <c r="AG21" i="37"/>
  <c r="AJ21" i="37" s="1"/>
  <c r="AG65" i="37"/>
  <c r="AJ65" i="37" s="1"/>
  <c r="AE9" i="39"/>
  <c r="AH9" i="39" s="1"/>
  <c r="AG45" i="39"/>
  <c r="AJ45" i="39" s="1"/>
  <c r="AG43" i="36"/>
  <c r="AJ43" i="36" s="1"/>
  <c r="AF45" i="41"/>
  <c r="AI45" i="41" s="1"/>
  <c r="AE59" i="37"/>
  <c r="AH59" i="37" s="1"/>
  <c r="AF14" i="39"/>
  <c r="AI14" i="39" s="1"/>
  <c r="AM62" i="36"/>
  <c r="AP62" i="36" s="1"/>
  <c r="AG45" i="41"/>
  <c r="AJ45" i="41" s="1"/>
  <c r="AG22" i="36"/>
  <c r="AJ22" i="36" s="1"/>
  <c r="AF13" i="37"/>
  <c r="AI13" i="37" s="1"/>
  <c r="AG59" i="37"/>
  <c r="AJ59" i="37" s="1"/>
  <c r="AM52" i="37"/>
  <c r="AP52" i="37" s="1"/>
  <c r="AN53" i="41"/>
  <c r="AQ53" i="41" s="1"/>
  <c r="AE27" i="37"/>
  <c r="AH27" i="37" s="1"/>
  <c r="AM74" i="37"/>
  <c r="AP74" i="37" s="1"/>
  <c r="AN51" i="38"/>
  <c r="AQ51" i="38" s="1"/>
  <c r="AM45" i="40"/>
  <c r="AP45" i="40" s="1"/>
  <c r="AM26" i="41"/>
  <c r="AP26" i="41" s="1"/>
  <c r="AN39" i="40"/>
  <c r="AQ39" i="40" s="1"/>
  <c r="AM9" i="40"/>
  <c r="AP9" i="40" s="1"/>
  <c r="AL52" i="40"/>
  <c r="AO52" i="40" s="1"/>
  <c r="AM52" i="40"/>
  <c r="AP52" i="40" s="1"/>
  <c r="AF35" i="38"/>
  <c r="AI35" i="38" s="1"/>
  <c r="AE67" i="38"/>
  <c r="AH67" i="38" s="1"/>
  <c r="AG67" i="38"/>
  <c r="AJ67" i="38" s="1"/>
  <c r="AF41" i="37"/>
  <c r="AI41" i="37" s="1"/>
  <c r="AL67" i="38"/>
  <c r="AO67" i="38" s="1"/>
  <c r="AN67" i="38"/>
  <c r="AQ67" i="38" s="1"/>
  <c r="AL30" i="37"/>
  <c r="AO30" i="37" s="1"/>
  <c r="AN30" i="37"/>
  <c r="AQ30" i="37" s="1"/>
  <c r="AL12" i="37"/>
  <c r="AO12" i="37" s="1"/>
  <c r="AN12" i="37"/>
  <c r="AQ12" i="37" s="1"/>
  <c r="AM39" i="36"/>
  <c r="AP39" i="36" s="1"/>
  <c r="AE55" i="39"/>
  <c r="AH55" i="39" s="1"/>
  <c r="AF19" i="40"/>
  <c r="AI19" i="40" s="1"/>
  <c r="AL28" i="36"/>
  <c r="AO28" i="36" s="1"/>
  <c r="AF16" i="41"/>
  <c r="AI16" i="41" s="1"/>
  <c r="AE51" i="39"/>
  <c r="AH51" i="39" s="1"/>
  <c r="AG55" i="39"/>
  <c r="AJ55" i="39" s="1"/>
  <c r="AM43" i="36"/>
  <c r="AP43" i="36" s="1"/>
  <c r="AM12" i="37"/>
  <c r="AP12" i="37" s="1"/>
  <c r="AM38" i="36"/>
  <c r="AP38" i="36" s="1"/>
  <c r="AL52" i="41"/>
  <c r="AO52" i="41" s="1"/>
  <c r="AG30" i="37"/>
  <c r="AJ30" i="37" s="1"/>
  <c r="AE25" i="37"/>
  <c r="AH25" i="37" s="1"/>
  <c r="AE44" i="37"/>
  <c r="AH44" i="37" s="1"/>
  <c r="AN66" i="37"/>
  <c r="AQ66" i="37" s="1"/>
  <c r="AN49" i="37"/>
  <c r="AQ49" i="37" s="1"/>
  <c r="AN41" i="38"/>
  <c r="AQ41" i="38" s="1"/>
  <c r="AE68" i="38"/>
  <c r="AH68" i="38" s="1"/>
  <c r="AG14" i="39"/>
  <c r="AJ14" i="39" s="1"/>
  <c r="AN14" i="39"/>
  <c r="AQ14" i="39" s="1"/>
  <c r="AF45" i="39"/>
  <c r="AI45" i="39" s="1"/>
  <c r="AG42" i="39"/>
  <c r="AJ42" i="39" s="1"/>
  <c r="AF57" i="40"/>
  <c r="AI57" i="40" s="1"/>
  <c r="AN43" i="36"/>
  <c r="AQ43" i="36" s="1"/>
  <c r="AL60" i="41"/>
  <c r="AO60" i="41" s="1"/>
  <c r="AM19" i="36"/>
  <c r="AP19" i="36" s="1"/>
  <c r="AG8" i="37"/>
  <c r="AJ8" i="37" s="1"/>
  <c r="AN8" i="37"/>
  <c r="AQ8" i="37" s="1"/>
  <c r="AM27" i="37"/>
  <c r="AP27" i="37" s="1"/>
  <c r="AF23" i="37"/>
  <c r="AI23" i="37" s="1"/>
  <c r="AF30" i="37"/>
  <c r="AI30" i="37" s="1"/>
  <c r="AG25" i="37"/>
  <c r="AJ25" i="37" s="1"/>
  <c r="AF44" i="37"/>
  <c r="AI44" i="37" s="1"/>
  <c r="AE43" i="37"/>
  <c r="AH43" i="37" s="1"/>
  <c r="AL49" i="37"/>
  <c r="AO49" i="37" s="1"/>
  <c r="AL41" i="38"/>
  <c r="AO41" i="38" s="1"/>
  <c r="AN32" i="38"/>
  <c r="AQ32" i="38" s="1"/>
  <c r="AG41" i="38"/>
  <c r="AJ41" i="38" s="1"/>
  <c r="AL34" i="38"/>
  <c r="AO34" i="38" s="1"/>
  <c r="AL18" i="39"/>
  <c r="AO18" i="39" s="1"/>
  <c r="AM32" i="39"/>
  <c r="AP32" i="39" s="1"/>
  <c r="AN51" i="39"/>
  <c r="AQ51" i="39" s="1"/>
  <c r="AF42" i="39"/>
  <c r="AI42" i="39" s="1"/>
  <c r="AG19" i="40"/>
  <c r="AJ19" i="40" s="1"/>
  <c r="AG17" i="40"/>
  <c r="AJ17" i="40" s="1"/>
  <c r="AG65" i="40"/>
  <c r="AJ65" i="40" s="1"/>
  <c r="AN41" i="41"/>
  <c r="AQ41" i="41" s="1"/>
  <c r="AM60" i="41"/>
  <c r="AP60" i="41" s="1"/>
  <c r="AM15" i="41"/>
  <c r="AP15" i="41" s="1"/>
  <c r="AL15" i="41"/>
  <c r="AO15" i="41" s="1"/>
  <c r="AE42" i="38"/>
  <c r="AH42" i="38" s="1"/>
  <c r="AF42" i="38"/>
  <c r="AI42" i="38" s="1"/>
  <c r="AG49" i="36"/>
  <c r="AJ49" i="36" s="1"/>
  <c r="AM57" i="36"/>
  <c r="AP57" i="36" s="1"/>
  <c r="AN38" i="36"/>
  <c r="AQ38" i="36" s="1"/>
  <c r="AM8" i="37"/>
  <c r="AP8" i="37" s="1"/>
  <c r="AE23" i="37"/>
  <c r="AH23" i="37" s="1"/>
  <c r="AM45" i="37"/>
  <c r="AP45" i="37" s="1"/>
  <c r="AG22" i="38"/>
  <c r="AJ22" i="38" s="1"/>
  <c r="AL32" i="38"/>
  <c r="AO32" i="38" s="1"/>
  <c r="AM67" i="38"/>
  <c r="AP67" i="38" s="1"/>
  <c r="AE41" i="38"/>
  <c r="AH41" i="38" s="1"/>
  <c r="AF9" i="39"/>
  <c r="AI9" i="39" s="1"/>
  <c r="AN13" i="41"/>
  <c r="AQ13" i="41" s="1"/>
  <c r="AG34" i="40"/>
  <c r="AJ34" i="40" s="1"/>
  <c r="AE49" i="37"/>
  <c r="AH49" i="37" s="1"/>
  <c r="AF49" i="37"/>
  <c r="AI49" i="37" s="1"/>
  <c r="AG49" i="37"/>
  <c r="AJ49" i="37" s="1"/>
  <c r="AM55" i="39"/>
  <c r="AP55" i="39" s="1"/>
  <c r="AN55" i="39"/>
  <c r="AQ55" i="39" s="1"/>
  <c r="AN48" i="36"/>
  <c r="AQ48" i="36" s="1"/>
  <c r="AM48" i="36"/>
  <c r="AP48" i="36" s="1"/>
  <c r="AL48" i="36"/>
  <c r="AO48" i="36" s="1"/>
  <c r="AE64" i="39"/>
  <c r="AH64" i="39" s="1"/>
  <c r="AF64" i="39"/>
  <c r="AI64" i="39" s="1"/>
  <c r="AG24" i="36"/>
  <c r="AJ24" i="36" s="1"/>
  <c r="AE35" i="37"/>
  <c r="AH35" i="37" s="1"/>
  <c r="AM60" i="37"/>
  <c r="AP60" i="37" s="1"/>
  <c r="AE70" i="37"/>
  <c r="AH70" i="37" s="1"/>
  <c r="AL35" i="38"/>
  <c r="AO35" i="38" s="1"/>
  <c r="AE35" i="38"/>
  <c r="AH35" i="38" s="1"/>
  <c r="AE62" i="39"/>
  <c r="AH62" i="39" s="1"/>
  <c r="AF74" i="40"/>
  <c r="AI74" i="40" s="1"/>
  <c r="AE59" i="41"/>
  <c r="AH59" i="41" s="1"/>
  <c r="AF15" i="41"/>
  <c r="AI15" i="41" s="1"/>
  <c r="AM18" i="41"/>
  <c r="AP18" i="41" s="1"/>
  <c r="AL56" i="39"/>
  <c r="AO56" i="39" s="1"/>
  <c r="AN56" i="39"/>
  <c r="AQ56" i="39" s="1"/>
  <c r="AM61" i="37"/>
  <c r="AP61" i="37" s="1"/>
  <c r="AN61" i="37"/>
  <c r="AQ61" i="37" s="1"/>
  <c r="AL42" i="36"/>
  <c r="AO42" i="36" s="1"/>
  <c r="AM42" i="36"/>
  <c r="AP42" i="36" s="1"/>
  <c r="AE41" i="39"/>
  <c r="AH41" i="39" s="1"/>
  <c r="AF41" i="39"/>
  <c r="AI41" i="39" s="1"/>
  <c r="AN68" i="38"/>
  <c r="AQ68" i="38" s="1"/>
  <c r="AL68" i="38"/>
  <c r="AO68" i="38" s="1"/>
  <c r="AN32" i="36"/>
  <c r="AQ32" i="36" s="1"/>
  <c r="AL32" i="36"/>
  <c r="AO32" i="36" s="1"/>
  <c r="AF27" i="36"/>
  <c r="AI27" i="36" s="1"/>
  <c r="AG27" i="36"/>
  <c r="AJ27" i="36" s="1"/>
  <c r="AM10" i="37"/>
  <c r="AP10" i="37" s="1"/>
  <c r="AG35" i="37"/>
  <c r="AJ35" i="37" s="1"/>
  <c r="AF62" i="37"/>
  <c r="AI62" i="37" s="1"/>
  <c r="AN48" i="39"/>
  <c r="AQ48" i="39" s="1"/>
  <c r="AE50" i="39"/>
  <c r="AH50" i="39" s="1"/>
  <c r="AM40" i="36"/>
  <c r="AP40" i="36" s="1"/>
  <c r="AG26" i="41"/>
  <c r="AJ26" i="41" s="1"/>
  <c r="AE8" i="41"/>
  <c r="AH8" i="41" s="1"/>
  <c r="AE58" i="38"/>
  <c r="AH58" i="38" s="1"/>
  <c r="AG58" i="38"/>
  <c r="AJ58" i="38" s="1"/>
  <c r="AL59" i="36"/>
  <c r="AO59" i="36" s="1"/>
  <c r="AN59" i="36"/>
  <c r="AQ59" i="36" s="1"/>
  <c r="AF60" i="37"/>
  <c r="AI60" i="37" s="1"/>
  <c r="AE60" i="37"/>
  <c r="AH60" i="37" s="1"/>
  <c r="AG64" i="39"/>
  <c r="AJ64" i="39" s="1"/>
  <c r="AE26" i="41"/>
  <c r="AH26" i="41" s="1"/>
  <c r="AE57" i="37"/>
  <c r="AH57" i="37" s="1"/>
  <c r="AG57" i="37"/>
  <c r="AJ57" i="37" s="1"/>
  <c r="AN24" i="36"/>
  <c r="AQ24" i="36" s="1"/>
  <c r="AL24" i="36"/>
  <c r="AO24" i="36" s="1"/>
  <c r="AN30" i="36"/>
  <c r="AQ30" i="36" s="1"/>
  <c r="AN18" i="37"/>
  <c r="AQ18" i="37" s="1"/>
  <c r="AG27" i="37"/>
  <c r="AJ27" i="37" s="1"/>
  <c r="AF57" i="37"/>
  <c r="AI57" i="37" s="1"/>
  <c r="AG65" i="38"/>
  <c r="AJ65" i="38" s="1"/>
  <c r="AE35" i="39"/>
  <c r="AH35" i="39" s="1"/>
  <c r="AL19" i="41"/>
  <c r="AO19" i="41" s="1"/>
  <c r="AL35" i="36"/>
  <c r="AO35" i="36" s="1"/>
  <c r="AN35" i="36"/>
  <c r="AQ35" i="36" s="1"/>
  <c r="AF63" i="37"/>
  <c r="AI63" i="37" s="1"/>
  <c r="AE63" i="37"/>
  <c r="AH63" i="37" s="1"/>
  <c r="AF35" i="36"/>
  <c r="AI35" i="36" s="1"/>
  <c r="AG35" i="36"/>
  <c r="AJ35" i="36" s="1"/>
  <c r="AL18" i="37"/>
  <c r="AO18" i="37" s="1"/>
  <c r="AG53" i="38"/>
  <c r="AJ53" i="38" s="1"/>
  <c r="AG60" i="38"/>
  <c r="AJ60" i="38" s="1"/>
  <c r="AG62" i="39"/>
  <c r="AJ62" i="39" s="1"/>
  <c r="AL55" i="39"/>
  <c r="AO55" i="39" s="1"/>
  <c r="AM24" i="36"/>
  <c r="AP24" i="36" s="1"/>
  <c r="AF53" i="41"/>
  <c r="AI53" i="41" s="1"/>
  <c r="AE15" i="41"/>
  <c r="AH15" i="41" s="1"/>
  <c r="AE10" i="41"/>
  <c r="AH10" i="41" s="1"/>
  <c r="AF11" i="41"/>
  <c r="AI11" i="41" s="1"/>
  <c r="AL23" i="36"/>
  <c r="AO23" i="36" s="1"/>
  <c r="AN23" i="36"/>
  <c r="AQ23" i="36" s="1"/>
  <c r="AM77" i="37"/>
  <c r="AP77" i="37" s="1"/>
  <c r="AL77" i="37"/>
  <c r="AO77" i="37" s="1"/>
  <c r="AL27" i="36"/>
  <c r="AO27" i="36" s="1"/>
  <c r="AN27" i="36"/>
  <c r="AQ27" i="36" s="1"/>
  <c r="AN62" i="39"/>
  <c r="AQ62" i="39" s="1"/>
  <c r="AL62" i="39"/>
  <c r="AO62" i="39" s="1"/>
  <c r="AF19" i="36"/>
  <c r="AI19" i="36" s="1"/>
  <c r="AE22" i="36"/>
  <c r="AH22" i="36" s="1"/>
  <c r="AE49" i="36"/>
  <c r="AH49" i="36" s="1"/>
  <c r="AE53" i="38"/>
  <c r="AH53" i="38" s="1"/>
  <c r="AM39" i="38"/>
  <c r="AP39" i="38" s="1"/>
  <c r="AE60" i="38"/>
  <c r="AH60" i="38" s="1"/>
  <c r="AG31" i="39"/>
  <c r="AJ31" i="39" s="1"/>
  <c r="AG64" i="40"/>
  <c r="AJ64" i="40" s="1"/>
  <c r="AF31" i="40"/>
  <c r="AI31" i="40" s="1"/>
  <c r="AL48" i="39"/>
  <c r="AO48" i="39" s="1"/>
  <c r="AE52" i="41"/>
  <c r="AH52" i="41" s="1"/>
  <c r="AM52" i="41"/>
  <c r="AP52" i="41" s="1"/>
  <c r="AM20" i="41"/>
  <c r="AP20" i="41" s="1"/>
  <c r="AG8" i="41"/>
  <c r="AJ8" i="41" s="1"/>
  <c r="AE16" i="41"/>
  <c r="AH16" i="41" s="1"/>
  <c r="AG11" i="41"/>
  <c r="AJ11" i="41" s="1"/>
  <c r="AF23" i="41"/>
  <c r="AI23" i="41" s="1"/>
  <c r="AL50" i="36"/>
  <c r="AO50" i="36" s="1"/>
  <c r="AM50" i="36"/>
  <c r="AP50" i="36" s="1"/>
  <c r="AL47" i="36"/>
  <c r="AO47" i="36" s="1"/>
  <c r="AN47" i="36"/>
  <c r="AQ47" i="36" s="1"/>
  <c r="AM53" i="38"/>
  <c r="AP53" i="38" s="1"/>
  <c r="AN53" i="38"/>
  <c r="AQ53" i="38" s="1"/>
  <c r="AG74" i="40"/>
  <c r="AJ74" i="40" s="1"/>
  <c r="AF42" i="36"/>
  <c r="AI42" i="36" s="1"/>
  <c r="AN10" i="37"/>
  <c r="AQ10" i="37" s="1"/>
  <c r="AL39" i="38"/>
  <c r="AO39" i="38" s="1"/>
  <c r="AF46" i="38"/>
  <c r="AI46" i="38" s="1"/>
  <c r="AG21" i="39"/>
  <c r="AJ21" i="39" s="1"/>
  <c r="AE57" i="40"/>
  <c r="AH57" i="40" s="1"/>
  <c r="AL9" i="40"/>
  <c r="AO9" i="40" s="1"/>
  <c r="AF69" i="40"/>
  <c r="AI69" i="40" s="1"/>
  <c r="AM22" i="36"/>
  <c r="AP22" i="36" s="1"/>
  <c r="AM30" i="36"/>
  <c r="AP30" i="36" s="1"/>
  <c r="AF52" i="41"/>
  <c r="AI52" i="41" s="1"/>
  <c r="AL20" i="41"/>
  <c r="AO20" i="41" s="1"/>
  <c r="AF10" i="41"/>
  <c r="AI10" i="41" s="1"/>
  <c r="AL13" i="41"/>
  <c r="AO13" i="41" s="1"/>
  <c r="AN49" i="41"/>
  <c r="AQ49" i="41" s="1"/>
  <c r="AL53" i="41"/>
  <c r="AO53" i="41" s="1"/>
  <c r="AE66" i="38"/>
  <c r="AH66" i="38" s="1"/>
  <c r="AF66" i="38"/>
  <c r="AI66" i="38" s="1"/>
  <c r="AL47" i="38"/>
  <c r="AO47" i="38" s="1"/>
  <c r="AM47" i="38"/>
  <c r="AP47" i="38" s="1"/>
  <c r="AL58" i="36"/>
  <c r="AO58" i="36" s="1"/>
  <c r="AM58" i="36"/>
  <c r="AP58" i="36" s="1"/>
  <c r="AL54" i="38"/>
  <c r="AO54" i="38" s="1"/>
  <c r="AM54" i="38"/>
  <c r="AP54" i="38" s="1"/>
  <c r="AE41" i="41"/>
  <c r="AH41" i="41" s="1"/>
  <c r="AF41" i="41"/>
  <c r="AI41" i="41" s="1"/>
  <c r="AN23" i="41"/>
  <c r="AQ23" i="41" s="1"/>
  <c r="AE27" i="41"/>
  <c r="AH27" i="41" s="1"/>
  <c r="AF27" i="41"/>
  <c r="AI27" i="41" s="1"/>
  <c r="AM8" i="41"/>
  <c r="AP8" i="41" s="1"/>
  <c r="AL8" i="41"/>
  <c r="AO8" i="41" s="1"/>
  <c r="AL16" i="41"/>
  <c r="AO16" i="41" s="1"/>
  <c r="AM16" i="41"/>
  <c r="AP16" i="41" s="1"/>
  <c r="AN10" i="41"/>
  <c r="AQ10" i="41" s="1"/>
  <c r="AL10" i="41"/>
  <c r="AO10" i="41" s="1"/>
  <c r="AE7" i="41"/>
  <c r="AH7" i="41" s="1"/>
  <c r="AF7" i="41"/>
  <c r="AI7" i="41" s="1"/>
  <c r="AG7" i="41"/>
  <c r="AJ7" i="41" s="1"/>
  <c r="AF60" i="41"/>
  <c r="AI60" i="41" s="1"/>
  <c r="AG60" i="41"/>
  <c r="AJ60" i="41" s="1"/>
  <c r="AM61" i="41"/>
  <c r="AP61" i="41" s="1"/>
  <c r="AN61" i="41"/>
  <c r="AQ61" i="41" s="1"/>
  <c r="AL61" i="41"/>
  <c r="AO61" i="41" s="1"/>
  <c r="AL33" i="41"/>
  <c r="AO33" i="41" s="1"/>
  <c r="AN33" i="41"/>
  <c r="AQ33" i="41" s="1"/>
  <c r="AE37" i="41"/>
  <c r="AH37" i="41" s="1"/>
  <c r="AF37" i="41"/>
  <c r="AI37" i="41" s="1"/>
  <c r="AL28" i="41"/>
  <c r="AO28" i="41" s="1"/>
  <c r="AN28" i="41"/>
  <c r="AQ28" i="41" s="1"/>
  <c r="AM45" i="41"/>
  <c r="AP45" i="41" s="1"/>
  <c r="AL45" i="41"/>
  <c r="AO45" i="41" s="1"/>
  <c r="AG53" i="41"/>
  <c r="AJ53" i="41" s="1"/>
  <c r="AL27" i="41"/>
  <c r="AO27" i="41" s="1"/>
  <c r="AN27" i="41"/>
  <c r="AQ27" i="41" s="1"/>
  <c r="AM27" i="41"/>
  <c r="AP27" i="41" s="1"/>
  <c r="AG31" i="41"/>
  <c r="AJ31" i="41" s="1"/>
  <c r="AE31" i="41"/>
  <c r="AH31" i="41" s="1"/>
  <c r="AF31" i="41"/>
  <c r="AI31" i="41" s="1"/>
  <c r="AL14" i="41"/>
  <c r="AO14" i="41" s="1"/>
  <c r="AN14" i="41"/>
  <c r="AQ14" i="41" s="1"/>
  <c r="AM14" i="41"/>
  <c r="AP14" i="41" s="1"/>
  <c r="AM9" i="41"/>
  <c r="AP9" i="41" s="1"/>
  <c r="AL9" i="41"/>
  <c r="AO9" i="41" s="1"/>
  <c r="AN9" i="41"/>
  <c r="AQ9" i="41" s="1"/>
  <c r="AG39" i="41"/>
  <c r="AJ39" i="41" s="1"/>
  <c r="AE39" i="41"/>
  <c r="AH39" i="41" s="1"/>
  <c r="AF39" i="41"/>
  <c r="AI39" i="41" s="1"/>
  <c r="AN24" i="41"/>
  <c r="AQ24" i="41" s="1"/>
  <c r="AM24" i="41"/>
  <c r="AP24" i="41" s="1"/>
  <c r="AL24" i="41"/>
  <c r="AO24" i="41" s="1"/>
  <c r="AN31" i="41"/>
  <c r="AQ31" i="41" s="1"/>
  <c r="AM31" i="41"/>
  <c r="AP31" i="41" s="1"/>
  <c r="AL31" i="41"/>
  <c r="AO31" i="41" s="1"/>
  <c r="AE34" i="41"/>
  <c r="AH34" i="41" s="1"/>
  <c r="AG34" i="41"/>
  <c r="AJ34" i="41" s="1"/>
  <c r="AF34" i="41"/>
  <c r="AI34" i="41" s="1"/>
  <c r="AG14" i="41"/>
  <c r="AJ14" i="41" s="1"/>
  <c r="AF14" i="41"/>
  <c r="AI14" i="41" s="1"/>
  <c r="AE14" i="41"/>
  <c r="AH14" i="41" s="1"/>
  <c r="AE46" i="41"/>
  <c r="AH46" i="41" s="1"/>
  <c r="AG46" i="41"/>
  <c r="AJ46" i="41" s="1"/>
  <c r="AF46" i="41"/>
  <c r="AI46" i="41" s="1"/>
  <c r="AF44" i="41"/>
  <c r="AI44" i="41" s="1"/>
  <c r="AE44" i="41"/>
  <c r="AH44" i="41" s="1"/>
  <c r="AG44" i="41"/>
  <c r="AJ44" i="41" s="1"/>
  <c r="AE13" i="41"/>
  <c r="AH13" i="41" s="1"/>
  <c r="AG13" i="41"/>
  <c r="AJ13" i="41" s="1"/>
  <c r="AF13" i="41"/>
  <c r="AI13" i="41" s="1"/>
  <c r="AG58" i="41"/>
  <c r="AJ58" i="41" s="1"/>
  <c r="AF58" i="41"/>
  <c r="AI58" i="41" s="1"/>
  <c r="AE58" i="41"/>
  <c r="AH58" i="41" s="1"/>
  <c r="AG21" i="41"/>
  <c r="AJ21" i="41" s="1"/>
  <c r="AF21" i="41"/>
  <c r="AI21" i="41" s="1"/>
  <c r="AE21" i="41"/>
  <c r="AH21" i="41" s="1"/>
  <c r="AN21" i="41"/>
  <c r="AQ21" i="41" s="1"/>
  <c r="AM21" i="41"/>
  <c r="AP21" i="41" s="1"/>
  <c r="AL21" i="41"/>
  <c r="AO21" i="41" s="1"/>
  <c r="AE30" i="41"/>
  <c r="AH30" i="41" s="1"/>
  <c r="AG30" i="41"/>
  <c r="AJ30" i="41" s="1"/>
  <c r="AF30" i="41"/>
  <c r="AI30" i="41" s="1"/>
  <c r="AN43" i="41"/>
  <c r="AQ43" i="41" s="1"/>
  <c r="AM43" i="41"/>
  <c r="AP43" i="41" s="1"/>
  <c r="AL43" i="41"/>
  <c r="AO43" i="41" s="1"/>
  <c r="AF36" i="41"/>
  <c r="AI36" i="41" s="1"/>
  <c r="AE36" i="41"/>
  <c r="AH36" i="41" s="1"/>
  <c r="AG36" i="41"/>
  <c r="AJ36" i="41" s="1"/>
  <c r="AL42" i="41"/>
  <c r="AO42" i="41" s="1"/>
  <c r="AN42" i="41"/>
  <c r="AQ42" i="41" s="1"/>
  <c r="AM42" i="41"/>
  <c r="AP42" i="41" s="1"/>
  <c r="AL54" i="41"/>
  <c r="AO54" i="41" s="1"/>
  <c r="AM54" i="41"/>
  <c r="AP54" i="41" s="1"/>
  <c r="AN54" i="41"/>
  <c r="AQ54" i="41" s="1"/>
  <c r="AG54" i="41"/>
  <c r="AJ54" i="41" s="1"/>
  <c r="AF54" i="41"/>
  <c r="AI54" i="41" s="1"/>
  <c r="AE54" i="41"/>
  <c r="AH54" i="41" s="1"/>
  <c r="AF56" i="41"/>
  <c r="AI56" i="41" s="1"/>
  <c r="AG56" i="41"/>
  <c r="AJ56" i="41" s="1"/>
  <c r="AE56" i="41"/>
  <c r="AH56" i="41" s="1"/>
  <c r="AN55" i="41"/>
  <c r="AQ55" i="41" s="1"/>
  <c r="AM55" i="41"/>
  <c r="AP55" i="41" s="1"/>
  <c r="AL55" i="41"/>
  <c r="AO55" i="41" s="1"/>
  <c r="AF48" i="41"/>
  <c r="AI48" i="41" s="1"/>
  <c r="AE48" i="41"/>
  <c r="AH48" i="41" s="1"/>
  <c r="AG48" i="41"/>
  <c r="AJ48" i="41" s="1"/>
  <c r="AN56" i="41"/>
  <c r="AQ56" i="41" s="1"/>
  <c r="AM56" i="41"/>
  <c r="AP56" i="41" s="1"/>
  <c r="AL56" i="41"/>
  <c r="AO56" i="41" s="1"/>
  <c r="AL25" i="41"/>
  <c r="AO25" i="41" s="1"/>
  <c r="AN25" i="41"/>
  <c r="AQ25" i="41" s="1"/>
  <c r="AM25" i="41"/>
  <c r="AP25" i="41" s="1"/>
  <c r="AE22" i="41"/>
  <c r="AH22" i="41" s="1"/>
  <c r="AG22" i="41"/>
  <c r="AJ22" i="41" s="1"/>
  <c r="AF22" i="41"/>
  <c r="AI22" i="41" s="1"/>
  <c r="AE38" i="41"/>
  <c r="AH38" i="41" s="1"/>
  <c r="AG38" i="41"/>
  <c r="AJ38" i="41" s="1"/>
  <c r="AF38" i="41"/>
  <c r="AI38" i="41" s="1"/>
  <c r="AN62" i="41"/>
  <c r="AQ62" i="41" s="1"/>
  <c r="AM62" i="41"/>
  <c r="AP62" i="41" s="1"/>
  <c r="AL62" i="41"/>
  <c r="AO62" i="41" s="1"/>
  <c r="AN51" i="41"/>
  <c r="AQ51" i="41" s="1"/>
  <c r="AM51" i="41"/>
  <c r="AP51" i="41" s="1"/>
  <c r="AL51" i="41"/>
  <c r="AO51" i="41" s="1"/>
  <c r="AF32" i="41"/>
  <c r="AI32" i="41" s="1"/>
  <c r="AE32" i="41"/>
  <c r="AH32" i="41" s="1"/>
  <c r="AG32" i="41"/>
  <c r="AJ32" i="41" s="1"/>
  <c r="AG50" i="41"/>
  <c r="AJ50" i="41" s="1"/>
  <c r="AE50" i="41"/>
  <c r="AH50" i="41" s="1"/>
  <c r="AF50" i="41"/>
  <c r="AI50" i="41" s="1"/>
  <c r="AL46" i="41"/>
  <c r="AO46" i="41" s="1"/>
  <c r="AN46" i="41"/>
  <c r="AQ46" i="41" s="1"/>
  <c r="AM46" i="41"/>
  <c r="AP46" i="41" s="1"/>
  <c r="AE42" i="41"/>
  <c r="AH42" i="41" s="1"/>
  <c r="AG42" i="41"/>
  <c r="AJ42" i="41" s="1"/>
  <c r="AF42" i="41"/>
  <c r="AI42" i="41" s="1"/>
  <c r="AL34" i="41"/>
  <c r="AO34" i="41" s="1"/>
  <c r="AN34" i="41"/>
  <c r="AQ34" i="41" s="1"/>
  <c r="AM34" i="41"/>
  <c r="AP34" i="41" s="1"/>
  <c r="AL50" i="41"/>
  <c r="AO50" i="41" s="1"/>
  <c r="AN50" i="41"/>
  <c r="AQ50" i="41" s="1"/>
  <c r="AM50" i="41"/>
  <c r="AP50" i="41" s="1"/>
  <c r="AG51" i="41"/>
  <c r="AJ51" i="41" s="1"/>
  <c r="AE51" i="41"/>
  <c r="AH51" i="41" s="1"/>
  <c r="AF51" i="41"/>
  <c r="AI51" i="41" s="1"/>
  <c r="AN47" i="41"/>
  <c r="AQ47" i="41" s="1"/>
  <c r="AM47" i="41"/>
  <c r="AP47" i="41" s="1"/>
  <c r="AL47" i="41"/>
  <c r="AO47" i="41" s="1"/>
  <c r="AN39" i="41"/>
  <c r="AQ39" i="41" s="1"/>
  <c r="AM39" i="41"/>
  <c r="AP39" i="41" s="1"/>
  <c r="AL39" i="41"/>
  <c r="AO39" i="41" s="1"/>
  <c r="AN29" i="41"/>
  <c r="AQ29" i="41" s="1"/>
  <c r="AM29" i="41"/>
  <c r="AP29" i="41" s="1"/>
  <c r="AL29" i="41"/>
  <c r="AO29" i="41" s="1"/>
  <c r="AG35" i="41"/>
  <c r="AJ35" i="41" s="1"/>
  <c r="AE35" i="41"/>
  <c r="AH35" i="41" s="1"/>
  <c r="AF35" i="41"/>
  <c r="AI35" i="41" s="1"/>
  <c r="AF62" i="41"/>
  <c r="AI62" i="41" s="1"/>
  <c r="AE62" i="41"/>
  <c r="AH62" i="41" s="1"/>
  <c r="AG62" i="41"/>
  <c r="AJ62" i="41" s="1"/>
  <c r="AG47" i="41"/>
  <c r="AJ47" i="41" s="1"/>
  <c r="AE47" i="41"/>
  <c r="AH47" i="41" s="1"/>
  <c r="AF47" i="41"/>
  <c r="AI47" i="41" s="1"/>
  <c r="AG24" i="41"/>
  <c r="AJ24" i="41" s="1"/>
  <c r="AF24" i="41"/>
  <c r="AI24" i="41" s="1"/>
  <c r="AE24" i="41"/>
  <c r="AH24" i="41" s="1"/>
  <c r="AF40" i="41"/>
  <c r="AI40" i="41" s="1"/>
  <c r="AE40" i="41"/>
  <c r="AH40" i="41" s="1"/>
  <c r="AG40" i="41"/>
  <c r="AJ40" i="41" s="1"/>
  <c r="AL30" i="41"/>
  <c r="AO30" i="41" s="1"/>
  <c r="AN30" i="41"/>
  <c r="AQ30" i="41" s="1"/>
  <c r="AM30" i="41"/>
  <c r="AP30" i="41" s="1"/>
  <c r="AM17" i="41"/>
  <c r="AP17" i="41" s="1"/>
  <c r="AL17" i="41"/>
  <c r="AO17" i="41" s="1"/>
  <c r="AN17" i="41"/>
  <c r="AQ17" i="41" s="1"/>
  <c r="AN12" i="41"/>
  <c r="AQ12" i="41" s="1"/>
  <c r="AM12" i="41"/>
  <c r="AP12" i="41" s="1"/>
  <c r="AL12" i="41"/>
  <c r="AO12" i="41" s="1"/>
  <c r="AG43" i="41"/>
  <c r="AJ43" i="41" s="1"/>
  <c r="AE43" i="41"/>
  <c r="AH43" i="41" s="1"/>
  <c r="AF43" i="41"/>
  <c r="AI43" i="41" s="1"/>
  <c r="AN35" i="41"/>
  <c r="AQ35" i="41" s="1"/>
  <c r="AM35" i="41"/>
  <c r="AP35" i="41" s="1"/>
  <c r="AL35" i="41"/>
  <c r="AO35" i="41" s="1"/>
  <c r="AL38" i="41"/>
  <c r="AO38" i="41" s="1"/>
  <c r="AN38" i="41"/>
  <c r="AQ38" i="41" s="1"/>
  <c r="AM38" i="41"/>
  <c r="AP38" i="41" s="1"/>
  <c r="AE25" i="41"/>
  <c r="AH25" i="41" s="1"/>
  <c r="AG25" i="41"/>
  <c r="AJ25" i="41" s="1"/>
  <c r="AF25" i="41"/>
  <c r="AI25" i="41" s="1"/>
  <c r="AL63" i="40"/>
  <c r="AO63" i="40" s="1"/>
  <c r="AM63" i="40"/>
  <c r="AP63" i="40" s="1"/>
  <c r="AN63" i="40"/>
  <c r="AQ63" i="40" s="1"/>
  <c r="AN32" i="39"/>
  <c r="AQ32" i="39" s="1"/>
  <c r="AL48" i="40"/>
  <c r="AO48" i="40" s="1"/>
  <c r="AM48" i="40"/>
  <c r="AP48" i="40" s="1"/>
  <c r="AN48" i="40"/>
  <c r="AQ48" i="40" s="1"/>
  <c r="AL62" i="40"/>
  <c r="AO62" i="40" s="1"/>
  <c r="AM62" i="40"/>
  <c r="AP62" i="40" s="1"/>
  <c r="AN62" i="40"/>
  <c r="AQ62" i="40" s="1"/>
  <c r="AL55" i="40"/>
  <c r="AO55" i="40" s="1"/>
  <c r="AM55" i="40"/>
  <c r="AP55" i="40" s="1"/>
  <c r="AN55" i="40"/>
  <c r="AQ55" i="40" s="1"/>
  <c r="AL53" i="40"/>
  <c r="AO53" i="40" s="1"/>
  <c r="AM53" i="40"/>
  <c r="AP53" i="40" s="1"/>
  <c r="AN53" i="40"/>
  <c r="AQ53" i="40" s="1"/>
  <c r="AL59" i="40"/>
  <c r="AO59" i="40" s="1"/>
  <c r="AM59" i="40"/>
  <c r="AP59" i="40" s="1"/>
  <c r="AN59" i="40"/>
  <c r="AQ59" i="40" s="1"/>
  <c r="AN18" i="39"/>
  <c r="AQ18" i="39" s="1"/>
  <c r="AM28" i="40"/>
  <c r="AP28" i="40" s="1"/>
  <c r="AN50" i="40"/>
  <c r="AQ50" i="40" s="1"/>
  <c r="AL50" i="40"/>
  <c r="AO50" i="40" s="1"/>
  <c r="AM50" i="40"/>
  <c r="AP50" i="40" s="1"/>
  <c r="AL60" i="40"/>
  <c r="AO60" i="40" s="1"/>
  <c r="AM60" i="40"/>
  <c r="AP60" i="40" s="1"/>
  <c r="AN60" i="40"/>
  <c r="AQ60" i="40" s="1"/>
  <c r="AL56" i="40"/>
  <c r="AO56" i="40" s="1"/>
  <c r="AM56" i="40"/>
  <c r="AP56" i="40" s="1"/>
  <c r="AN56" i="40"/>
  <c r="AQ56" i="40" s="1"/>
  <c r="AN54" i="40"/>
  <c r="AQ54" i="40" s="1"/>
  <c r="AL54" i="40"/>
  <c r="AO54" i="40" s="1"/>
  <c r="AM54" i="40"/>
  <c r="AP54" i="40" s="1"/>
  <c r="AL57" i="40"/>
  <c r="AO57" i="40" s="1"/>
  <c r="AM57" i="40"/>
  <c r="AP57" i="40" s="1"/>
  <c r="AN57" i="40"/>
  <c r="AQ57" i="40" s="1"/>
  <c r="AL49" i="40"/>
  <c r="AO49" i="40" s="1"/>
  <c r="AM49" i="40"/>
  <c r="AP49" i="40" s="1"/>
  <c r="AN49" i="40"/>
  <c r="AQ49" i="40" s="1"/>
  <c r="AN32" i="40"/>
  <c r="AQ32" i="40" s="1"/>
  <c r="AL32" i="40"/>
  <c r="AO32" i="40" s="1"/>
  <c r="AF45" i="40"/>
  <c r="AI45" i="40" s="1"/>
  <c r="AG45" i="40"/>
  <c r="AJ45" i="40" s="1"/>
  <c r="AM38" i="40"/>
  <c r="AP38" i="40" s="1"/>
  <c r="AN44" i="40"/>
  <c r="AQ44" i="40" s="1"/>
  <c r="AG27" i="40"/>
  <c r="AJ27" i="40" s="1"/>
  <c r="AF21" i="40"/>
  <c r="AI21" i="40" s="1"/>
  <c r="AG21" i="40"/>
  <c r="AJ21" i="40" s="1"/>
  <c r="AF52" i="40"/>
  <c r="AI52" i="40" s="1"/>
  <c r="AM39" i="40"/>
  <c r="AP39" i="40" s="1"/>
  <c r="AG32" i="40"/>
  <c r="AJ32" i="40" s="1"/>
  <c r="AN71" i="40"/>
  <c r="AQ71" i="40" s="1"/>
  <c r="AL45" i="40"/>
  <c r="AO45" i="40" s="1"/>
  <c r="AE32" i="40"/>
  <c r="AH32" i="40" s="1"/>
  <c r="AE65" i="40"/>
  <c r="AH65" i="40" s="1"/>
  <c r="AE68" i="40"/>
  <c r="AH68" i="40" s="1"/>
  <c r="AM44" i="40"/>
  <c r="AP44" i="40" s="1"/>
  <c r="AF68" i="40"/>
  <c r="AI68" i="40" s="1"/>
  <c r="AG62" i="40"/>
  <c r="AJ62" i="40" s="1"/>
  <c r="AN38" i="40"/>
  <c r="AQ38" i="40" s="1"/>
  <c r="AM71" i="40"/>
  <c r="AP71" i="40" s="1"/>
  <c r="AF62" i="40"/>
  <c r="AI62" i="40" s="1"/>
  <c r="AG61" i="40"/>
  <c r="AJ61" i="40" s="1"/>
  <c r="AF61" i="40"/>
  <c r="AI61" i="40" s="1"/>
  <c r="AM68" i="40"/>
  <c r="AP68" i="40" s="1"/>
  <c r="AG69" i="40"/>
  <c r="AJ69" i="40" s="1"/>
  <c r="AN68" i="40"/>
  <c r="AQ68" i="40" s="1"/>
  <c r="AL73" i="40"/>
  <c r="AO73" i="40" s="1"/>
  <c r="AM73" i="40"/>
  <c r="AP73" i="40" s="1"/>
  <c r="AM74" i="40"/>
  <c r="AP74" i="40" s="1"/>
  <c r="AN74" i="40"/>
  <c r="AQ74" i="40" s="1"/>
  <c r="AL74" i="40"/>
  <c r="AO74" i="40" s="1"/>
  <c r="AM72" i="40"/>
  <c r="AP72" i="40" s="1"/>
  <c r="AN72" i="40"/>
  <c r="AQ72" i="40" s="1"/>
  <c r="AL72" i="40"/>
  <c r="AO72" i="40" s="1"/>
  <c r="AG70" i="40"/>
  <c r="AJ70" i="40" s="1"/>
  <c r="AE70" i="40"/>
  <c r="AH70" i="40" s="1"/>
  <c r="AF70" i="40"/>
  <c r="AI70" i="40" s="1"/>
  <c r="AN70" i="40"/>
  <c r="AQ70" i="40" s="1"/>
  <c r="AL70" i="40"/>
  <c r="AO70" i="40" s="1"/>
  <c r="AM70" i="40"/>
  <c r="AP70" i="40" s="1"/>
  <c r="AF24" i="40"/>
  <c r="AI24" i="40" s="1"/>
  <c r="AN28" i="40"/>
  <c r="AQ28" i="40" s="1"/>
  <c r="AG15" i="40"/>
  <c r="AJ15" i="40" s="1"/>
  <c r="AE15" i="40"/>
  <c r="AH15" i="40" s="1"/>
  <c r="AE46" i="40"/>
  <c r="AH46" i="40" s="1"/>
  <c r="AF46" i="40"/>
  <c r="AI46" i="40" s="1"/>
  <c r="AG22" i="40"/>
  <c r="AJ22" i="40" s="1"/>
  <c r="AE22" i="40"/>
  <c r="AH22" i="40" s="1"/>
  <c r="AL65" i="40"/>
  <c r="AO65" i="40" s="1"/>
  <c r="AG40" i="40"/>
  <c r="AJ40" i="40" s="1"/>
  <c r="AM22" i="40"/>
  <c r="AP22" i="40" s="1"/>
  <c r="AN22" i="40"/>
  <c r="AQ22" i="40" s="1"/>
  <c r="AG8" i="40"/>
  <c r="AJ8" i="40" s="1"/>
  <c r="AG24" i="40"/>
  <c r="AJ24" i="40" s="1"/>
  <c r="AE54" i="40"/>
  <c r="AH54" i="40" s="1"/>
  <c r="AF54" i="40"/>
  <c r="AI54" i="40" s="1"/>
  <c r="AG54" i="40"/>
  <c r="AJ54" i="40" s="1"/>
  <c r="AF34" i="40"/>
  <c r="AI34" i="40" s="1"/>
  <c r="AE8" i="40"/>
  <c r="AH8" i="40" s="1"/>
  <c r="AL69" i="40"/>
  <c r="AO69" i="40" s="1"/>
  <c r="AN69" i="40"/>
  <c r="AQ69" i="40" s="1"/>
  <c r="AM40" i="40"/>
  <c r="AP40" i="40" s="1"/>
  <c r="AN40" i="40"/>
  <c r="AQ40" i="40" s="1"/>
  <c r="AM46" i="40"/>
  <c r="AP46" i="40" s="1"/>
  <c r="AL46" i="40"/>
  <c r="AO46" i="40" s="1"/>
  <c r="AL21" i="40"/>
  <c r="AO21" i="40" s="1"/>
  <c r="AN21" i="40"/>
  <c r="AQ21" i="40" s="1"/>
  <c r="AM21" i="40"/>
  <c r="AP21" i="40" s="1"/>
  <c r="AG63" i="40"/>
  <c r="AJ63" i="40" s="1"/>
  <c r="AE63" i="40"/>
  <c r="AH63" i="40" s="1"/>
  <c r="AF63" i="40"/>
  <c r="AI63" i="40" s="1"/>
  <c r="AG38" i="40"/>
  <c r="AJ38" i="40" s="1"/>
  <c r="AF38" i="40"/>
  <c r="AI38" i="40" s="1"/>
  <c r="AE38" i="40"/>
  <c r="AH38" i="40" s="1"/>
  <c r="AF47" i="40"/>
  <c r="AI47" i="40" s="1"/>
  <c r="AE47" i="40"/>
  <c r="AH47" i="40" s="1"/>
  <c r="AG47" i="40"/>
  <c r="AJ47" i="40" s="1"/>
  <c r="AN18" i="40"/>
  <c r="AQ18" i="40" s="1"/>
  <c r="AM18" i="40"/>
  <c r="AP18" i="40" s="1"/>
  <c r="AL18" i="40"/>
  <c r="AO18" i="40" s="1"/>
  <c r="AE26" i="40"/>
  <c r="AH26" i="40" s="1"/>
  <c r="AG26" i="40"/>
  <c r="AJ26" i="40" s="1"/>
  <c r="AF26" i="40"/>
  <c r="AI26" i="40" s="1"/>
  <c r="AG13" i="40"/>
  <c r="AJ13" i="40" s="1"/>
  <c r="AE13" i="40"/>
  <c r="AH13" i="40" s="1"/>
  <c r="AF13" i="40"/>
  <c r="AI13" i="40" s="1"/>
  <c r="AM41" i="40"/>
  <c r="AP41" i="40" s="1"/>
  <c r="AL41" i="40"/>
  <c r="AO41" i="40" s="1"/>
  <c r="AN41" i="40"/>
  <c r="AQ41" i="40" s="1"/>
  <c r="AN34" i="40"/>
  <c r="AQ34" i="40" s="1"/>
  <c r="AM34" i="40"/>
  <c r="AP34" i="40" s="1"/>
  <c r="AL34" i="40"/>
  <c r="AO34" i="40" s="1"/>
  <c r="AF25" i="40"/>
  <c r="AI25" i="40" s="1"/>
  <c r="AG25" i="40"/>
  <c r="AJ25" i="40" s="1"/>
  <c r="AE25" i="40"/>
  <c r="AH25" i="40" s="1"/>
  <c r="AL12" i="40"/>
  <c r="AO12" i="40" s="1"/>
  <c r="AM12" i="40"/>
  <c r="AP12" i="40" s="1"/>
  <c r="AN12" i="40"/>
  <c r="AQ12" i="40" s="1"/>
  <c r="AL37" i="40"/>
  <c r="AO37" i="40" s="1"/>
  <c r="AN37" i="40"/>
  <c r="AQ37" i="40" s="1"/>
  <c r="AM37" i="40"/>
  <c r="AP37" i="40" s="1"/>
  <c r="AG20" i="40"/>
  <c r="AJ20" i="40" s="1"/>
  <c r="AE20" i="40"/>
  <c r="AH20" i="40" s="1"/>
  <c r="AF20" i="40"/>
  <c r="AI20" i="40" s="1"/>
  <c r="AN16" i="40"/>
  <c r="AQ16" i="40" s="1"/>
  <c r="AM16" i="40"/>
  <c r="AP16" i="40" s="1"/>
  <c r="AL16" i="40"/>
  <c r="AO16" i="40" s="1"/>
  <c r="AF49" i="40"/>
  <c r="AI49" i="40" s="1"/>
  <c r="AG49" i="40"/>
  <c r="AJ49" i="40" s="1"/>
  <c r="AE49" i="40"/>
  <c r="AH49" i="40" s="1"/>
  <c r="AN26" i="40"/>
  <c r="AQ26" i="40" s="1"/>
  <c r="AM26" i="40"/>
  <c r="AP26" i="40" s="1"/>
  <c r="AL26" i="40"/>
  <c r="AO26" i="40" s="1"/>
  <c r="AL66" i="40"/>
  <c r="AO66" i="40" s="1"/>
  <c r="AN66" i="40"/>
  <c r="AQ66" i="40" s="1"/>
  <c r="AM66" i="40"/>
  <c r="AP66" i="40" s="1"/>
  <c r="AG43" i="40"/>
  <c r="AJ43" i="40" s="1"/>
  <c r="AE43" i="40"/>
  <c r="AH43" i="40" s="1"/>
  <c r="AF43" i="40"/>
  <c r="AI43" i="40" s="1"/>
  <c r="AG30" i="40"/>
  <c r="AJ30" i="40" s="1"/>
  <c r="AE30" i="40"/>
  <c r="AH30" i="40" s="1"/>
  <c r="AF30" i="40"/>
  <c r="AI30" i="40" s="1"/>
  <c r="AN8" i="40"/>
  <c r="AQ8" i="40" s="1"/>
  <c r="AL8" i="40"/>
  <c r="AO8" i="40" s="1"/>
  <c r="AM8" i="40"/>
  <c r="AP8" i="40" s="1"/>
  <c r="AL29" i="40"/>
  <c r="AO29" i="40" s="1"/>
  <c r="AN29" i="40"/>
  <c r="AQ29" i="40" s="1"/>
  <c r="AM29" i="40"/>
  <c r="AP29" i="40" s="1"/>
  <c r="AN7" i="40"/>
  <c r="AQ7" i="40" s="1"/>
  <c r="AL7" i="40"/>
  <c r="AO7" i="40" s="1"/>
  <c r="AM7" i="40"/>
  <c r="AP7" i="40" s="1"/>
  <c r="AF18" i="40"/>
  <c r="AI18" i="40" s="1"/>
  <c r="AG18" i="40"/>
  <c r="AJ18" i="40" s="1"/>
  <c r="AE18" i="40"/>
  <c r="AH18" i="40" s="1"/>
  <c r="AG10" i="40"/>
  <c r="AJ10" i="40" s="1"/>
  <c r="AE10" i="40"/>
  <c r="AH10" i="40" s="1"/>
  <c r="AF10" i="40"/>
  <c r="AI10" i="40" s="1"/>
  <c r="AG44" i="40"/>
  <c r="AJ44" i="40" s="1"/>
  <c r="AF44" i="40"/>
  <c r="AI44" i="40" s="1"/>
  <c r="AE44" i="40"/>
  <c r="AH44" i="40" s="1"/>
  <c r="AM33" i="40"/>
  <c r="AP33" i="40" s="1"/>
  <c r="AL33" i="40"/>
  <c r="AO33" i="40" s="1"/>
  <c r="AN33" i="40"/>
  <c r="AQ33" i="40" s="1"/>
  <c r="AN11" i="40"/>
  <c r="AQ11" i="40" s="1"/>
  <c r="AM11" i="40"/>
  <c r="AP11" i="40" s="1"/>
  <c r="AL11" i="40"/>
  <c r="AO11" i="40" s="1"/>
  <c r="AG60" i="40"/>
  <c r="AJ60" i="40" s="1"/>
  <c r="AF60" i="40"/>
  <c r="AI60" i="40" s="1"/>
  <c r="AE60" i="40"/>
  <c r="AH60" i="40" s="1"/>
  <c r="AG11" i="40"/>
  <c r="AJ11" i="40" s="1"/>
  <c r="AF11" i="40"/>
  <c r="AI11" i="40" s="1"/>
  <c r="AE11" i="40"/>
  <c r="AH11" i="40" s="1"/>
  <c r="AG12" i="40"/>
  <c r="AJ12" i="40" s="1"/>
  <c r="AF12" i="40"/>
  <c r="AI12" i="40" s="1"/>
  <c r="AE12" i="40"/>
  <c r="AH12" i="40" s="1"/>
  <c r="AG58" i="40"/>
  <c r="AJ58" i="40" s="1"/>
  <c r="AF58" i="40"/>
  <c r="AI58" i="40" s="1"/>
  <c r="AE58" i="40"/>
  <c r="AH58" i="40" s="1"/>
  <c r="AF48" i="40"/>
  <c r="AI48" i="40" s="1"/>
  <c r="AG48" i="40"/>
  <c r="AJ48" i="40" s="1"/>
  <c r="AE48" i="40"/>
  <c r="AH48" i="40" s="1"/>
  <c r="AN42" i="40"/>
  <c r="AQ42" i="40" s="1"/>
  <c r="AM42" i="40"/>
  <c r="AP42" i="40" s="1"/>
  <c r="AL42" i="40"/>
  <c r="AO42" i="40" s="1"/>
  <c r="AG29" i="40"/>
  <c r="AJ29" i="40" s="1"/>
  <c r="AF29" i="40"/>
  <c r="AI29" i="40" s="1"/>
  <c r="AE29" i="40"/>
  <c r="AH29" i="40" s="1"/>
  <c r="AG7" i="40"/>
  <c r="AJ7" i="40" s="1"/>
  <c r="AF7" i="40"/>
  <c r="AI7" i="40" s="1"/>
  <c r="AE7" i="40"/>
  <c r="AH7" i="40" s="1"/>
  <c r="AG37" i="40"/>
  <c r="AJ37" i="40" s="1"/>
  <c r="AF37" i="40"/>
  <c r="AI37" i="40" s="1"/>
  <c r="AE37" i="40"/>
  <c r="AH37" i="40" s="1"/>
  <c r="AN35" i="40"/>
  <c r="AQ35" i="40" s="1"/>
  <c r="AM35" i="40"/>
  <c r="AP35" i="40" s="1"/>
  <c r="AL35" i="40"/>
  <c r="AO35" i="40" s="1"/>
  <c r="AL10" i="40"/>
  <c r="AO10" i="40" s="1"/>
  <c r="AN10" i="40"/>
  <c r="AQ10" i="40" s="1"/>
  <c r="AM10" i="40"/>
  <c r="AP10" i="40" s="1"/>
  <c r="AG51" i="40"/>
  <c r="AJ51" i="40" s="1"/>
  <c r="AF51" i="40"/>
  <c r="AI51" i="40" s="1"/>
  <c r="AE51" i="40"/>
  <c r="AH51" i="40" s="1"/>
  <c r="AN67" i="40"/>
  <c r="AQ67" i="40" s="1"/>
  <c r="AL67" i="40"/>
  <c r="AO67" i="40" s="1"/>
  <c r="AM67" i="40"/>
  <c r="AP67" i="40" s="1"/>
  <c r="AN27" i="40"/>
  <c r="AQ27" i="40" s="1"/>
  <c r="AM27" i="40"/>
  <c r="AP27" i="40" s="1"/>
  <c r="AL27" i="40"/>
  <c r="AO27" i="40" s="1"/>
  <c r="AL36" i="40"/>
  <c r="AO36" i="40" s="1"/>
  <c r="AN36" i="40"/>
  <c r="AQ36" i="40" s="1"/>
  <c r="AM36" i="40"/>
  <c r="AP36" i="40" s="1"/>
  <c r="AE23" i="40"/>
  <c r="AH23" i="40" s="1"/>
  <c r="AG23" i="40"/>
  <c r="AJ23" i="40" s="1"/>
  <c r="AF23" i="40"/>
  <c r="AI23" i="40" s="1"/>
  <c r="AL14" i="40"/>
  <c r="AO14" i="40" s="1"/>
  <c r="AM14" i="40"/>
  <c r="AP14" i="40" s="1"/>
  <c r="AN14" i="40"/>
  <c r="AQ14" i="40" s="1"/>
  <c r="AF35" i="40"/>
  <c r="AI35" i="40" s="1"/>
  <c r="AG35" i="40"/>
  <c r="AJ35" i="40" s="1"/>
  <c r="AE35" i="40"/>
  <c r="AH35" i="40" s="1"/>
  <c r="AG66" i="40"/>
  <c r="AJ66" i="40" s="1"/>
  <c r="AE66" i="40"/>
  <c r="AH66" i="40" s="1"/>
  <c r="AF66" i="40"/>
  <c r="AI66" i="40" s="1"/>
  <c r="AN47" i="40"/>
  <c r="AQ47" i="40" s="1"/>
  <c r="AL47" i="40"/>
  <c r="AO47" i="40" s="1"/>
  <c r="AM47" i="40"/>
  <c r="AP47" i="40" s="1"/>
  <c r="AG14" i="40"/>
  <c r="AJ14" i="40" s="1"/>
  <c r="AE14" i="40"/>
  <c r="AH14" i="40" s="1"/>
  <c r="AF14" i="40"/>
  <c r="AI14" i="40" s="1"/>
  <c r="AN13" i="40"/>
  <c r="AQ13" i="40" s="1"/>
  <c r="AM13" i="40"/>
  <c r="AP13" i="40" s="1"/>
  <c r="AL13" i="40"/>
  <c r="AO13" i="40" s="1"/>
  <c r="AF67" i="40"/>
  <c r="AI67" i="40" s="1"/>
  <c r="AG67" i="40"/>
  <c r="AJ67" i="40" s="1"/>
  <c r="AE67" i="40"/>
  <c r="AH67" i="40" s="1"/>
  <c r="AG59" i="40"/>
  <c r="AJ59" i="40" s="1"/>
  <c r="AE59" i="40"/>
  <c r="AH59" i="40" s="1"/>
  <c r="AF59" i="40"/>
  <c r="AI59" i="40" s="1"/>
  <c r="AF33" i="40"/>
  <c r="AI33" i="40" s="1"/>
  <c r="AE33" i="40"/>
  <c r="AH33" i="40" s="1"/>
  <c r="AG33" i="40"/>
  <c r="AJ33" i="40" s="1"/>
  <c r="AE16" i="40"/>
  <c r="AH16" i="40" s="1"/>
  <c r="AF16" i="40"/>
  <c r="AI16" i="40" s="1"/>
  <c r="AG16" i="40"/>
  <c r="AJ16" i="40" s="1"/>
  <c r="AA7" i="38"/>
  <c r="AA15" i="38"/>
  <c r="AL50" i="39"/>
  <c r="AO50" i="39" s="1"/>
  <c r="AE7" i="39"/>
  <c r="AH7" i="39" s="1"/>
  <c r="AE8" i="39"/>
  <c r="AH8" i="39" s="1"/>
  <c r="AN19" i="39"/>
  <c r="AQ19" i="39" s="1"/>
  <c r="AN10" i="39"/>
  <c r="AQ10" i="39" s="1"/>
  <c r="AN50" i="39"/>
  <c r="AQ50" i="39" s="1"/>
  <c r="AG50" i="39"/>
  <c r="AJ50" i="39" s="1"/>
  <c r="AF7" i="39"/>
  <c r="AI7" i="39" s="1"/>
  <c r="AE21" i="39"/>
  <c r="AH21" i="39" s="1"/>
  <c r="AC44" i="37"/>
  <c r="AN44" i="37"/>
  <c r="AQ44" i="37" s="1"/>
  <c r="AL44" i="37"/>
  <c r="AO44" i="37" s="1"/>
  <c r="AM58" i="39"/>
  <c r="AP58" i="39" s="1"/>
  <c r="AL58" i="39"/>
  <c r="AO58" i="39" s="1"/>
  <c r="AN58" i="39"/>
  <c r="AQ58" i="39" s="1"/>
  <c r="AG58" i="39"/>
  <c r="AJ58" i="39" s="1"/>
  <c r="AE58" i="39"/>
  <c r="AH58" i="39" s="1"/>
  <c r="AF58" i="39"/>
  <c r="AI58" i="39" s="1"/>
  <c r="AE60" i="39"/>
  <c r="AH60" i="39" s="1"/>
  <c r="AF60" i="39"/>
  <c r="AI60" i="39" s="1"/>
  <c r="AG60" i="39"/>
  <c r="AJ60" i="39" s="1"/>
  <c r="AG8" i="39"/>
  <c r="AJ8" i="39" s="1"/>
  <c r="AG65" i="39"/>
  <c r="AJ65" i="39" s="1"/>
  <c r="AF65" i="39"/>
  <c r="AI65" i="39" s="1"/>
  <c r="AE65" i="39"/>
  <c r="AH65" i="39" s="1"/>
  <c r="AN41" i="39"/>
  <c r="AQ41" i="39" s="1"/>
  <c r="AM26" i="39"/>
  <c r="AP26" i="39" s="1"/>
  <c r="AE52" i="39"/>
  <c r="AH52" i="39" s="1"/>
  <c r="AF52" i="39"/>
  <c r="AI52" i="39" s="1"/>
  <c r="AG52" i="39"/>
  <c r="AJ52" i="39" s="1"/>
  <c r="AL41" i="39"/>
  <c r="AO41" i="39" s="1"/>
  <c r="AL26" i="39"/>
  <c r="AO26" i="39" s="1"/>
  <c r="AF53" i="39"/>
  <c r="AI53" i="39" s="1"/>
  <c r="AE53" i="39"/>
  <c r="AH53" i="39" s="1"/>
  <c r="AG53" i="39"/>
  <c r="AJ53" i="39" s="1"/>
  <c r="AL64" i="39"/>
  <c r="AO64" i="39" s="1"/>
  <c r="AM64" i="39"/>
  <c r="AP64" i="39" s="1"/>
  <c r="AN64" i="39"/>
  <c r="AQ64" i="39" s="1"/>
  <c r="AL57" i="39"/>
  <c r="AO57" i="39" s="1"/>
  <c r="AM57" i="39"/>
  <c r="AP57" i="39" s="1"/>
  <c r="AN57" i="39"/>
  <c r="AQ57" i="39" s="1"/>
  <c r="AL65" i="39"/>
  <c r="AO65" i="39" s="1"/>
  <c r="AM65" i="39"/>
  <c r="AP65" i="39" s="1"/>
  <c r="AN65" i="39"/>
  <c r="AQ65" i="39" s="1"/>
  <c r="AM21" i="39"/>
  <c r="AP21" i="39" s="1"/>
  <c r="AL21" i="39"/>
  <c r="AO21" i="39" s="1"/>
  <c r="AM23" i="39"/>
  <c r="AP23" i="39" s="1"/>
  <c r="AL23" i="39"/>
  <c r="AO23" i="39" s="1"/>
  <c r="AN23" i="39"/>
  <c r="AQ23" i="39" s="1"/>
  <c r="AE23" i="39"/>
  <c r="AH23" i="39" s="1"/>
  <c r="AF23" i="39"/>
  <c r="AI23" i="39" s="1"/>
  <c r="AG23" i="39"/>
  <c r="AJ23" i="39" s="1"/>
  <c r="AM47" i="39"/>
  <c r="AP47" i="39" s="1"/>
  <c r="AE31" i="39"/>
  <c r="AH31" i="39" s="1"/>
  <c r="AL40" i="39"/>
  <c r="AO40" i="39" s="1"/>
  <c r="AN40" i="39"/>
  <c r="AQ40" i="39" s="1"/>
  <c r="AN31" i="39"/>
  <c r="AQ31" i="39" s="1"/>
  <c r="AL31" i="39"/>
  <c r="AO31" i="39" s="1"/>
  <c r="AN45" i="39"/>
  <c r="AQ45" i="39" s="1"/>
  <c r="AL45" i="39"/>
  <c r="AO45" i="39" s="1"/>
  <c r="AL39" i="39"/>
  <c r="AO39" i="39" s="1"/>
  <c r="AM39" i="39"/>
  <c r="AP39" i="39" s="1"/>
  <c r="AN39" i="39"/>
  <c r="AQ39" i="39" s="1"/>
  <c r="AM40" i="39"/>
  <c r="AP40" i="39" s="1"/>
  <c r="AG48" i="39"/>
  <c r="AJ48" i="39" s="1"/>
  <c r="AE48" i="39"/>
  <c r="AH48" i="39" s="1"/>
  <c r="AG19" i="39"/>
  <c r="AJ19" i="39" s="1"/>
  <c r="AF19" i="39"/>
  <c r="AI19" i="39" s="1"/>
  <c r="AL19" i="39"/>
  <c r="AO19" i="39" s="1"/>
  <c r="AN7" i="39"/>
  <c r="AQ7" i="39" s="1"/>
  <c r="AL7" i="39"/>
  <c r="AO7" i="39" s="1"/>
  <c r="AL10" i="39"/>
  <c r="AO10" i="39" s="1"/>
  <c r="AL20" i="39"/>
  <c r="AO20" i="39" s="1"/>
  <c r="AM20" i="39"/>
  <c r="AP20" i="39" s="1"/>
  <c r="AN20" i="39"/>
  <c r="AQ20" i="39" s="1"/>
  <c r="AE25" i="39"/>
  <c r="AH25" i="39" s="1"/>
  <c r="AF25" i="39"/>
  <c r="AI25" i="39" s="1"/>
  <c r="AG25" i="39"/>
  <c r="AJ25" i="39" s="1"/>
  <c r="AG12" i="39"/>
  <c r="AJ12" i="39" s="1"/>
  <c r="AE12" i="39"/>
  <c r="AH12" i="39" s="1"/>
  <c r="AF12" i="39"/>
  <c r="AI12" i="39" s="1"/>
  <c r="AM27" i="39"/>
  <c r="AP27" i="39" s="1"/>
  <c r="AN27" i="39"/>
  <c r="AQ27" i="39" s="1"/>
  <c r="AL27" i="39"/>
  <c r="AO27" i="39" s="1"/>
  <c r="AN24" i="39"/>
  <c r="AQ24" i="39" s="1"/>
  <c r="AL24" i="39"/>
  <c r="AO24" i="39" s="1"/>
  <c r="AM24" i="39"/>
  <c r="AP24" i="39" s="1"/>
  <c r="AE20" i="39"/>
  <c r="AH20" i="39" s="1"/>
  <c r="AF20" i="39"/>
  <c r="AI20" i="39" s="1"/>
  <c r="AG20" i="39"/>
  <c r="AJ20" i="39" s="1"/>
  <c r="AN34" i="39"/>
  <c r="AQ34" i="39" s="1"/>
  <c r="AL34" i="39"/>
  <c r="AO34" i="39" s="1"/>
  <c r="AM34" i="39"/>
  <c r="AP34" i="39" s="1"/>
  <c r="AL46" i="39"/>
  <c r="AO46" i="39" s="1"/>
  <c r="AN46" i="39"/>
  <c r="AQ46" i="39" s="1"/>
  <c r="AM46" i="39"/>
  <c r="AP46" i="39" s="1"/>
  <c r="AF26" i="39"/>
  <c r="AI26" i="39" s="1"/>
  <c r="AE26" i="39"/>
  <c r="AH26" i="39" s="1"/>
  <c r="AG26" i="39"/>
  <c r="AJ26" i="39" s="1"/>
  <c r="AF34" i="39"/>
  <c r="AI34" i="39" s="1"/>
  <c r="AE34" i="39"/>
  <c r="AH34" i="39" s="1"/>
  <c r="AG34" i="39"/>
  <c r="AJ34" i="39" s="1"/>
  <c r="AM43" i="39"/>
  <c r="AP43" i="39" s="1"/>
  <c r="AN43" i="39"/>
  <c r="AQ43" i="39" s="1"/>
  <c r="AL43" i="39"/>
  <c r="AO43" i="39" s="1"/>
  <c r="AF36" i="39"/>
  <c r="AI36" i="39" s="1"/>
  <c r="AE36" i="39"/>
  <c r="AH36" i="39" s="1"/>
  <c r="AG36" i="39"/>
  <c r="AJ36" i="39" s="1"/>
  <c r="AN42" i="39"/>
  <c r="AQ42" i="39" s="1"/>
  <c r="AL42" i="39"/>
  <c r="AO42" i="39" s="1"/>
  <c r="AM42" i="39"/>
  <c r="AP42" i="39" s="1"/>
  <c r="AL38" i="39"/>
  <c r="AO38" i="39" s="1"/>
  <c r="AM38" i="39"/>
  <c r="AP38" i="39" s="1"/>
  <c r="AN38" i="39"/>
  <c r="AQ38" i="39" s="1"/>
  <c r="AL35" i="39"/>
  <c r="AO35" i="39" s="1"/>
  <c r="AM35" i="39"/>
  <c r="AP35" i="39" s="1"/>
  <c r="AN35" i="39"/>
  <c r="AQ35" i="39" s="1"/>
  <c r="AL11" i="39"/>
  <c r="AO11" i="39" s="1"/>
  <c r="AN11" i="39"/>
  <c r="AQ11" i="39" s="1"/>
  <c r="AM11" i="39"/>
  <c r="AP11" i="39" s="1"/>
  <c r="AG44" i="39"/>
  <c r="AJ44" i="39" s="1"/>
  <c r="AE44" i="39"/>
  <c r="AH44" i="39" s="1"/>
  <c r="AF44" i="39"/>
  <c r="AI44" i="39" s="1"/>
  <c r="AL30" i="39"/>
  <c r="AO30" i="39" s="1"/>
  <c r="AN30" i="39"/>
  <c r="AQ30" i="39" s="1"/>
  <c r="AM30" i="39"/>
  <c r="AP30" i="39" s="1"/>
  <c r="AE38" i="39"/>
  <c r="AH38" i="39" s="1"/>
  <c r="AF38" i="39"/>
  <c r="AI38" i="39" s="1"/>
  <c r="AG38" i="39"/>
  <c r="AJ38" i="39" s="1"/>
  <c r="AL36" i="39"/>
  <c r="AO36" i="39" s="1"/>
  <c r="AN36" i="39"/>
  <c r="AQ36" i="39" s="1"/>
  <c r="AM36" i="39"/>
  <c r="AP36" i="39" s="1"/>
  <c r="AL22" i="39"/>
  <c r="AO22" i="39" s="1"/>
  <c r="AN22" i="39"/>
  <c r="AQ22" i="39" s="1"/>
  <c r="AM22" i="39"/>
  <c r="AP22" i="39" s="1"/>
  <c r="AN16" i="39"/>
  <c r="AQ16" i="39" s="1"/>
  <c r="AM16" i="39"/>
  <c r="AP16" i="39" s="1"/>
  <c r="AL16" i="39"/>
  <c r="AO16" i="39" s="1"/>
  <c r="AL12" i="39"/>
  <c r="AO12" i="39" s="1"/>
  <c r="AM12" i="39"/>
  <c r="AP12" i="39" s="1"/>
  <c r="AN12" i="39"/>
  <c r="AQ12" i="39" s="1"/>
  <c r="AL44" i="39"/>
  <c r="AO44" i="39" s="1"/>
  <c r="AN44" i="39"/>
  <c r="AQ44" i="39" s="1"/>
  <c r="AM44" i="39"/>
  <c r="AP44" i="39" s="1"/>
  <c r="AG46" i="39"/>
  <c r="AJ46" i="39" s="1"/>
  <c r="AE46" i="39"/>
  <c r="AH46" i="39" s="1"/>
  <c r="AF46" i="39"/>
  <c r="AI46" i="39" s="1"/>
  <c r="AM8" i="39"/>
  <c r="AP8" i="39" s="1"/>
  <c r="AN8" i="39"/>
  <c r="AQ8" i="39" s="1"/>
  <c r="AL8" i="39"/>
  <c r="AO8" i="39" s="1"/>
  <c r="AF18" i="39"/>
  <c r="AI18" i="39" s="1"/>
  <c r="AE18" i="39"/>
  <c r="AH18" i="39" s="1"/>
  <c r="AG18" i="39"/>
  <c r="AJ18" i="39" s="1"/>
  <c r="AG32" i="39"/>
  <c r="AJ32" i="39" s="1"/>
  <c r="AE32" i="39"/>
  <c r="AH32" i="39" s="1"/>
  <c r="AF32" i="39"/>
  <c r="AI32" i="39" s="1"/>
  <c r="AE22" i="39"/>
  <c r="AH22" i="39" s="1"/>
  <c r="AG22" i="39"/>
  <c r="AJ22" i="39" s="1"/>
  <c r="AF22" i="39"/>
  <c r="AI22" i="39" s="1"/>
  <c r="AG27" i="39"/>
  <c r="AJ27" i="39" s="1"/>
  <c r="AE27" i="39"/>
  <c r="AH27" i="39" s="1"/>
  <c r="AF27" i="39"/>
  <c r="AI27" i="39" s="1"/>
  <c r="AM25" i="39"/>
  <c r="AP25" i="39" s="1"/>
  <c r="AN25" i="39"/>
  <c r="AQ25" i="39" s="1"/>
  <c r="AL25" i="39"/>
  <c r="AO25" i="39" s="1"/>
  <c r="AG11" i="39"/>
  <c r="AJ11" i="39" s="1"/>
  <c r="AE11" i="39"/>
  <c r="AH11" i="39" s="1"/>
  <c r="AF11" i="39"/>
  <c r="AI11" i="39" s="1"/>
  <c r="AE30" i="39"/>
  <c r="AH30" i="39" s="1"/>
  <c r="AG30" i="39"/>
  <c r="AJ30" i="39" s="1"/>
  <c r="AF30" i="39"/>
  <c r="AI30" i="39" s="1"/>
  <c r="AG49" i="39"/>
  <c r="AJ49" i="39" s="1"/>
  <c r="AE49" i="39"/>
  <c r="AH49" i="39" s="1"/>
  <c r="AF49" i="39"/>
  <c r="AI49" i="39" s="1"/>
  <c r="AG33" i="38"/>
  <c r="AJ33" i="38" s="1"/>
  <c r="AF33" i="38"/>
  <c r="AI33" i="38" s="1"/>
  <c r="AE33" i="38"/>
  <c r="AH33" i="38" s="1"/>
  <c r="AM17" i="38"/>
  <c r="AP17" i="38" s="1"/>
  <c r="AN17" i="38"/>
  <c r="AQ17" i="38" s="1"/>
  <c r="AL17" i="38"/>
  <c r="AO17" i="38" s="1"/>
  <c r="AE49" i="38"/>
  <c r="AH49" i="38" s="1"/>
  <c r="AF49" i="38"/>
  <c r="AI49" i="38" s="1"/>
  <c r="AG49" i="38"/>
  <c r="AJ49" i="38" s="1"/>
  <c r="AF27" i="38"/>
  <c r="AI27" i="38" s="1"/>
  <c r="AE27" i="38"/>
  <c r="AH27" i="38" s="1"/>
  <c r="AG27" i="38"/>
  <c r="AJ27" i="38" s="1"/>
  <c r="AL21" i="38"/>
  <c r="AO21" i="38" s="1"/>
  <c r="AM21" i="38"/>
  <c r="AP21" i="38" s="1"/>
  <c r="AN21" i="38"/>
  <c r="AQ21" i="38" s="1"/>
  <c r="AN25" i="38"/>
  <c r="AQ25" i="38" s="1"/>
  <c r="AM25" i="38"/>
  <c r="AP25" i="38" s="1"/>
  <c r="AL25" i="38"/>
  <c r="AO25" i="38" s="1"/>
  <c r="AL49" i="38"/>
  <c r="AO49" i="38" s="1"/>
  <c r="AM49" i="38"/>
  <c r="AP49" i="38" s="1"/>
  <c r="AN49" i="38"/>
  <c r="AQ49" i="38" s="1"/>
  <c r="AL52" i="38"/>
  <c r="AO52" i="38" s="1"/>
  <c r="AN52" i="38"/>
  <c r="AQ52" i="38" s="1"/>
  <c r="AM52" i="38"/>
  <c r="AP52" i="38" s="1"/>
  <c r="AL44" i="38"/>
  <c r="AO44" i="38" s="1"/>
  <c r="AN44" i="38"/>
  <c r="AQ44" i="38" s="1"/>
  <c r="AM44" i="38"/>
  <c r="AP44" i="38" s="1"/>
  <c r="AG63" i="38"/>
  <c r="AJ63" i="38" s="1"/>
  <c r="AE63" i="38"/>
  <c r="AH63" i="38" s="1"/>
  <c r="AF63" i="38"/>
  <c r="AI63" i="38" s="1"/>
  <c r="AN45" i="38"/>
  <c r="AQ45" i="38" s="1"/>
  <c r="AM45" i="38"/>
  <c r="AP45" i="38" s="1"/>
  <c r="AL45" i="38"/>
  <c r="AO45" i="38" s="1"/>
  <c r="AL66" i="38"/>
  <c r="AO66" i="38" s="1"/>
  <c r="AN66" i="38"/>
  <c r="AQ66" i="38" s="1"/>
  <c r="AM66" i="38"/>
  <c r="AP66" i="38" s="1"/>
  <c r="AG20" i="38"/>
  <c r="AJ20" i="38" s="1"/>
  <c r="AE20" i="38"/>
  <c r="AH20" i="38" s="1"/>
  <c r="AF20" i="38"/>
  <c r="AI20" i="38" s="1"/>
  <c r="AE56" i="38"/>
  <c r="AH56" i="38" s="1"/>
  <c r="AF56" i="38"/>
  <c r="AI56" i="38" s="1"/>
  <c r="AG56" i="38"/>
  <c r="AJ56" i="38" s="1"/>
  <c r="AL20" i="38"/>
  <c r="AO20" i="38" s="1"/>
  <c r="AM20" i="38"/>
  <c r="AP20" i="38" s="1"/>
  <c r="AN20" i="38"/>
  <c r="AQ20" i="38" s="1"/>
  <c r="AM46" i="38"/>
  <c r="AP46" i="38" s="1"/>
  <c r="AL46" i="38"/>
  <c r="AO46" i="38" s="1"/>
  <c r="AN46" i="38"/>
  <c r="AQ46" i="38" s="1"/>
  <c r="AE51" i="38"/>
  <c r="AH51" i="38" s="1"/>
  <c r="AF51" i="38"/>
  <c r="AI51" i="38" s="1"/>
  <c r="AG51" i="38"/>
  <c r="AJ51" i="38" s="1"/>
  <c r="AE57" i="38"/>
  <c r="AH57" i="38" s="1"/>
  <c r="AF57" i="38"/>
  <c r="AI57" i="38" s="1"/>
  <c r="AG57" i="38"/>
  <c r="AJ57" i="38" s="1"/>
  <c r="AG36" i="38"/>
  <c r="AJ36" i="38" s="1"/>
  <c r="AF36" i="38"/>
  <c r="AI36" i="38" s="1"/>
  <c r="AE36" i="38"/>
  <c r="AH36" i="38" s="1"/>
  <c r="AG40" i="38"/>
  <c r="AJ40" i="38" s="1"/>
  <c r="AE40" i="38"/>
  <c r="AH40" i="38" s="1"/>
  <c r="AF40" i="38"/>
  <c r="AI40" i="38" s="1"/>
  <c r="AE44" i="38"/>
  <c r="AH44" i="38" s="1"/>
  <c r="AG44" i="38"/>
  <c r="AJ44" i="38" s="1"/>
  <c r="AF44" i="38"/>
  <c r="AI44" i="38" s="1"/>
  <c r="AL59" i="38"/>
  <c r="AO59" i="38" s="1"/>
  <c r="AM59" i="38"/>
  <c r="AP59" i="38" s="1"/>
  <c r="AN59" i="38"/>
  <c r="AQ59" i="38" s="1"/>
  <c r="AF64" i="38"/>
  <c r="AI64" i="38" s="1"/>
  <c r="AE64" i="38"/>
  <c r="AH64" i="38" s="1"/>
  <c r="AG64" i="38"/>
  <c r="AJ64" i="38" s="1"/>
  <c r="AF38" i="38"/>
  <c r="AI38" i="38" s="1"/>
  <c r="AE38" i="38"/>
  <c r="AH38" i="38" s="1"/>
  <c r="AG38" i="38"/>
  <c r="AJ38" i="38" s="1"/>
  <c r="AL48" i="38"/>
  <c r="AO48" i="38" s="1"/>
  <c r="AN48" i="38"/>
  <c r="AQ48" i="38" s="1"/>
  <c r="AM48" i="38"/>
  <c r="AP48" i="38" s="1"/>
  <c r="AL36" i="38"/>
  <c r="AO36" i="38" s="1"/>
  <c r="AM36" i="38"/>
  <c r="AP36" i="38" s="1"/>
  <c r="AN36" i="38"/>
  <c r="AQ36" i="38" s="1"/>
  <c r="AG69" i="38"/>
  <c r="AJ69" i="38" s="1"/>
  <c r="AF69" i="38"/>
  <c r="AI69" i="38" s="1"/>
  <c r="AE69" i="38"/>
  <c r="AH69" i="38" s="1"/>
  <c r="AG21" i="38"/>
  <c r="AJ21" i="38" s="1"/>
  <c r="AE21" i="38"/>
  <c r="AH21" i="38" s="1"/>
  <c r="AF21" i="38"/>
  <c r="AI21" i="38" s="1"/>
  <c r="AN27" i="38"/>
  <c r="AQ27" i="38" s="1"/>
  <c r="AL27" i="38"/>
  <c r="AO27" i="38" s="1"/>
  <c r="AM27" i="38"/>
  <c r="AP27" i="38" s="1"/>
  <c r="AM63" i="38"/>
  <c r="AP63" i="38" s="1"/>
  <c r="AL63" i="38"/>
  <c r="AO63" i="38" s="1"/>
  <c r="AN63" i="38"/>
  <c r="AQ63" i="38" s="1"/>
  <c r="AF45" i="38"/>
  <c r="AI45" i="38" s="1"/>
  <c r="AE45" i="38"/>
  <c r="AH45" i="38" s="1"/>
  <c r="AG45" i="38"/>
  <c r="AJ45" i="38" s="1"/>
  <c r="AE39" i="38"/>
  <c r="AH39" i="38" s="1"/>
  <c r="AG39" i="38"/>
  <c r="AJ39" i="38" s="1"/>
  <c r="AF39" i="38"/>
  <c r="AI39" i="38" s="1"/>
  <c r="AL33" i="38"/>
  <c r="AO33" i="38" s="1"/>
  <c r="AM33" i="38"/>
  <c r="AP33" i="38" s="1"/>
  <c r="AN33" i="38"/>
  <c r="AQ33" i="38" s="1"/>
  <c r="AG61" i="38"/>
  <c r="AJ61" i="38" s="1"/>
  <c r="AF61" i="38"/>
  <c r="AI61" i="38" s="1"/>
  <c r="AE61" i="38"/>
  <c r="AH61" i="38" s="1"/>
  <c r="AL56" i="38"/>
  <c r="AO56" i="38" s="1"/>
  <c r="AM56" i="38"/>
  <c r="AP56" i="38" s="1"/>
  <c r="AN56" i="38"/>
  <c r="AQ56" i="38" s="1"/>
  <c r="AN15" i="38"/>
  <c r="AQ15" i="38" s="1"/>
  <c r="AL15" i="38"/>
  <c r="AO15" i="38" s="1"/>
  <c r="AL16" i="38"/>
  <c r="AO16" i="38" s="1"/>
  <c r="AL14" i="38"/>
  <c r="AO14" i="38" s="1"/>
  <c r="AM14" i="38"/>
  <c r="AP14" i="38" s="1"/>
  <c r="AG11" i="38"/>
  <c r="AJ11" i="38" s="1"/>
  <c r="AE11" i="38"/>
  <c r="AH11" i="38" s="1"/>
  <c r="AF10" i="38"/>
  <c r="AI10" i="38" s="1"/>
  <c r="AG10" i="38"/>
  <c r="AJ10" i="38" s="1"/>
  <c r="AE10" i="38"/>
  <c r="AH10" i="38" s="1"/>
  <c r="AM16" i="38"/>
  <c r="AP16" i="38" s="1"/>
  <c r="AM11" i="38"/>
  <c r="AP11" i="38" s="1"/>
  <c r="AE7" i="38"/>
  <c r="AH7" i="38" s="1"/>
  <c r="AG7" i="38"/>
  <c r="AJ7" i="38" s="1"/>
  <c r="AF7" i="38"/>
  <c r="AI7" i="38" s="1"/>
  <c r="AN8" i="38"/>
  <c r="AQ8" i="38" s="1"/>
  <c r="AE9" i="38"/>
  <c r="AH9" i="38" s="1"/>
  <c r="AL8" i="38"/>
  <c r="AO8" i="38" s="1"/>
  <c r="AL11" i="38"/>
  <c r="AO11" i="38" s="1"/>
  <c r="AF9" i="38"/>
  <c r="AI9" i="38" s="1"/>
  <c r="AF16" i="38"/>
  <c r="AI16" i="38" s="1"/>
  <c r="AE16" i="38"/>
  <c r="AH16" i="38" s="1"/>
  <c r="AL13" i="38"/>
  <c r="AO13" i="38" s="1"/>
  <c r="AN13" i="38"/>
  <c r="AQ13" i="38" s="1"/>
  <c r="AM13" i="38"/>
  <c r="AP13" i="38" s="1"/>
  <c r="AG12" i="38"/>
  <c r="AJ12" i="38" s="1"/>
  <c r="AE12" i="38"/>
  <c r="AH12" i="38" s="1"/>
  <c r="AF12" i="38"/>
  <c r="AI12" i="38" s="1"/>
  <c r="AN9" i="38"/>
  <c r="AQ9" i="38" s="1"/>
  <c r="AM9" i="38"/>
  <c r="AP9" i="38" s="1"/>
  <c r="AL9" i="38"/>
  <c r="AO9" i="38" s="1"/>
  <c r="AL12" i="38"/>
  <c r="AO12" i="38" s="1"/>
  <c r="AM12" i="38"/>
  <c r="AP12" i="38" s="1"/>
  <c r="AN12" i="38"/>
  <c r="AQ12" i="38" s="1"/>
  <c r="AN24" i="37"/>
  <c r="AQ24" i="37" s="1"/>
  <c r="AL24" i="37"/>
  <c r="AO24" i="37" s="1"/>
  <c r="AM24" i="37"/>
  <c r="AP24" i="37" s="1"/>
  <c r="AL54" i="37"/>
  <c r="AO54" i="37" s="1"/>
  <c r="AM54" i="37"/>
  <c r="AP54" i="37" s="1"/>
  <c r="AN54" i="37"/>
  <c r="AQ54" i="37" s="1"/>
  <c r="AN56" i="37"/>
  <c r="AQ56" i="37" s="1"/>
  <c r="AM56" i="37"/>
  <c r="AP56" i="37" s="1"/>
  <c r="AL56" i="37"/>
  <c r="AO56" i="37" s="1"/>
  <c r="AG68" i="37"/>
  <c r="AJ68" i="37" s="1"/>
  <c r="AE68" i="37"/>
  <c r="AH68" i="37" s="1"/>
  <c r="AF68" i="37"/>
  <c r="AI68" i="37" s="1"/>
  <c r="AF64" i="37"/>
  <c r="AI64" i="37" s="1"/>
  <c r="AE64" i="37"/>
  <c r="AH64" i="37" s="1"/>
  <c r="AG64" i="37"/>
  <c r="AJ64" i="37" s="1"/>
  <c r="AM31" i="37"/>
  <c r="AP31" i="37" s="1"/>
  <c r="AN31" i="37"/>
  <c r="AQ31" i="37" s="1"/>
  <c r="AL31" i="37"/>
  <c r="AO31" i="37" s="1"/>
  <c r="AL22" i="37"/>
  <c r="AO22" i="37" s="1"/>
  <c r="AM22" i="37"/>
  <c r="AP22" i="37" s="1"/>
  <c r="AN22" i="37"/>
  <c r="AQ22" i="37" s="1"/>
  <c r="AL39" i="37"/>
  <c r="AO39" i="37" s="1"/>
  <c r="AM39" i="37"/>
  <c r="AP39" i="37" s="1"/>
  <c r="AN39" i="37"/>
  <c r="AQ39" i="37" s="1"/>
  <c r="AF32" i="37"/>
  <c r="AI32" i="37" s="1"/>
  <c r="AE32" i="37"/>
  <c r="AH32" i="37" s="1"/>
  <c r="AG32" i="37"/>
  <c r="AJ32" i="37" s="1"/>
  <c r="AN51" i="37"/>
  <c r="AQ51" i="37" s="1"/>
  <c r="AL51" i="37"/>
  <c r="AO51" i="37" s="1"/>
  <c r="AM51" i="37"/>
  <c r="AP51" i="37" s="1"/>
  <c r="AL36" i="37"/>
  <c r="AO36" i="37" s="1"/>
  <c r="AM36" i="37"/>
  <c r="AP36" i="37" s="1"/>
  <c r="AN36" i="37"/>
  <c r="AQ36" i="37" s="1"/>
  <c r="AF56" i="37"/>
  <c r="AI56" i="37" s="1"/>
  <c r="AE56" i="37"/>
  <c r="AH56" i="37" s="1"/>
  <c r="AG56" i="37"/>
  <c r="AJ56" i="37" s="1"/>
  <c r="AN76" i="37"/>
  <c r="AQ76" i="37" s="1"/>
  <c r="AM76" i="37"/>
  <c r="AP76" i="37" s="1"/>
  <c r="AL76" i="37"/>
  <c r="AO76" i="37" s="1"/>
  <c r="AF72" i="37"/>
  <c r="AI72" i="37" s="1"/>
  <c r="AG72" i="37"/>
  <c r="AJ72" i="37" s="1"/>
  <c r="AE72" i="37"/>
  <c r="AH72" i="37" s="1"/>
  <c r="AN64" i="37"/>
  <c r="AQ64" i="37" s="1"/>
  <c r="AL64" i="37"/>
  <c r="AO64" i="37" s="1"/>
  <c r="AM64" i="37"/>
  <c r="AP64" i="37" s="1"/>
  <c r="AN38" i="37"/>
  <c r="AQ38" i="37" s="1"/>
  <c r="AM38" i="37"/>
  <c r="AP38" i="37" s="1"/>
  <c r="AL38" i="37"/>
  <c r="AO38" i="37" s="1"/>
  <c r="AL14" i="37"/>
  <c r="AO14" i="37" s="1"/>
  <c r="AN14" i="37"/>
  <c r="AQ14" i="37" s="1"/>
  <c r="AM14" i="37"/>
  <c r="AP14" i="37" s="1"/>
  <c r="AF26" i="37"/>
  <c r="AI26" i="37" s="1"/>
  <c r="AE26" i="37"/>
  <c r="AH26" i="37" s="1"/>
  <c r="AG26" i="37"/>
  <c r="AJ26" i="37" s="1"/>
  <c r="AL19" i="37"/>
  <c r="AO19" i="37" s="1"/>
  <c r="AM19" i="37"/>
  <c r="AP19" i="37" s="1"/>
  <c r="AN19" i="37"/>
  <c r="AQ19" i="37" s="1"/>
  <c r="AM33" i="37"/>
  <c r="AP33" i="37" s="1"/>
  <c r="AN33" i="37"/>
  <c r="AQ33" i="37" s="1"/>
  <c r="AL33" i="37"/>
  <c r="AO33" i="37" s="1"/>
  <c r="AN40" i="37"/>
  <c r="AQ40" i="37" s="1"/>
  <c r="AL40" i="37"/>
  <c r="AO40" i="37" s="1"/>
  <c r="AM40" i="37"/>
  <c r="AP40" i="37" s="1"/>
  <c r="AF11" i="37"/>
  <c r="AI11" i="37" s="1"/>
  <c r="AG11" i="37"/>
  <c r="AJ11" i="37" s="1"/>
  <c r="AE11" i="37"/>
  <c r="AH11" i="37" s="1"/>
  <c r="AN32" i="37"/>
  <c r="AQ32" i="37" s="1"/>
  <c r="AM32" i="37"/>
  <c r="AP32" i="37" s="1"/>
  <c r="AL32" i="37"/>
  <c r="AO32" i="37" s="1"/>
  <c r="AL42" i="37"/>
  <c r="AO42" i="37" s="1"/>
  <c r="AM42" i="37"/>
  <c r="AP42" i="37" s="1"/>
  <c r="AN42" i="37"/>
  <c r="AQ42" i="37" s="1"/>
  <c r="AM67" i="37"/>
  <c r="AP67" i="37" s="1"/>
  <c r="AN67" i="37"/>
  <c r="AQ67" i="37" s="1"/>
  <c r="AL67" i="37"/>
  <c r="AO67" i="37" s="1"/>
  <c r="AF52" i="37"/>
  <c r="AI52" i="37" s="1"/>
  <c r="AE52" i="37"/>
  <c r="AH52" i="37" s="1"/>
  <c r="AG52" i="37"/>
  <c r="AJ52" i="37" s="1"/>
  <c r="AG67" i="37"/>
  <c r="AJ67" i="37" s="1"/>
  <c r="AF67" i="37"/>
  <c r="AI67" i="37" s="1"/>
  <c r="AE67" i="37"/>
  <c r="AH67" i="37" s="1"/>
  <c r="AL72" i="37"/>
  <c r="AO72" i="37" s="1"/>
  <c r="AN72" i="37"/>
  <c r="AQ72" i="37" s="1"/>
  <c r="AM72" i="37"/>
  <c r="AP72" i="37" s="1"/>
  <c r="AE31" i="37"/>
  <c r="AH31" i="37" s="1"/>
  <c r="AG31" i="37"/>
  <c r="AJ31" i="37" s="1"/>
  <c r="AF31" i="37"/>
  <c r="AI31" i="37" s="1"/>
  <c r="AN11" i="37"/>
  <c r="AQ11" i="37" s="1"/>
  <c r="AL11" i="37"/>
  <c r="AO11" i="37" s="1"/>
  <c r="AM11" i="37"/>
  <c r="AP11" i="37" s="1"/>
  <c r="AE54" i="37"/>
  <c r="AH54" i="37" s="1"/>
  <c r="AF54" i="37"/>
  <c r="AI54" i="37" s="1"/>
  <c r="AG54" i="37"/>
  <c r="AJ54" i="37" s="1"/>
  <c r="AM71" i="37"/>
  <c r="AP71" i="37" s="1"/>
  <c r="AL71" i="37"/>
  <c r="AO71" i="37" s="1"/>
  <c r="AN71" i="37"/>
  <c r="AQ71" i="37" s="1"/>
  <c r="AL55" i="37"/>
  <c r="AO55" i="37" s="1"/>
  <c r="AM55" i="37"/>
  <c r="AP55" i="37" s="1"/>
  <c r="AN55" i="37"/>
  <c r="AQ55" i="37" s="1"/>
  <c r="AN73" i="37"/>
  <c r="AQ73" i="37" s="1"/>
  <c r="AL73" i="37"/>
  <c r="AO73" i="37" s="1"/>
  <c r="AM73" i="37"/>
  <c r="AP73" i="37" s="1"/>
  <c r="AF45" i="37"/>
  <c r="AI45" i="37" s="1"/>
  <c r="AG45" i="37"/>
  <c r="AJ45" i="37" s="1"/>
  <c r="AE45" i="37"/>
  <c r="AH45" i="37" s="1"/>
  <c r="AG33" i="37"/>
  <c r="AJ33" i="37" s="1"/>
  <c r="AF33" i="37"/>
  <c r="AI33" i="37" s="1"/>
  <c r="AE33" i="37"/>
  <c r="AH33" i="37" s="1"/>
  <c r="AN43" i="37"/>
  <c r="AQ43" i="37" s="1"/>
  <c r="AL43" i="37"/>
  <c r="AO43" i="37" s="1"/>
  <c r="AM43" i="37"/>
  <c r="AP43" i="37" s="1"/>
  <c r="AL58" i="37"/>
  <c r="AO58" i="37" s="1"/>
  <c r="AM58" i="37"/>
  <c r="AP58" i="37" s="1"/>
  <c r="AN58" i="37"/>
  <c r="AQ58" i="37" s="1"/>
  <c r="AG46" i="37"/>
  <c r="AJ46" i="37" s="1"/>
  <c r="AF46" i="37"/>
  <c r="AI46" i="37" s="1"/>
  <c r="AE46" i="37"/>
  <c r="AH46" i="37" s="1"/>
  <c r="AG76" i="37"/>
  <c r="AJ76" i="37" s="1"/>
  <c r="AE76" i="37"/>
  <c r="AH76" i="37" s="1"/>
  <c r="AF76" i="37"/>
  <c r="AI76" i="37" s="1"/>
  <c r="AF22" i="37"/>
  <c r="AI22" i="37" s="1"/>
  <c r="AE22" i="37"/>
  <c r="AH22" i="37" s="1"/>
  <c r="AG22" i="37"/>
  <c r="AJ22" i="37" s="1"/>
  <c r="AG14" i="37"/>
  <c r="AJ14" i="37" s="1"/>
  <c r="AE14" i="37"/>
  <c r="AH14" i="37" s="1"/>
  <c r="AF14" i="37"/>
  <c r="AI14" i="37" s="1"/>
  <c r="AN35" i="37"/>
  <c r="AQ35" i="37" s="1"/>
  <c r="AL35" i="37"/>
  <c r="AO35" i="37" s="1"/>
  <c r="AM35" i="37"/>
  <c r="AP35" i="37" s="1"/>
  <c r="AL50" i="37"/>
  <c r="AO50" i="37" s="1"/>
  <c r="AM50" i="37"/>
  <c r="AP50" i="37" s="1"/>
  <c r="AN50" i="37"/>
  <c r="AQ50" i="37" s="1"/>
  <c r="AG47" i="37"/>
  <c r="AJ47" i="37" s="1"/>
  <c r="AF47" i="37"/>
  <c r="AI47" i="37" s="1"/>
  <c r="AE47" i="37"/>
  <c r="AH47" i="37" s="1"/>
  <c r="AE9" i="37"/>
  <c r="AH9" i="37" s="1"/>
  <c r="AF9" i="37"/>
  <c r="AI9" i="37" s="1"/>
  <c r="AG9" i="37"/>
  <c r="AJ9" i="37" s="1"/>
  <c r="AG19" i="37"/>
  <c r="AJ19" i="37" s="1"/>
  <c r="AF19" i="37"/>
  <c r="AI19" i="37" s="1"/>
  <c r="AE19" i="37"/>
  <c r="AH19" i="37" s="1"/>
  <c r="AF24" i="37"/>
  <c r="AI24" i="37" s="1"/>
  <c r="AG24" i="37"/>
  <c r="AJ24" i="37" s="1"/>
  <c r="AE24" i="37"/>
  <c r="AH24" i="37" s="1"/>
  <c r="AF36" i="37"/>
  <c r="AI36" i="37" s="1"/>
  <c r="AG36" i="37"/>
  <c r="AJ36" i="37" s="1"/>
  <c r="AE36" i="37"/>
  <c r="AH36" i="37" s="1"/>
  <c r="AL47" i="37"/>
  <c r="AO47" i="37" s="1"/>
  <c r="AM47" i="37"/>
  <c r="AP47" i="37" s="1"/>
  <c r="AN47" i="37"/>
  <c r="AQ47" i="37" s="1"/>
  <c r="AE71" i="37"/>
  <c r="AH71" i="37" s="1"/>
  <c r="AF71" i="37"/>
  <c r="AI71" i="37" s="1"/>
  <c r="AG71" i="37"/>
  <c r="AJ71" i="37" s="1"/>
  <c r="AG55" i="37"/>
  <c r="AJ55" i="37" s="1"/>
  <c r="AE55" i="37"/>
  <c r="AH55" i="37" s="1"/>
  <c r="AF55" i="37"/>
  <c r="AI55" i="37" s="1"/>
  <c r="AL68" i="37"/>
  <c r="AO68" i="37" s="1"/>
  <c r="AN68" i="37"/>
  <c r="AQ68" i="37" s="1"/>
  <c r="AM68" i="37"/>
  <c r="AP68" i="37" s="1"/>
  <c r="AF24" i="36"/>
  <c r="AI24" i="36" s="1"/>
  <c r="AG19" i="36"/>
  <c r="AJ19" i="36" s="1"/>
  <c r="AF57" i="36"/>
  <c r="AI57" i="36" s="1"/>
  <c r="AE57" i="36"/>
  <c r="AH57" i="36" s="1"/>
  <c r="AF43" i="36"/>
  <c r="AI43" i="36" s="1"/>
  <c r="AG59" i="36"/>
  <c r="AJ59" i="36" s="1"/>
  <c r="AE34" i="36"/>
  <c r="AH34" i="36" s="1"/>
  <c r="AF34" i="36"/>
  <c r="AI34" i="36" s="1"/>
  <c r="AG41" i="36"/>
  <c r="AJ41" i="36" s="1"/>
  <c r="AE41" i="36"/>
  <c r="AH41" i="36" s="1"/>
  <c r="AF59" i="36"/>
  <c r="AI59" i="36" s="1"/>
  <c r="AE32" i="36"/>
  <c r="AH32" i="36" s="1"/>
  <c r="AF32" i="36"/>
  <c r="AI32" i="36" s="1"/>
  <c r="AE50" i="36"/>
  <c r="AH50" i="36" s="1"/>
  <c r="AG50" i="36"/>
  <c r="AJ50" i="36" s="1"/>
  <c r="AE51" i="36"/>
  <c r="AH51" i="36" s="1"/>
  <c r="AG51" i="36"/>
  <c r="AJ51" i="36" s="1"/>
  <c r="X7" i="2"/>
  <c r="AA7" i="2" s="1"/>
  <c r="AE58" i="36"/>
  <c r="AH58" i="36" s="1"/>
  <c r="AG58" i="36"/>
  <c r="AJ58" i="36" s="1"/>
  <c r="AE26" i="36"/>
  <c r="AH26" i="36" s="1"/>
  <c r="AF26" i="36"/>
  <c r="AI26" i="36" s="1"/>
  <c r="AG26" i="36"/>
  <c r="AJ26" i="36" s="1"/>
  <c r="AF62" i="36"/>
  <c r="AI62" i="36" s="1"/>
  <c r="AG62" i="36"/>
  <c r="AJ62" i="36" s="1"/>
  <c r="AE62" i="36"/>
  <c r="AH62" i="36" s="1"/>
  <c r="AE38" i="36"/>
  <c r="AH38" i="36" s="1"/>
  <c r="AF38" i="36"/>
  <c r="AI38" i="36" s="1"/>
  <c r="AG38" i="36"/>
  <c r="AJ38" i="36" s="1"/>
  <c r="AE53" i="36"/>
  <c r="AH53" i="36" s="1"/>
  <c r="AF53" i="36"/>
  <c r="AI53" i="36" s="1"/>
  <c r="AG53" i="36"/>
  <c r="AJ53" i="36" s="1"/>
  <c r="AG44" i="36"/>
  <c r="AJ44" i="36" s="1"/>
  <c r="AE44" i="36"/>
  <c r="AH44" i="36" s="1"/>
  <c r="AF44" i="36"/>
  <c r="AI44" i="36" s="1"/>
  <c r="AE54" i="36"/>
  <c r="AH54" i="36" s="1"/>
  <c r="AF54" i="36"/>
  <c r="AI54" i="36" s="1"/>
  <c r="AG54" i="36"/>
  <c r="AJ54" i="36" s="1"/>
  <c r="AG52" i="36"/>
  <c r="AJ52" i="36" s="1"/>
  <c r="AE52" i="36"/>
  <c r="AH52" i="36" s="1"/>
  <c r="AF52" i="36"/>
  <c r="AI52" i="36" s="1"/>
  <c r="AE45" i="36"/>
  <c r="AH45" i="36" s="1"/>
  <c r="AF45" i="36"/>
  <c r="AI45" i="36" s="1"/>
  <c r="AG45" i="36"/>
  <c r="AJ45" i="36" s="1"/>
  <c r="AE61" i="36"/>
  <c r="AH61" i="36" s="1"/>
  <c r="AF61" i="36"/>
  <c r="AI61" i="36" s="1"/>
  <c r="AG61" i="36"/>
  <c r="AJ61" i="36" s="1"/>
  <c r="AE46" i="36"/>
  <c r="AH46" i="36" s="1"/>
  <c r="AF46" i="36"/>
  <c r="AI46" i="36" s="1"/>
  <c r="AG46" i="36"/>
  <c r="AJ46" i="36" s="1"/>
  <c r="AE60" i="36"/>
  <c r="AH60" i="36" s="1"/>
  <c r="AF60" i="36"/>
  <c r="AI60" i="36" s="1"/>
  <c r="AG60" i="36"/>
  <c r="AJ60" i="36" s="1"/>
  <c r="AF36" i="36"/>
  <c r="AI36" i="36" s="1"/>
  <c r="AG36" i="36"/>
  <c r="AJ36" i="36" s="1"/>
  <c r="AE36" i="36"/>
  <c r="AH36" i="36" s="1"/>
  <c r="AF20" i="36"/>
  <c r="AI20" i="36" s="1"/>
  <c r="AE20" i="36"/>
  <c r="AH20" i="36" s="1"/>
  <c r="AG20" i="36"/>
  <c r="AJ20" i="36" s="1"/>
  <c r="AG25" i="36"/>
  <c r="AJ25" i="36" s="1"/>
  <c r="AE25" i="36"/>
  <c r="AH25" i="36" s="1"/>
  <c r="AF25" i="36"/>
  <c r="AI25" i="36" s="1"/>
  <c r="AF30" i="36"/>
  <c r="AI30" i="36" s="1"/>
  <c r="AG30" i="36"/>
  <c r="AJ30" i="36" s="1"/>
  <c r="AE30" i="36"/>
  <c r="AH30" i="36" s="1"/>
  <c r="AG31" i="36"/>
  <c r="AJ31" i="36" s="1"/>
  <c r="AE31" i="36"/>
  <c r="AH31" i="36" s="1"/>
  <c r="AF31" i="36"/>
  <c r="AI31" i="36" s="1"/>
  <c r="AG33" i="36"/>
  <c r="AJ33" i="36" s="1"/>
  <c r="AF33" i="36"/>
  <c r="AI33" i="36" s="1"/>
  <c r="AE33" i="36"/>
  <c r="AH33" i="36" s="1"/>
  <c r="AE37" i="36"/>
  <c r="AH37" i="36" s="1"/>
  <c r="AF37" i="36"/>
  <c r="AI37" i="36" s="1"/>
  <c r="AG37" i="36"/>
  <c r="AJ37" i="36" s="1"/>
  <c r="AF28" i="36"/>
  <c r="AI28" i="36" s="1"/>
  <c r="AE28" i="36"/>
  <c r="AH28" i="36" s="1"/>
  <c r="AG28" i="36"/>
  <c r="AJ28" i="36" s="1"/>
  <c r="AL7" i="37"/>
  <c r="AO7" i="37" s="1"/>
  <c r="AM7" i="37"/>
  <c r="AP7" i="37" s="1"/>
  <c r="Y15" i="36"/>
  <c r="AB15" i="36" s="1"/>
  <c r="X7" i="36"/>
  <c r="AA7" i="36" s="1"/>
  <c r="AG7" i="37"/>
  <c r="AJ7" i="37" s="1"/>
  <c r="AF7" i="37"/>
  <c r="AI7" i="37" s="1"/>
  <c r="AE7" i="37"/>
  <c r="AH7" i="37" s="1"/>
  <c r="AK12" i="36"/>
  <c r="AK11" i="36"/>
  <c r="AK7" i="36"/>
  <c r="AK18" i="36"/>
  <c r="AK10" i="36"/>
  <c r="AK17" i="36"/>
  <c r="AK9" i="36"/>
  <c r="AK16" i="36"/>
  <c r="AK8" i="36"/>
  <c r="AK13" i="36"/>
  <c r="AK15" i="36"/>
  <c r="AK14" i="36"/>
  <c r="AD16" i="36"/>
  <c r="AF16" i="36" s="1"/>
  <c r="AI16" i="36" s="1"/>
  <c r="AD8" i="36"/>
  <c r="AF8" i="36" s="1"/>
  <c r="AI8" i="36" s="1"/>
  <c r="AG18" i="36"/>
  <c r="AJ18" i="36" s="1"/>
  <c r="AF18" i="36"/>
  <c r="AI18" i="36" s="1"/>
  <c r="AE18" i="36"/>
  <c r="AH18" i="36" s="1"/>
  <c r="AD15" i="36"/>
  <c r="AD14" i="36"/>
  <c r="AD13" i="36"/>
  <c r="AD12" i="36"/>
  <c r="AD11" i="36"/>
  <c r="AD7" i="36"/>
  <c r="AD10" i="36"/>
  <c r="AD17" i="36"/>
  <c r="AD9" i="36"/>
  <c r="Y18" i="36"/>
  <c r="AB18" i="36" s="1"/>
  <c r="Z18" i="36"/>
  <c r="AC18" i="36" s="1"/>
  <c r="X18" i="36"/>
  <c r="AA18" i="36" s="1"/>
  <c r="Z17" i="36"/>
  <c r="AC17" i="36" s="1"/>
  <c r="Y17" i="36"/>
  <c r="AB17" i="36" s="1"/>
  <c r="Y16" i="36"/>
  <c r="AB16" i="36" s="1"/>
  <c r="X16" i="36"/>
  <c r="AA16" i="36" s="1"/>
  <c r="Z8" i="36"/>
  <c r="AC8" i="36" s="1"/>
  <c r="X15" i="36"/>
  <c r="AA15" i="36" s="1"/>
  <c r="Z13" i="36"/>
  <c r="AC13" i="36" s="1"/>
  <c r="Z14" i="36"/>
  <c r="AC14" i="36" s="1"/>
  <c r="Y13" i="36"/>
  <c r="AB13" i="36" s="1"/>
  <c r="Z15" i="36"/>
  <c r="AC15" i="36" s="1"/>
  <c r="Y14" i="36"/>
  <c r="AB14" i="36" s="1"/>
  <c r="Y7" i="36"/>
  <c r="AB7" i="36" s="1"/>
  <c r="Z7" i="36"/>
  <c r="AC7" i="36" s="1"/>
  <c r="X11" i="36"/>
  <c r="AA11" i="36" s="1"/>
  <c r="Y12" i="36"/>
  <c r="AB12" i="36" s="1"/>
  <c r="X12" i="36"/>
  <c r="AA12" i="36" s="1"/>
  <c r="X10" i="36"/>
  <c r="AA10" i="36" s="1"/>
  <c r="Y11" i="36"/>
  <c r="AB11" i="36" s="1"/>
  <c r="X9" i="36"/>
  <c r="AA9" i="36" s="1"/>
  <c r="Y10" i="36"/>
  <c r="AB10" i="36" s="1"/>
  <c r="X8" i="36"/>
  <c r="AA8" i="36" s="1"/>
  <c r="Y9" i="36"/>
  <c r="AB9" i="36" s="1"/>
  <c r="Z20" i="34"/>
  <c r="AC20" i="34" s="1"/>
  <c r="Z33" i="33"/>
  <c r="AC33" i="33" s="1"/>
  <c r="Y33" i="33"/>
  <c r="AB33" i="33" s="1"/>
  <c r="Z34" i="33"/>
  <c r="AC34" i="33" s="1"/>
  <c r="Z32" i="33"/>
  <c r="AC32" i="33" s="1"/>
  <c r="Y34" i="33"/>
  <c r="AB34" i="33" s="1"/>
  <c r="Y32" i="33"/>
  <c r="AB32" i="33" s="1"/>
  <c r="X17" i="35"/>
  <c r="AA17" i="35" s="1"/>
  <c r="Y17" i="35"/>
  <c r="AB17" i="35" s="1"/>
  <c r="X7" i="35"/>
  <c r="AA7" i="35" s="1"/>
  <c r="X9" i="35"/>
  <c r="AA9" i="35" s="1"/>
  <c r="X11" i="35"/>
  <c r="AA11" i="35" s="1"/>
  <c r="X13" i="35"/>
  <c r="AA13" i="35" s="1"/>
  <c r="X15" i="35"/>
  <c r="AA15" i="35" s="1"/>
  <c r="X18" i="35"/>
  <c r="AA18" i="35" s="1"/>
  <c r="X20" i="35"/>
  <c r="AA20" i="35" s="1"/>
  <c r="X22" i="35"/>
  <c r="AA22" i="35" s="1"/>
  <c r="X24" i="35"/>
  <c r="AA24" i="35" s="1"/>
  <c r="X26" i="35"/>
  <c r="AA26" i="35" s="1"/>
  <c r="X28" i="35"/>
  <c r="AA28" i="35" s="1"/>
  <c r="X30" i="35"/>
  <c r="AA30" i="35" s="1"/>
  <c r="X32" i="35"/>
  <c r="AA32" i="35" s="1"/>
  <c r="X34" i="35"/>
  <c r="AA34" i="35" s="1"/>
  <c r="X36" i="35"/>
  <c r="AA36" i="35" s="1"/>
  <c r="Y7" i="35"/>
  <c r="AB7" i="35" s="1"/>
  <c r="Y9" i="35"/>
  <c r="AB9" i="35" s="1"/>
  <c r="Y11" i="35"/>
  <c r="AB11" i="35" s="1"/>
  <c r="Y13" i="35"/>
  <c r="AB13" i="35" s="1"/>
  <c r="Y15" i="35"/>
  <c r="AB15" i="35" s="1"/>
  <c r="Y18" i="35"/>
  <c r="AB18" i="35" s="1"/>
  <c r="Y20" i="35"/>
  <c r="AB20" i="35" s="1"/>
  <c r="Y22" i="35"/>
  <c r="AB22" i="35" s="1"/>
  <c r="Y24" i="35"/>
  <c r="AB24" i="35" s="1"/>
  <c r="Y26" i="35"/>
  <c r="AB26" i="35" s="1"/>
  <c r="Y28" i="35"/>
  <c r="AB28" i="35" s="1"/>
  <c r="Y30" i="35"/>
  <c r="AB30" i="35" s="1"/>
  <c r="Y32" i="35"/>
  <c r="AB32" i="35" s="1"/>
  <c r="Y34" i="35"/>
  <c r="AB34" i="35" s="1"/>
  <c r="Y36" i="35"/>
  <c r="AB36" i="35" s="1"/>
  <c r="X8" i="35"/>
  <c r="AA8" i="35" s="1"/>
  <c r="X10" i="35"/>
  <c r="AA10" i="35" s="1"/>
  <c r="X12" i="35"/>
  <c r="AA12" i="35" s="1"/>
  <c r="X14" i="35"/>
  <c r="AA14" i="35" s="1"/>
  <c r="X16" i="35"/>
  <c r="AA16" i="35" s="1"/>
  <c r="X19" i="35"/>
  <c r="AA19" i="35" s="1"/>
  <c r="X21" i="35"/>
  <c r="AA21" i="35" s="1"/>
  <c r="X23" i="35"/>
  <c r="AA23" i="35" s="1"/>
  <c r="X25" i="35"/>
  <c r="AA25" i="35" s="1"/>
  <c r="X27" i="35"/>
  <c r="AA27" i="35" s="1"/>
  <c r="X29" i="35"/>
  <c r="AA29" i="35" s="1"/>
  <c r="X31" i="35"/>
  <c r="AA31" i="35" s="1"/>
  <c r="X33" i="35"/>
  <c r="AA33" i="35" s="1"/>
  <c r="X35" i="35"/>
  <c r="AA35" i="35" s="1"/>
  <c r="Y8" i="35"/>
  <c r="AB8" i="35" s="1"/>
  <c r="Y10" i="35"/>
  <c r="AB10" i="35" s="1"/>
  <c r="Y12" i="35"/>
  <c r="AB12" i="35" s="1"/>
  <c r="Y14" i="35"/>
  <c r="AB14" i="35" s="1"/>
  <c r="Y16" i="35"/>
  <c r="AB16" i="35" s="1"/>
  <c r="Y19" i="35"/>
  <c r="AB19" i="35" s="1"/>
  <c r="Y21" i="35"/>
  <c r="AB21" i="35" s="1"/>
  <c r="Y23" i="35"/>
  <c r="AB23" i="35" s="1"/>
  <c r="Y25" i="35"/>
  <c r="AB25" i="35" s="1"/>
  <c r="Y27" i="35"/>
  <c r="AB27" i="35" s="1"/>
  <c r="Y29" i="35"/>
  <c r="AB29" i="35" s="1"/>
  <c r="Y31" i="35"/>
  <c r="AB31" i="35" s="1"/>
  <c r="Y33" i="35"/>
  <c r="AB33" i="35" s="1"/>
  <c r="Y35" i="35"/>
  <c r="AB35" i="35" s="1"/>
  <c r="Y20" i="34"/>
  <c r="AB20" i="34" s="1"/>
  <c r="Z19" i="34"/>
  <c r="AC19" i="34" s="1"/>
  <c r="Y19" i="34"/>
  <c r="AB19" i="34" s="1"/>
  <c r="Z21" i="34"/>
  <c r="AC21" i="34" s="1"/>
  <c r="Y21" i="34"/>
  <c r="AB21" i="34" s="1"/>
  <c r="X9" i="34"/>
  <c r="AA9" i="34" s="1"/>
  <c r="X11" i="34"/>
  <c r="AA11" i="34" s="1"/>
  <c r="X13" i="34"/>
  <c r="AA13" i="34" s="1"/>
  <c r="X15" i="34"/>
  <c r="AA15" i="34" s="1"/>
  <c r="X17" i="34"/>
  <c r="AA17" i="34" s="1"/>
  <c r="Y9" i="34"/>
  <c r="AB9" i="34" s="1"/>
  <c r="Y11" i="34"/>
  <c r="AB11" i="34" s="1"/>
  <c r="Y13" i="34"/>
  <c r="AB13" i="34" s="1"/>
  <c r="Y15" i="34"/>
  <c r="AB15" i="34" s="1"/>
  <c r="Y17" i="34"/>
  <c r="AB17" i="34" s="1"/>
  <c r="X8" i="34"/>
  <c r="AA8" i="34" s="1"/>
  <c r="X10" i="34"/>
  <c r="AA10" i="34" s="1"/>
  <c r="X12" i="34"/>
  <c r="AA12" i="34" s="1"/>
  <c r="X14" i="34"/>
  <c r="AA14" i="34" s="1"/>
  <c r="X16" i="34"/>
  <c r="AA16" i="34" s="1"/>
  <c r="X18" i="34"/>
  <c r="AA18" i="34" s="1"/>
  <c r="Y8" i="34"/>
  <c r="AB8" i="34" s="1"/>
  <c r="Y10" i="34"/>
  <c r="AB10" i="34" s="1"/>
  <c r="Y12" i="34"/>
  <c r="AB12" i="34" s="1"/>
  <c r="Y14" i="34"/>
  <c r="AB14" i="34" s="1"/>
  <c r="Y16" i="34"/>
  <c r="AB16" i="34" s="1"/>
  <c r="Y18" i="34"/>
  <c r="AB18" i="34" s="1"/>
  <c r="Z26" i="33"/>
  <c r="AC26" i="33" s="1"/>
  <c r="Z22" i="33"/>
  <c r="AC22" i="33" s="1"/>
  <c r="Z18" i="33"/>
  <c r="AC18" i="33" s="1"/>
  <c r="Y28" i="33"/>
  <c r="AB28" i="33" s="1"/>
  <c r="Y26" i="33"/>
  <c r="AB26" i="33" s="1"/>
  <c r="Y24" i="33"/>
  <c r="AB24" i="33" s="1"/>
  <c r="Y22" i="33"/>
  <c r="AB22" i="33" s="1"/>
  <c r="Y20" i="33"/>
  <c r="AB20" i="33" s="1"/>
  <c r="Y18" i="33"/>
  <c r="AB18" i="33" s="1"/>
  <c r="Z28" i="33"/>
  <c r="AC28" i="33" s="1"/>
  <c r="Z24" i="33"/>
  <c r="AC24" i="33" s="1"/>
  <c r="Z20" i="33"/>
  <c r="AC20" i="33" s="1"/>
  <c r="Z27" i="33"/>
  <c r="AC27" i="33" s="1"/>
  <c r="Z25" i="33"/>
  <c r="AC25" i="33" s="1"/>
  <c r="Z23" i="33"/>
  <c r="AC23" i="33" s="1"/>
  <c r="Z21" i="33"/>
  <c r="AC21" i="33" s="1"/>
  <c r="Z19" i="33"/>
  <c r="AC19" i="33" s="1"/>
  <c r="Z17" i="33"/>
  <c r="AC17" i="33" s="1"/>
  <c r="Y27" i="33"/>
  <c r="AB27" i="33" s="1"/>
  <c r="Y25" i="33"/>
  <c r="AB25" i="33" s="1"/>
  <c r="Y23" i="33"/>
  <c r="AB23" i="33" s="1"/>
  <c r="Y21" i="33"/>
  <c r="AB21" i="33" s="1"/>
  <c r="Y19" i="33"/>
  <c r="AB19" i="33" s="1"/>
  <c r="Y17" i="33"/>
  <c r="AB17" i="33" s="1"/>
  <c r="Z16" i="33"/>
  <c r="AC16" i="33" s="1"/>
  <c r="Y16" i="33"/>
  <c r="AB16" i="33" s="1"/>
  <c r="Z15" i="33"/>
  <c r="AC15" i="33" s="1"/>
  <c r="Y15" i="33"/>
  <c r="AB15" i="33" s="1"/>
  <c r="Z54" i="33"/>
  <c r="AC54" i="33" s="1"/>
  <c r="Z50" i="33"/>
  <c r="AC50" i="33" s="1"/>
  <c r="Z12" i="33"/>
  <c r="AC12" i="33" s="1"/>
  <c r="Z30" i="33"/>
  <c r="AC30" i="33" s="1"/>
  <c r="Z36" i="33"/>
  <c r="AC36" i="33" s="1"/>
  <c r="Z62" i="33"/>
  <c r="AC62" i="33" s="1"/>
  <c r="Z38" i="33"/>
  <c r="AC38" i="33" s="1"/>
  <c r="Z8" i="33"/>
  <c r="AC8" i="33" s="1"/>
  <c r="Z14" i="33"/>
  <c r="AC14" i="33" s="1"/>
  <c r="Z46" i="33"/>
  <c r="AC46" i="33" s="1"/>
  <c r="Z52" i="33"/>
  <c r="AC52" i="33" s="1"/>
  <c r="Z48" i="33"/>
  <c r="AC48" i="33" s="1"/>
  <c r="Z64" i="33"/>
  <c r="AC64" i="33" s="1"/>
  <c r="Z58" i="33"/>
  <c r="AC58" i="33" s="1"/>
  <c r="Z44" i="33"/>
  <c r="AC44" i="33" s="1"/>
  <c r="Z60" i="33"/>
  <c r="AC60" i="33" s="1"/>
  <c r="Z66" i="33"/>
  <c r="AC66" i="33" s="1"/>
  <c r="Z40" i="33"/>
  <c r="AC40" i="33" s="1"/>
  <c r="Z56" i="33"/>
  <c r="AC56" i="33" s="1"/>
  <c r="Z42" i="33"/>
  <c r="AC42" i="33" s="1"/>
  <c r="X8" i="33"/>
  <c r="AA8" i="33" s="1"/>
  <c r="X10" i="33"/>
  <c r="AA10" i="33" s="1"/>
  <c r="X12" i="33"/>
  <c r="AA12" i="33" s="1"/>
  <c r="X14" i="33"/>
  <c r="AA14" i="33" s="1"/>
  <c r="X30" i="33"/>
  <c r="AA30" i="33" s="1"/>
  <c r="X36" i="33"/>
  <c r="AA36" i="33" s="1"/>
  <c r="X38" i="33"/>
  <c r="AA38" i="33" s="1"/>
  <c r="X40" i="33"/>
  <c r="AA40" i="33" s="1"/>
  <c r="X42" i="33"/>
  <c r="AA42" i="33" s="1"/>
  <c r="X44" i="33"/>
  <c r="AA44" i="33" s="1"/>
  <c r="X46" i="33"/>
  <c r="AA46" i="33" s="1"/>
  <c r="X48" i="33"/>
  <c r="AA48" i="33" s="1"/>
  <c r="X50" i="33"/>
  <c r="AA50" i="33" s="1"/>
  <c r="X52" i="33"/>
  <c r="AA52" i="33" s="1"/>
  <c r="X54" i="33"/>
  <c r="AA54" i="33" s="1"/>
  <c r="X56" i="33"/>
  <c r="AA56" i="33" s="1"/>
  <c r="X58" i="33"/>
  <c r="AA58" i="33" s="1"/>
  <c r="X60" i="33"/>
  <c r="AA60" i="33" s="1"/>
  <c r="X62" i="33"/>
  <c r="AA62" i="33" s="1"/>
  <c r="X64" i="33"/>
  <c r="AA64" i="33" s="1"/>
  <c r="X66" i="33"/>
  <c r="AA66" i="33" s="1"/>
  <c r="Y10" i="33"/>
  <c r="AB10" i="33" s="1"/>
  <c r="X7" i="33"/>
  <c r="AA7" i="33" s="1"/>
  <c r="X9" i="33"/>
  <c r="AA9" i="33" s="1"/>
  <c r="X11" i="33"/>
  <c r="AA11" i="33" s="1"/>
  <c r="X13" i="33"/>
  <c r="AA13" i="33" s="1"/>
  <c r="X29" i="33"/>
  <c r="AA29" i="33" s="1"/>
  <c r="X31" i="33"/>
  <c r="AA31" i="33" s="1"/>
  <c r="X35" i="33"/>
  <c r="AA35" i="33" s="1"/>
  <c r="X37" i="33"/>
  <c r="AA37" i="33" s="1"/>
  <c r="X39" i="33"/>
  <c r="AA39" i="33" s="1"/>
  <c r="X41" i="33"/>
  <c r="AA41" i="33" s="1"/>
  <c r="X43" i="33"/>
  <c r="AA43" i="33" s="1"/>
  <c r="X45" i="33"/>
  <c r="AA45" i="33" s="1"/>
  <c r="X47" i="33"/>
  <c r="AA47" i="33" s="1"/>
  <c r="X49" i="33"/>
  <c r="AA49" i="33" s="1"/>
  <c r="X51" i="33"/>
  <c r="AA51" i="33" s="1"/>
  <c r="X53" i="33"/>
  <c r="AA53" i="33" s="1"/>
  <c r="X55" i="33"/>
  <c r="AA55" i="33" s="1"/>
  <c r="X57" i="33"/>
  <c r="AA57" i="33" s="1"/>
  <c r="X59" i="33"/>
  <c r="AA59" i="33" s="1"/>
  <c r="X61" i="33"/>
  <c r="AA61" i="33" s="1"/>
  <c r="X63" i="33"/>
  <c r="AA63" i="33" s="1"/>
  <c r="X65" i="33"/>
  <c r="AA65" i="33" s="1"/>
  <c r="X67" i="33"/>
  <c r="AA67" i="33" s="1"/>
  <c r="Y7" i="33"/>
  <c r="AB7" i="33" s="1"/>
  <c r="Y9" i="33"/>
  <c r="AB9" i="33" s="1"/>
  <c r="Y11" i="33"/>
  <c r="AB11" i="33" s="1"/>
  <c r="Y13" i="33"/>
  <c r="AB13" i="33" s="1"/>
  <c r="Y29" i="33"/>
  <c r="AB29" i="33" s="1"/>
  <c r="Y31" i="33"/>
  <c r="AB31" i="33" s="1"/>
  <c r="Y35" i="33"/>
  <c r="AB35" i="33" s="1"/>
  <c r="Y37" i="33"/>
  <c r="AB37" i="33" s="1"/>
  <c r="Y39" i="33"/>
  <c r="AB39" i="33" s="1"/>
  <c r="Y41" i="33"/>
  <c r="AB41" i="33" s="1"/>
  <c r="Y43" i="33"/>
  <c r="AB43" i="33" s="1"/>
  <c r="Y45" i="33"/>
  <c r="AB45" i="33" s="1"/>
  <c r="Y47" i="33"/>
  <c r="AB47" i="33" s="1"/>
  <c r="Y49" i="33"/>
  <c r="AB49" i="33" s="1"/>
  <c r="Y51" i="33"/>
  <c r="AB51" i="33" s="1"/>
  <c r="Y53" i="33"/>
  <c r="AB53" i="33" s="1"/>
  <c r="Y55" i="33"/>
  <c r="AB55" i="33" s="1"/>
  <c r="Y57" i="33"/>
  <c r="AB57" i="33" s="1"/>
  <c r="Y59" i="33"/>
  <c r="AB59" i="33" s="1"/>
  <c r="Y61" i="33"/>
  <c r="AB61" i="33" s="1"/>
  <c r="Y63" i="33"/>
  <c r="AB63" i="33" s="1"/>
  <c r="Y65" i="33"/>
  <c r="AB65" i="33" s="1"/>
  <c r="Y67" i="33"/>
  <c r="AB67" i="33" s="1"/>
  <c r="X36" i="29"/>
  <c r="AA36" i="29" s="1"/>
  <c r="Y36" i="29"/>
  <c r="AB36" i="29" s="1"/>
  <c r="X9" i="31"/>
  <c r="AA9" i="31" s="1"/>
  <c r="Y20" i="32"/>
  <c r="AB20" i="32" s="1"/>
  <c r="Y24" i="30"/>
  <c r="AB24" i="30" s="1"/>
  <c r="Z24" i="30"/>
  <c r="AC24" i="30" s="1"/>
  <c r="Z23" i="30"/>
  <c r="AC23" i="30" s="1"/>
  <c r="Y23" i="30"/>
  <c r="AB23" i="30" s="1"/>
  <c r="Y35" i="29"/>
  <c r="AB35" i="29" s="1"/>
  <c r="Y24" i="32"/>
  <c r="AB24" i="32" s="1"/>
  <c r="Y38" i="32"/>
  <c r="AB38" i="32" s="1"/>
  <c r="Y22" i="32"/>
  <c r="AB22" i="32" s="1"/>
  <c r="Y29" i="29"/>
  <c r="AB29" i="29" s="1"/>
  <c r="Y34" i="32"/>
  <c r="AB34" i="32" s="1"/>
  <c r="Y15" i="32"/>
  <c r="AB15" i="32" s="1"/>
  <c r="Y32" i="32"/>
  <c r="AB32" i="32" s="1"/>
  <c r="Y36" i="32"/>
  <c r="AB36" i="32" s="1"/>
  <c r="Y17" i="32"/>
  <c r="AB17" i="32" s="1"/>
  <c r="Y27" i="29"/>
  <c r="AB27" i="29" s="1"/>
  <c r="Z9" i="31"/>
  <c r="AC9" i="31" s="1"/>
  <c r="Y31" i="29"/>
  <c r="AB31" i="29" s="1"/>
  <c r="Z19" i="29"/>
  <c r="AC19" i="29" s="1"/>
  <c r="Z15" i="31"/>
  <c r="AC15" i="31" s="1"/>
  <c r="Y26" i="32"/>
  <c r="AB26" i="32" s="1"/>
  <c r="Y9" i="32"/>
  <c r="AB9" i="32" s="1"/>
  <c r="X11" i="31"/>
  <c r="AA11" i="31" s="1"/>
  <c r="Y30" i="32"/>
  <c r="AB30" i="32" s="1"/>
  <c r="Y13" i="32"/>
  <c r="AB13" i="32" s="1"/>
  <c r="Z13" i="31"/>
  <c r="AC13" i="31" s="1"/>
  <c r="Y28" i="32"/>
  <c r="AB28" i="32" s="1"/>
  <c r="Y11" i="32"/>
  <c r="AB11" i="32" s="1"/>
  <c r="Z20" i="30"/>
  <c r="AC20" i="30" s="1"/>
  <c r="X20" i="30"/>
  <c r="AA20" i="30" s="1"/>
  <c r="X18" i="30"/>
  <c r="AA18" i="30" s="1"/>
  <c r="Y18" i="30"/>
  <c r="AB18" i="30" s="1"/>
  <c r="Z38" i="32"/>
  <c r="AC38" i="32" s="1"/>
  <c r="Z36" i="32"/>
  <c r="AC36" i="32" s="1"/>
  <c r="Z34" i="32"/>
  <c r="AC34" i="32" s="1"/>
  <c r="Z32" i="32"/>
  <c r="AC32" i="32" s="1"/>
  <c r="Z30" i="32"/>
  <c r="AC30" i="32" s="1"/>
  <c r="Z28" i="32"/>
  <c r="AC28" i="32" s="1"/>
  <c r="Z26" i="32"/>
  <c r="AC26" i="32" s="1"/>
  <c r="Z24" i="32"/>
  <c r="AC24" i="32" s="1"/>
  <c r="Z22" i="32"/>
  <c r="AC22" i="32" s="1"/>
  <c r="Z20" i="32"/>
  <c r="AC20" i="32" s="1"/>
  <c r="Z17" i="32"/>
  <c r="AC17" i="32" s="1"/>
  <c r="Z15" i="32"/>
  <c r="AC15" i="32" s="1"/>
  <c r="Z13" i="32"/>
  <c r="AC13" i="32" s="1"/>
  <c r="Z11" i="32"/>
  <c r="AC11" i="32" s="1"/>
  <c r="Z9" i="32"/>
  <c r="AC9" i="32" s="1"/>
  <c r="Z39" i="32"/>
  <c r="AC39" i="32" s="1"/>
  <c r="Z37" i="32"/>
  <c r="AC37" i="32" s="1"/>
  <c r="Z35" i="32"/>
  <c r="AC35" i="32" s="1"/>
  <c r="Z33" i="32"/>
  <c r="AC33" i="32" s="1"/>
  <c r="Z31" i="32"/>
  <c r="AC31" i="32" s="1"/>
  <c r="Z29" i="32"/>
  <c r="AC29" i="32" s="1"/>
  <c r="Z27" i="32"/>
  <c r="AC27" i="32" s="1"/>
  <c r="Z25" i="32"/>
  <c r="AC25" i="32" s="1"/>
  <c r="Z23" i="32"/>
  <c r="AC23" i="32" s="1"/>
  <c r="Z21" i="32"/>
  <c r="AC21" i="32" s="1"/>
  <c r="Z18" i="32"/>
  <c r="AC18" i="32" s="1"/>
  <c r="Z16" i="32"/>
  <c r="AC16" i="32" s="1"/>
  <c r="Z14" i="32"/>
  <c r="AC14" i="32" s="1"/>
  <c r="Z12" i="32"/>
  <c r="AC12" i="32" s="1"/>
  <c r="Z10" i="32"/>
  <c r="AC10" i="32" s="1"/>
  <c r="Z8" i="32"/>
  <c r="AC8" i="32" s="1"/>
  <c r="Y39" i="32"/>
  <c r="AB39" i="32" s="1"/>
  <c r="Y37" i="32"/>
  <c r="AB37" i="32" s="1"/>
  <c r="Y35" i="32"/>
  <c r="AB35" i="32" s="1"/>
  <c r="Y33" i="32"/>
  <c r="AB33" i="32" s="1"/>
  <c r="Y31" i="32"/>
  <c r="AB31" i="32" s="1"/>
  <c r="Y29" i="32"/>
  <c r="AB29" i="32" s="1"/>
  <c r="Y27" i="32"/>
  <c r="AB27" i="32" s="1"/>
  <c r="Y25" i="32"/>
  <c r="AB25" i="32" s="1"/>
  <c r="Y23" i="32"/>
  <c r="AB23" i="32" s="1"/>
  <c r="Y21" i="32"/>
  <c r="AB21" i="32" s="1"/>
  <c r="Y18" i="32"/>
  <c r="AB18" i="32" s="1"/>
  <c r="Y16" i="32"/>
  <c r="AB16" i="32" s="1"/>
  <c r="Y14" i="32"/>
  <c r="AB14" i="32" s="1"/>
  <c r="Y12" i="32"/>
  <c r="AB12" i="32" s="1"/>
  <c r="Y10" i="32"/>
  <c r="AB10" i="32" s="1"/>
  <c r="Y8" i="32"/>
  <c r="AB8" i="32" s="1"/>
  <c r="X7" i="32"/>
  <c r="AA7" i="32" s="1"/>
  <c r="Y7" i="32"/>
  <c r="AB7" i="32" s="1"/>
  <c r="X13" i="31"/>
  <c r="AA13" i="31" s="1"/>
  <c r="Y16" i="31"/>
  <c r="AB16" i="31" s="1"/>
  <c r="X17" i="31"/>
  <c r="AA17" i="31" s="1"/>
  <c r="Y14" i="31"/>
  <c r="AB14" i="31" s="1"/>
  <c r="Z17" i="31"/>
  <c r="AC17" i="31" s="1"/>
  <c r="Z11" i="31"/>
  <c r="AC11" i="31" s="1"/>
  <c r="X15" i="31"/>
  <c r="AA15" i="31" s="1"/>
  <c r="Y18" i="31"/>
  <c r="AB18" i="31" s="1"/>
  <c r="X8" i="31"/>
  <c r="AA8" i="31" s="1"/>
  <c r="X10" i="31"/>
  <c r="AA10" i="31" s="1"/>
  <c r="X12" i="31"/>
  <c r="AA12" i="31" s="1"/>
  <c r="X14" i="31"/>
  <c r="AA14" i="31" s="1"/>
  <c r="X16" i="31"/>
  <c r="AA16" i="31" s="1"/>
  <c r="X18" i="31"/>
  <c r="AA18" i="31" s="1"/>
  <c r="Y8" i="31"/>
  <c r="AB8" i="31" s="1"/>
  <c r="Y10" i="31"/>
  <c r="AB10" i="31" s="1"/>
  <c r="Y12" i="31"/>
  <c r="AB12" i="31" s="1"/>
  <c r="X9" i="30"/>
  <c r="AA9" i="30" s="1"/>
  <c r="X13" i="30"/>
  <c r="AA13" i="30" s="1"/>
  <c r="X17" i="30"/>
  <c r="AA17" i="30" s="1"/>
  <c r="X25" i="30"/>
  <c r="AA25" i="30" s="1"/>
  <c r="X29" i="30"/>
  <c r="AA29" i="30" s="1"/>
  <c r="X33" i="30"/>
  <c r="AA33" i="30" s="1"/>
  <c r="X37" i="30"/>
  <c r="AA37" i="30" s="1"/>
  <c r="X41" i="30"/>
  <c r="AA41" i="30" s="1"/>
  <c r="X45" i="30"/>
  <c r="AA45" i="30" s="1"/>
  <c r="X53" i="30"/>
  <c r="AA53" i="30" s="1"/>
  <c r="X59" i="30"/>
  <c r="AA59" i="30" s="1"/>
  <c r="Y7" i="30"/>
  <c r="AB7" i="30" s="1"/>
  <c r="Y9" i="30"/>
  <c r="AB9" i="30" s="1"/>
  <c r="Y11" i="30"/>
  <c r="AB11" i="30" s="1"/>
  <c r="Y13" i="30"/>
  <c r="AB13" i="30" s="1"/>
  <c r="Y15" i="30"/>
  <c r="AB15" i="30" s="1"/>
  <c r="Y17" i="30"/>
  <c r="AB17" i="30" s="1"/>
  <c r="Y21" i="30"/>
  <c r="AB21" i="30" s="1"/>
  <c r="Y25" i="30"/>
  <c r="AB25" i="30" s="1"/>
  <c r="Y27" i="30"/>
  <c r="AB27" i="30" s="1"/>
  <c r="Y29" i="30"/>
  <c r="AB29" i="30" s="1"/>
  <c r="Y31" i="30"/>
  <c r="AB31" i="30" s="1"/>
  <c r="Y33" i="30"/>
  <c r="AB33" i="30" s="1"/>
  <c r="Y35" i="30"/>
  <c r="AB35" i="30" s="1"/>
  <c r="Y37" i="30"/>
  <c r="AB37" i="30" s="1"/>
  <c r="Y39" i="30"/>
  <c r="AB39" i="30" s="1"/>
  <c r="Y41" i="30"/>
  <c r="AB41" i="30" s="1"/>
  <c r="Y43" i="30"/>
  <c r="AB43" i="30" s="1"/>
  <c r="Y45" i="30"/>
  <c r="AB45" i="30" s="1"/>
  <c r="Y47" i="30"/>
  <c r="AB47" i="30" s="1"/>
  <c r="Y49" i="30"/>
  <c r="AB49" i="30" s="1"/>
  <c r="Y51" i="30"/>
  <c r="AB51" i="30" s="1"/>
  <c r="Y53" i="30"/>
  <c r="AB53" i="30" s="1"/>
  <c r="Y55" i="30"/>
  <c r="AB55" i="30" s="1"/>
  <c r="Y57" i="30"/>
  <c r="AB57" i="30" s="1"/>
  <c r="Y59" i="30"/>
  <c r="AB59" i="30" s="1"/>
  <c r="Y61" i="30"/>
  <c r="AB61" i="30" s="1"/>
  <c r="Y63" i="30"/>
  <c r="AB63" i="30" s="1"/>
  <c r="Y65" i="30"/>
  <c r="AB65" i="30" s="1"/>
  <c r="Y67" i="30"/>
  <c r="AB67" i="30" s="1"/>
  <c r="X7" i="30"/>
  <c r="AA7" i="30" s="1"/>
  <c r="X11" i="30"/>
  <c r="AA11" i="30" s="1"/>
  <c r="X15" i="30"/>
  <c r="AA15" i="30" s="1"/>
  <c r="X21" i="30"/>
  <c r="AA21" i="30" s="1"/>
  <c r="X27" i="30"/>
  <c r="AA27" i="30" s="1"/>
  <c r="X31" i="30"/>
  <c r="AA31" i="30" s="1"/>
  <c r="X35" i="30"/>
  <c r="AA35" i="30" s="1"/>
  <c r="X39" i="30"/>
  <c r="AA39" i="30" s="1"/>
  <c r="X43" i="30"/>
  <c r="AA43" i="30" s="1"/>
  <c r="X47" i="30"/>
  <c r="AA47" i="30" s="1"/>
  <c r="X49" i="30"/>
  <c r="AA49" i="30" s="1"/>
  <c r="X51" i="30"/>
  <c r="AA51" i="30" s="1"/>
  <c r="X55" i="30"/>
  <c r="AA55" i="30" s="1"/>
  <c r="X57" i="30"/>
  <c r="AA57" i="30" s="1"/>
  <c r="X61" i="30"/>
  <c r="AA61" i="30" s="1"/>
  <c r="X63" i="30"/>
  <c r="AA63" i="30" s="1"/>
  <c r="X65" i="30"/>
  <c r="AA65" i="30" s="1"/>
  <c r="X67" i="30"/>
  <c r="AA67" i="30" s="1"/>
  <c r="X8" i="30"/>
  <c r="AA8" i="30" s="1"/>
  <c r="X10" i="30"/>
  <c r="AA10" i="30" s="1"/>
  <c r="X12" i="30"/>
  <c r="AA12" i="30" s="1"/>
  <c r="X14" i="30"/>
  <c r="AA14" i="30" s="1"/>
  <c r="X16" i="30"/>
  <c r="AA16" i="30" s="1"/>
  <c r="X19" i="30"/>
  <c r="AA19" i="30" s="1"/>
  <c r="X22" i="30"/>
  <c r="AA22" i="30" s="1"/>
  <c r="X26" i="30"/>
  <c r="AA26" i="30" s="1"/>
  <c r="X28" i="30"/>
  <c r="AA28" i="30" s="1"/>
  <c r="X30" i="30"/>
  <c r="AA30" i="30" s="1"/>
  <c r="X32" i="30"/>
  <c r="AA32" i="30" s="1"/>
  <c r="X34" i="30"/>
  <c r="AA34" i="30" s="1"/>
  <c r="X36" i="30"/>
  <c r="AA36" i="30" s="1"/>
  <c r="X38" i="30"/>
  <c r="AA38" i="30" s="1"/>
  <c r="X40" i="30"/>
  <c r="AA40" i="30" s="1"/>
  <c r="X42" i="30"/>
  <c r="AA42" i="30" s="1"/>
  <c r="X44" i="30"/>
  <c r="AA44" i="30" s="1"/>
  <c r="X46" i="30"/>
  <c r="AA46" i="30" s="1"/>
  <c r="X48" i="30"/>
  <c r="AA48" i="30" s="1"/>
  <c r="X50" i="30"/>
  <c r="AA50" i="30" s="1"/>
  <c r="X52" i="30"/>
  <c r="AA52" i="30" s="1"/>
  <c r="X54" i="30"/>
  <c r="AA54" i="30" s="1"/>
  <c r="X56" i="30"/>
  <c r="AA56" i="30" s="1"/>
  <c r="X58" i="30"/>
  <c r="AA58" i="30" s="1"/>
  <c r="X60" i="30"/>
  <c r="AA60" i="30" s="1"/>
  <c r="X62" i="30"/>
  <c r="AA62" i="30" s="1"/>
  <c r="X64" i="30"/>
  <c r="AA64" i="30" s="1"/>
  <c r="X66" i="30"/>
  <c r="AA66" i="30" s="1"/>
  <c r="Y8" i="30"/>
  <c r="AB8" i="30" s="1"/>
  <c r="Y10" i="30"/>
  <c r="AB10" i="30" s="1"/>
  <c r="Y12" i="30"/>
  <c r="AB12" i="30" s="1"/>
  <c r="Y14" i="30"/>
  <c r="AB14" i="30" s="1"/>
  <c r="Y16" i="30"/>
  <c r="AB16" i="30" s="1"/>
  <c r="Y19" i="30"/>
  <c r="AB19" i="30" s="1"/>
  <c r="Y22" i="30"/>
  <c r="AB22" i="30" s="1"/>
  <c r="Y26" i="30"/>
  <c r="AB26" i="30" s="1"/>
  <c r="Y28" i="30"/>
  <c r="AB28" i="30" s="1"/>
  <c r="Y30" i="30"/>
  <c r="AB30" i="30" s="1"/>
  <c r="Y32" i="30"/>
  <c r="AB32" i="30" s="1"/>
  <c r="Y34" i="30"/>
  <c r="AB34" i="30" s="1"/>
  <c r="Y36" i="30"/>
  <c r="AB36" i="30" s="1"/>
  <c r="Y38" i="30"/>
  <c r="AB38" i="30" s="1"/>
  <c r="Y40" i="30"/>
  <c r="AB40" i="30" s="1"/>
  <c r="Y42" i="30"/>
  <c r="AB42" i="30" s="1"/>
  <c r="Y44" i="30"/>
  <c r="AB44" i="30" s="1"/>
  <c r="Y46" i="30"/>
  <c r="AB46" i="30" s="1"/>
  <c r="Y48" i="30"/>
  <c r="AB48" i="30" s="1"/>
  <c r="Y50" i="30"/>
  <c r="AB50" i="30" s="1"/>
  <c r="Y52" i="30"/>
  <c r="AB52" i="30" s="1"/>
  <c r="Y54" i="30"/>
  <c r="AB54" i="30" s="1"/>
  <c r="Y56" i="30"/>
  <c r="AB56" i="30" s="1"/>
  <c r="Y58" i="30"/>
  <c r="AB58" i="30" s="1"/>
  <c r="Y60" i="30"/>
  <c r="AB60" i="30" s="1"/>
  <c r="Y62" i="30"/>
  <c r="AB62" i="30" s="1"/>
  <c r="Y64" i="30"/>
  <c r="AB64" i="30" s="1"/>
  <c r="Y66" i="30"/>
  <c r="AB66" i="30" s="1"/>
  <c r="X19" i="29"/>
  <c r="AA19" i="29" s="1"/>
  <c r="Y40" i="29"/>
  <c r="AB40" i="29" s="1"/>
  <c r="Y23" i="29"/>
  <c r="AB23" i="29" s="1"/>
  <c r="Y33" i="29"/>
  <c r="AB33" i="29" s="1"/>
  <c r="Y38" i="29"/>
  <c r="AB38" i="29" s="1"/>
  <c r="Y21" i="29"/>
  <c r="AB21" i="29" s="1"/>
  <c r="Y25" i="29"/>
  <c r="AB25" i="29" s="1"/>
  <c r="Z40" i="29"/>
  <c r="AC40" i="29" s="1"/>
  <c r="Z38" i="29"/>
  <c r="AC38" i="29" s="1"/>
  <c r="Z35" i="29"/>
  <c r="AC35" i="29" s="1"/>
  <c r="Z33" i="29"/>
  <c r="AC33" i="29" s="1"/>
  <c r="Z31" i="29"/>
  <c r="AC31" i="29" s="1"/>
  <c r="Z29" i="29"/>
  <c r="AC29" i="29" s="1"/>
  <c r="Z27" i="29"/>
  <c r="AC27" i="29" s="1"/>
  <c r="Z25" i="29"/>
  <c r="AC25" i="29" s="1"/>
  <c r="Z23" i="29"/>
  <c r="AC23" i="29" s="1"/>
  <c r="Z21" i="29"/>
  <c r="AC21" i="29" s="1"/>
  <c r="Z39" i="29"/>
  <c r="AC39" i="29" s="1"/>
  <c r="Z37" i="29"/>
  <c r="AC37" i="29" s="1"/>
  <c r="Z34" i="29"/>
  <c r="AC34" i="29" s="1"/>
  <c r="Z32" i="29"/>
  <c r="AC32" i="29" s="1"/>
  <c r="Z30" i="29"/>
  <c r="AC30" i="29" s="1"/>
  <c r="Z28" i="29"/>
  <c r="AC28" i="29" s="1"/>
  <c r="Z26" i="29"/>
  <c r="AC26" i="29" s="1"/>
  <c r="Z24" i="29"/>
  <c r="AC24" i="29" s="1"/>
  <c r="Z22" i="29"/>
  <c r="AC22" i="29" s="1"/>
  <c r="Z20" i="29"/>
  <c r="AC20" i="29" s="1"/>
  <c r="Y39" i="29"/>
  <c r="AB39" i="29" s="1"/>
  <c r="Y37" i="29"/>
  <c r="AB37" i="29" s="1"/>
  <c r="Y34" i="29"/>
  <c r="AB34" i="29" s="1"/>
  <c r="Y32" i="29"/>
  <c r="AB32" i="29" s="1"/>
  <c r="Y30" i="29"/>
  <c r="AB30" i="29" s="1"/>
  <c r="Y28" i="29"/>
  <c r="AB28" i="29" s="1"/>
  <c r="Y26" i="29"/>
  <c r="AB26" i="29" s="1"/>
  <c r="Y24" i="29"/>
  <c r="AB24" i="29" s="1"/>
  <c r="Y22" i="29"/>
  <c r="AB22" i="29" s="1"/>
  <c r="Y20" i="29"/>
  <c r="AB20" i="29" s="1"/>
  <c r="Y17" i="29"/>
  <c r="AB17" i="29" s="1"/>
  <c r="Z17" i="29"/>
  <c r="AC17" i="29" s="1"/>
  <c r="Z18" i="29"/>
  <c r="AC18" i="29" s="1"/>
  <c r="Z16" i="29"/>
  <c r="AC16" i="29" s="1"/>
  <c r="Y18" i="29"/>
  <c r="AB18" i="29" s="1"/>
  <c r="Y16" i="29"/>
  <c r="AB16" i="29" s="1"/>
  <c r="X7" i="29"/>
  <c r="AA7" i="29" s="1"/>
  <c r="X9" i="29"/>
  <c r="AA9" i="29" s="1"/>
  <c r="X11" i="29"/>
  <c r="AA11" i="29" s="1"/>
  <c r="X13" i="29"/>
  <c r="AA13" i="29" s="1"/>
  <c r="X15" i="29"/>
  <c r="AA15" i="29" s="1"/>
  <c r="Y7" i="29"/>
  <c r="AB7" i="29" s="1"/>
  <c r="Y9" i="29"/>
  <c r="AB9" i="29" s="1"/>
  <c r="Y11" i="29"/>
  <c r="AB11" i="29" s="1"/>
  <c r="Y13" i="29"/>
  <c r="AB13" i="29" s="1"/>
  <c r="Y15" i="29"/>
  <c r="AB15" i="29" s="1"/>
  <c r="X8" i="29"/>
  <c r="AA8" i="29" s="1"/>
  <c r="X10" i="29"/>
  <c r="AA10" i="29" s="1"/>
  <c r="X12" i="29"/>
  <c r="AA12" i="29" s="1"/>
  <c r="X14" i="29"/>
  <c r="AA14" i="29" s="1"/>
  <c r="Y8" i="29"/>
  <c r="AB8" i="29" s="1"/>
  <c r="Y10" i="29"/>
  <c r="AB10" i="29" s="1"/>
  <c r="Y12" i="29"/>
  <c r="AB12" i="29" s="1"/>
  <c r="Y14" i="29"/>
  <c r="AB14" i="29" s="1"/>
  <c r="Y10" i="28"/>
  <c r="AB10" i="28" s="1"/>
  <c r="Y12" i="28"/>
  <c r="AB12" i="28" s="1"/>
  <c r="Y18" i="28"/>
  <c r="AB18" i="28" s="1"/>
  <c r="Y14" i="28"/>
  <c r="AB14" i="28" s="1"/>
  <c r="Y16" i="28"/>
  <c r="AB16" i="28" s="1"/>
  <c r="Y9" i="28"/>
  <c r="AB9" i="28" s="1"/>
  <c r="X8" i="28"/>
  <c r="AA8" i="28" s="1"/>
  <c r="X11" i="28"/>
  <c r="AA11" i="28" s="1"/>
  <c r="X13" i="28"/>
  <c r="AA13" i="28" s="1"/>
  <c r="X15" i="28"/>
  <c r="AA15" i="28" s="1"/>
  <c r="X17" i="28"/>
  <c r="AA17" i="28" s="1"/>
  <c r="Y8" i="28"/>
  <c r="AB8" i="28" s="1"/>
  <c r="Y11" i="28"/>
  <c r="AB11" i="28" s="1"/>
  <c r="Y13" i="28"/>
  <c r="AB13" i="28" s="1"/>
  <c r="Y15" i="28"/>
  <c r="AB15" i="28" s="1"/>
  <c r="Y17" i="28"/>
  <c r="AB17" i="28" s="1"/>
  <c r="X9" i="28"/>
  <c r="AA9" i="28" s="1"/>
  <c r="X10" i="28"/>
  <c r="AA10" i="28" s="1"/>
  <c r="X12" i="28"/>
  <c r="AA12" i="28" s="1"/>
  <c r="X14" i="28"/>
  <c r="AA14" i="28" s="1"/>
  <c r="X16" i="28"/>
  <c r="AA16" i="28" s="1"/>
  <c r="X18" i="28"/>
  <c r="AA18" i="28" s="1"/>
  <c r="Z30" i="12"/>
  <c r="AC30" i="12" s="1"/>
  <c r="X29" i="12"/>
  <c r="AA29" i="12" s="1"/>
  <c r="Y30" i="12"/>
  <c r="AB30" i="12" s="1"/>
  <c r="Z29" i="12"/>
  <c r="AC29" i="12" s="1"/>
  <c r="X19" i="21"/>
  <c r="AA19" i="21" s="1"/>
  <c r="Y35" i="21"/>
  <c r="AB35" i="21" s="1"/>
  <c r="Y19" i="21"/>
  <c r="AB19" i="21" s="1"/>
  <c r="Y31" i="21"/>
  <c r="AB31" i="21" s="1"/>
  <c r="Y29" i="21"/>
  <c r="AB29" i="21" s="1"/>
  <c r="Y11" i="21"/>
  <c r="AB11" i="21" s="1"/>
  <c r="X11" i="21"/>
  <c r="AA11" i="21" s="1"/>
  <c r="Y33" i="21"/>
  <c r="AB33" i="21" s="1"/>
  <c r="Y15" i="21"/>
  <c r="AB15" i="21" s="1"/>
  <c r="Y27" i="21"/>
  <c r="AB27" i="21" s="1"/>
  <c r="X15" i="21"/>
  <c r="AA15" i="21" s="1"/>
  <c r="Y23" i="21"/>
  <c r="AB23" i="21" s="1"/>
  <c r="Y17" i="21"/>
  <c r="AB17" i="21" s="1"/>
  <c r="Y13" i="21"/>
  <c r="AB13" i="21" s="1"/>
  <c r="Y9" i="21"/>
  <c r="AB9" i="21" s="1"/>
  <c r="Y21" i="21"/>
  <c r="AB21" i="21" s="1"/>
  <c r="X17" i="21"/>
  <c r="AA17" i="21" s="1"/>
  <c r="X13" i="21"/>
  <c r="AA13" i="21" s="1"/>
  <c r="X9" i="21"/>
  <c r="AA9" i="21" s="1"/>
  <c r="Y25" i="21"/>
  <c r="AB25" i="21" s="1"/>
  <c r="Z35" i="21"/>
  <c r="AC35" i="21" s="1"/>
  <c r="Z33" i="21"/>
  <c r="AC33" i="21" s="1"/>
  <c r="Z31" i="21"/>
  <c r="AC31" i="21" s="1"/>
  <c r="Z29" i="21"/>
  <c r="AC29" i="21" s="1"/>
  <c r="Z27" i="21"/>
  <c r="AC27" i="21" s="1"/>
  <c r="Z25" i="21"/>
  <c r="AC25" i="21" s="1"/>
  <c r="Z23" i="21"/>
  <c r="AC23" i="21" s="1"/>
  <c r="Z21" i="21"/>
  <c r="AC21" i="21" s="1"/>
  <c r="Z34" i="21"/>
  <c r="AC34" i="21" s="1"/>
  <c r="Z32" i="21"/>
  <c r="AC32" i="21" s="1"/>
  <c r="Z30" i="21"/>
  <c r="AC30" i="21" s="1"/>
  <c r="Z28" i="21"/>
  <c r="AC28" i="21" s="1"/>
  <c r="Z26" i="21"/>
  <c r="AC26" i="21" s="1"/>
  <c r="Z24" i="21"/>
  <c r="AC24" i="21" s="1"/>
  <c r="Z22" i="21"/>
  <c r="AC22" i="21" s="1"/>
  <c r="Z20" i="21"/>
  <c r="AC20" i="21" s="1"/>
  <c r="Z18" i="21"/>
  <c r="AC18" i="21" s="1"/>
  <c r="Z16" i="21"/>
  <c r="AC16" i="21" s="1"/>
  <c r="Z14" i="21"/>
  <c r="AC14" i="21" s="1"/>
  <c r="Z12" i="21"/>
  <c r="AC12" i="21" s="1"/>
  <c r="Z10" i="21"/>
  <c r="AC10" i="21" s="1"/>
  <c r="Z8" i="21"/>
  <c r="AC8" i="21" s="1"/>
  <c r="Y34" i="21"/>
  <c r="AB34" i="21" s="1"/>
  <c r="Y32" i="21"/>
  <c r="AB32" i="21" s="1"/>
  <c r="Y30" i="21"/>
  <c r="AB30" i="21" s="1"/>
  <c r="Y28" i="21"/>
  <c r="AB28" i="21" s="1"/>
  <c r="Y26" i="21"/>
  <c r="AB26" i="21" s="1"/>
  <c r="Y24" i="21"/>
  <c r="AB24" i="21" s="1"/>
  <c r="Y22" i="21"/>
  <c r="AB22" i="21" s="1"/>
  <c r="Y20" i="21"/>
  <c r="AB20" i="21" s="1"/>
  <c r="Y18" i="21"/>
  <c r="AB18" i="21" s="1"/>
  <c r="Y16" i="21"/>
  <c r="AB16" i="21" s="1"/>
  <c r="Y14" i="21"/>
  <c r="AB14" i="21" s="1"/>
  <c r="Y12" i="21"/>
  <c r="AB12" i="21" s="1"/>
  <c r="Y10" i="21"/>
  <c r="AB10" i="21" s="1"/>
  <c r="Y8" i="21"/>
  <c r="AB8" i="21" s="1"/>
  <c r="X7" i="21"/>
  <c r="AA7" i="21" s="1"/>
  <c r="Y7" i="21"/>
  <c r="AB7" i="21" s="1"/>
  <c r="Z16" i="20"/>
  <c r="AC16" i="20" s="1"/>
  <c r="Y16" i="20"/>
  <c r="AB16" i="20" s="1"/>
  <c r="Z15" i="20"/>
  <c r="AC15" i="20" s="1"/>
  <c r="Y15" i="20"/>
  <c r="AB15" i="20" s="1"/>
  <c r="X27" i="26"/>
  <c r="AA27" i="26" s="1"/>
  <c r="Y27" i="26"/>
  <c r="AB27" i="26" s="1"/>
  <c r="X26" i="26"/>
  <c r="AA26" i="26" s="1"/>
  <c r="Y26" i="26"/>
  <c r="AB26" i="26" s="1"/>
  <c r="X25" i="26"/>
  <c r="AA25" i="26" s="1"/>
  <c r="Y25" i="26"/>
  <c r="AB25" i="26" s="1"/>
  <c r="Y23" i="26"/>
  <c r="AB23" i="26" s="1"/>
  <c r="Y21" i="26"/>
  <c r="AB21" i="26" s="1"/>
  <c r="Y19" i="26"/>
  <c r="AB19" i="26" s="1"/>
  <c r="Z23" i="26"/>
  <c r="AC23" i="26" s="1"/>
  <c r="Z21" i="26"/>
  <c r="AC21" i="26" s="1"/>
  <c r="Z19" i="26"/>
  <c r="AC19" i="26" s="1"/>
  <c r="Z24" i="26"/>
  <c r="AC24" i="26" s="1"/>
  <c r="Z22" i="26"/>
  <c r="AC22" i="26" s="1"/>
  <c r="Z20" i="26"/>
  <c r="AC20" i="26" s="1"/>
  <c r="Z18" i="26"/>
  <c r="AC18" i="26" s="1"/>
  <c r="Y24" i="26"/>
  <c r="AB24" i="26" s="1"/>
  <c r="Y22" i="26"/>
  <c r="AB22" i="26" s="1"/>
  <c r="Y20" i="26"/>
  <c r="AB20" i="26" s="1"/>
  <c r="Y18" i="26"/>
  <c r="AB18" i="26" s="1"/>
  <c r="Z68" i="26"/>
  <c r="AC68" i="26" s="1"/>
  <c r="Z66" i="26"/>
  <c r="AC66" i="26" s="1"/>
  <c r="Z64" i="26"/>
  <c r="AC64" i="26" s="1"/>
  <c r="Z62" i="26"/>
  <c r="AC62" i="26" s="1"/>
  <c r="Z60" i="26"/>
  <c r="AC60" i="26" s="1"/>
  <c r="Z58" i="26"/>
  <c r="AC58" i="26" s="1"/>
  <c r="Z56" i="26"/>
  <c r="AC56" i="26" s="1"/>
  <c r="Y68" i="26"/>
  <c r="AB68" i="26" s="1"/>
  <c r="Y66" i="26"/>
  <c r="AB66" i="26" s="1"/>
  <c r="Y64" i="26"/>
  <c r="AB64" i="26" s="1"/>
  <c r="Y62" i="26"/>
  <c r="AB62" i="26" s="1"/>
  <c r="Y60" i="26"/>
  <c r="AB60" i="26" s="1"/>
  <c r="Y58" i="26"/>
  <c r="AB58" i="26" s="1"/>
  <c r="Y56" i="26"/>
  <c r="AB56" i="26" s="1"/>
  <c r="Z67" i="26"/>
  <c r="AC67" i="26" s="1"/>
  <c r="Z65" i="26"/>
  <c r="AC65" i="26" s="1"/>
  <c r="Z63" i="26"/>
  <c r="AC63" i="26" s="1"/>
  <c r="Z61" i="26"/>
  <c r="AC61" i="26" s="1"/>
  <c r="Z59" i="26"/>
  <c r="AC59" i="26" s="1"/>
  <c r="Z57" i="26"/>
  <c r="AC57" i="26" s="1"/>
  <c r="Z55" i="26"/>
  <c r="AC55" i="26" s="1"/>
  <c r="Y67" i="26"/>
  <c r="AB67" i="26" s="1"/>
  <c r="Y65" i="26"/>
  <c r="AB65" i="26" s="1"/>
  <c r="Y63" i="26"/>
  <c r="AB63" i="26" s="1"/>
  <c r="Y61" i="26"/>
  <c r="AB61" i="26" s="1"/>
  <c r="Y59" i="26"/>
  <c r="AB59" i="26" s="1"/>
  <c r="Y57" i="26"/>
  <c r="AB57" i="26" s="1"/>
  <c r="Y55" i="26"/>
  <c r="AB55" i="26" s="1"/>
  <c r="X8" i="26"/>
  <c r="AA8" i="26" s="1"/>
  <c r="X10" i="26"/>
  <c r="AA10" i="26" s="1"/>
  <c r="X12" i="26"/>
  <c r="AA12" i="26" s="1"/>
  <c r="X14" i="26"/>
  <c r="AA14" i="26" s="1"/>
  <c r="X16" i="26"/>
  <c r="AA16" i="26" s="1"/>
  <c r="X29" i="26"/>
  <c r="AA29" i="26" s="1"/>
  <c r="X31" i="26"/>
  <c r="AA31" i="26" s="1"/>
  <c r="X33" i="26"/>
  <c r="AA33" i="26" s="1"/>
  <c r="X35" i="26"/>
  <c r="AA35" i="26" s="1"/>
  <c r="X37" i="26"/>
  <c r="AA37" i="26" s="1"/>
  <c r="X39" i="26"/>
  <c r="AA39" i="26" s="1"/>
  <c r="X41" i="26"/>
  <c r="AA41" i="26" s="1"/>
  <c r="X43" i="26"/>
  <c r="AA43" i="26" s="1"/>
  <c r="X45" i="26"/>
  <c r="AA45" i="26" s="1"/>
  <c r="X47" i="26"/>
  <c r="AA47" i="26" s="1"/>
  <c r="X49" i="26"/>
  <c r="AA49" i="26" s="1"/>
  <c r="X51" i="26"/>
  <c r="AA51" i="26" s="1"/>
  <c r="X53" i="26"/>
  <c r="AA53" i="26" s="1"/>
  <c r="Y8" i="26"/>
  <c r="AB8" i="26" s="1"/>
  <c r="Y10" i="26"/>
  <c r="AB10" i="26" s="1"/>
  <c r="Y12" i="26"/>
  <c r="AB12" i="26" s="1"/>
  <c r="Y14" i="26"/>
  <c r="AB14" i="26" s="1"/>
  <c r="Y16" i="26"/>
  <c r="AB16" i="26" s="1"/>
  <c r="Y29" i="26"/>
  <c r="AB29" i="26" s="1"/>
  <c r="Y31" i="26"/>
  <c r="AB31" i="26" s="1"/>
  <c r="Y33" i="26"/>
  <c r="AB33" i="26" s="1"/>
  <c r="Y35" i="26"/>
  <c r="AB35" i="26" s="1"/>
  <c r="Y37" i="26"/>
  <c r="AB37" i="26" s="1"/>
  <c r="Y39" i="26"/>
  <c r="AB39" i="26" s="1"/>
  <c r="Y41" i="26"/>
  <c r="AB41" i="26" s="1"/>
  <c r="Y43" i="26"/>
  <c r="AB43" i="26" s="1"/>
  <c r="Y45" i="26"/>
  <c r="AB45" i="26" s="1"/>
  <c r="Y47" i="26"/>
  <c r="AB47" i="26" s="1"/>
  <c r="Y49" i="26"/>
  <c r="AB49" i="26" s="1"/>
  <c r="Y51" i="26"/>
  <c r="AB51" i="26" s="1"/>
  <c r="Y53" i="26"/>
  <c r="AB53" i="26" s="1"/>
  <c r="X54" i="26"/>
  <c r="AA54" i="26" s="1"/>
  <c r="X13" i="26"/>
  <c r="AA13" i="26" s="1"/>
  <c r="X30" i="26"/>
  <c r="AA30" i="26" s="1"/>
  <c r="X52" i="26"/>
  <c r="AA52" i="26" s="1"/>
  <c r="Y7" i="26"/>
  <c r="AB7" i="26" s="1"/>
  <c r="Y9" i="26"/>
  <c r="AB9" i="26" s="1"/>
  <c r="Y11" i="26"/>
  <c r="AB11" i="26" s="1"/>
  <c r="Y13" i="26"/>
  <c r="AB13" i="26" s="1"/>
  <c r="Y15" i="26"/>
  <c r="AB15" i="26" s="1"/>
  <c r="Y17" i="26"/>
  <c r="AB17" i="26" s="1"/>
  <c r="Y28" i="26"/>
  <c r="AB28" i="26" s="1"/>
  <c r="Y30" i="26"/>
  <c r="AB30" i="26" s="1"/>
  <c r="Y32" i="26"/>
  <c r="AB32" i="26" s="1"/>
  <c r="Y34" i="26"/>
  <c r="AB34" i="26" s="1"/>
  <c r="Y36" i="26"/>
  <c r="AB36" i="26" s="1"/>
  <c r="Y38" i="26"/>
  <c r="AB38" i="26" s="1"/>
  <c r="Y40" i="26"/>
  <c r="AB40" i="26" s="1"/>
  <c r="Y42" i="26"/>
  <c r="AB42" i="26" s="1"/>
  <c r="Y44" i="26"/>
  <c r="AB44" i="26" s="1"/>
  <c r="Y46" i="26"/>
  <c r="AB46" i="26" s="1"/>
  <c r="Y48" i="26"/>
  <c r="AB48" i="26" s="1"/>
  <c r="Y50" i="26"/>
  <c r="AB50" i="26" s="1"/>
  <c r="Y52" i="26"/>
  <c r="AB52" i="26" s="1"/>
  <c r="Y54" i="26"/>
  <c r="AB54" i="26" s="1"/>
  <c r="X7" i="26"/>
  <c r="AA7" i="26" s="1"/>
  <c r="X9" i="26"/>
  <c r="AA9" i="26" s="1"/>
  <c r="X11" i="26"/>
  <c r="AA11" i="26" s="1"/>
  <c r="X15" i="26"/>
  <c r="AA15" i="26" s="1"/>
  <c r="X17" i="26"/>
  <c r="AA17" i="26" s="1"/>
  <c r="X28" i="26"/>
  <c r="AA28" i="26" s="1"/>
  <c r="X32" i="26"/>
  <c r="AA32" i="26" s="1"/>
  <c r="X34" i="26"/>
  <c r="AA34" i="26" s="1"/>
  <c r="X36" i="26"/>
  <c r="AA36" i="26" s="1"/>
  <c r="X38" i="26"/>
  <c r="AA38" i="26" s="1"/>
  <c r="X40" i="26"/>
  <c r="AA40" i="26" s="1"/>
  <c r="X42" i="26"/>
  <c r="AA42" i="26" s="1"/>
  <c r="X44" i="26"/>
  <c r="AA44" i="26" s="1"/>
  <c r="X46" i="26"/>
  <c r="AA46" i="26" s="1"/>
  <c r="X48" i="26"/>
  <c r="AA48" i="26" s="1"/>
  <c r="X50" i="26"/>
  <c r="AA50" i="26" s="1"/>
  <c r="Z16" i="10"/>
  <c r="AC16" i="10" s="1"/>
  <c r="Y16" i="10"/>
  <c r="AB16" i="10" s="1"/>
  <c r="Z48" i="10"/>
  <c r="AC48" i="10" s="1"/>
  <c r="Z28" i="12"/>
  <c r="AC28" i="12" s="1"/>
  <c r="Y48" i="10"/>
  <c r="AB48" i="10" s="1"/>
  <c r="X11" i="13"/>
  <c r="AA11" i="13" s="1"/>
  <c r="Z11" i="13"/>
  <c r="AC11" i="13" s="1"/>
  <c r="Y11" i="13"/>
  <c r="AB11" i="13" s="1"/>
  <c r="Y7" i="20"/>
  <c r="AB7" i="20" s="1"/>
  <c r="X7" i="16"/>
  <c r="AA7" i="16" s="1"/>
  <c r="Z7" i="13"/>
  <c r="AC7" i="13" s="1"/>
  <c r="Y7" i="2"/>
  <c r="AB7" i="2" s="1"/>
  <c r="Z55" i="2"/>
  <c r="AC55" i="2" s="1"/>
  <c r="X53" i="2"/>
  <c r="AA53" i="2" s="1"/>
  <c r="Y50" i="2"/>
  <c r="AB50" i="2" s="1"/>
  <c r="Z47" i="2"/>
  <c r="AC47" i="2" s="1"/>
  <c r="X45" i="2"/>
  <c r="AA45" i="2" s="1"/>
  <c r="Y42" i="2"/>
  <c r="AB42" i="2" s="1"/>
  <c r="Z39" i="2"/>
  <c r="AC39" i="2" s="1"/>
  <c r="Z33" i="2"/>
  <c r="AC33" i="2" s="1"/>
  <c r="Y12" i="2"/>
  <c r="AB12" i="2" s="1"/>
  <c r="Y27" i="10"/>
  <c r="AB27" i="10" s="1"/>
  <c r="Y41" i="12"/>
  <c r="AB41" i="12" s="1"/>
  <c r="Y51" i="13"/>
  <c r="AB51" i="13" s="1"/>
  <c r="Z40" i="13"/>
  <c r="AC40" i="13" s="1"/>
  <c r="Z22" i="16"/>
  <c r="AC22" i="16" s="1"/>
  <c r="X32" i="2"/>
  <c r="AA32" i="2" s="1"/>
  <c r="Y32" i="2"/>
  <c r="AB32" i="2" s="1"/>
  <c r="Z32" i="2"/>
  <c r="AC32" i="2" s="1"/>
  <c r="X24" i="2"/>
  <c r="AA24" i="2" s="1"/>
  <c r="Y24" i="2"/>
  <c r="AB24" i="2" s="1"/>
  <c r="Z24" i="2"/>
  <c r="AC24" i="2" s="1"/>
  <c r="X16" i="2"/>
  <c r="AA16" i="2" s="1"/>
  <c r="Y16" i="2"/>
  <c r="AB16" i="2" s="1"/>
  <c r="Z16" i="2"/>
  <c r="AC16" i="2" s="1"/>
  <c r="X8" i="2"/>
  <c r="AA8" i="2" s="1"/>
  <c r="Y8" i="2"/>
  <c r="AB8" i="2" s="1"/>
  <c r="Z8" i="2"/>
  <c r="AC8" i="2" s="1"/>
  <c r="X24" i="20"/>
  <c r="AA24" i="20" s="1"/>
  <c r="Y24" i="20"/>
  <c r="AB24" i="20" s="1"/>
  <c r="Z24" i="20"/>
  <c r="AC24" i="20" s="1"/>
  <c r="X17" i="20"/>
  <c r="AA17" i="20" s="1"/>
  <c r="Y17" i="20"/>
  <c r="AB17" i="20" s="1"/>
  <c r="Z17" i="20"/>
  <c r="AC17" i="20" s="1"/>
  <c r="X11" i="20"/>
  <c r="AA11" i="20" s="1"/>
  <c r="Y11" i="20"/>
  <c r="AB11" i="20" s="1"/>
  <c r="Z11" i="20"/>
  <c r="AC11" i="20" s="1"/>
  <c r="X45" i="18"/>
  <c r="AA45" i="18" s="1"/>
  <c r="Y45" i="18"/>
  <c r="AB45" i="18" s="1"/>
  <c r="Z45" i="18"/>
  <c r="AC45" i="18" s="1"/>
  <c r="X37" i="18"/>
  <c r="AA37" i="18" s="1"/>
  <c r="Y37" i="18"/>
  <c r="AB37" i="18" s="1"/>
  <c r="Z37" i="18"/>
  <c r="AC37" i="18" s="1"/>
  <c r="X29" i="18"/>
  <c r="AA29" i="18" s="1"/>
  <c r="Y29" i="18"/>
  <c r="AB29" i="18" s="1"/>
  <c r="Z29" i="18"/>
  <c r="AC29" i="18" s="1"/>
  <c r="X21" i="18"/>
  <c r="AA21" i="18" s="1"/>
  <c r="Y21" i="18"/>
  <c r="AB21" i="18" s="1"/>
  <c r="Z21" i="18"/>
  <c r="AC21" i="18" s="1"/>
  <c r="X13" i="18"/>
  <c r="AA13" i="18" s="1"/>
  <c r="Y13" i="18"/>
  <c r="AB13" i="18" s="1"/>
  <c r="Z13" i="18"/>
  <c r="AC13" i="18" s="1"/>
  <c r="X49" i="17"/>
  <c r="AA49" i="17" s="1"/>
  <c r="Y49" i="17"/>
  <c r="AB49" i="17" s="1"/>
  <c r="Z49" i="17"/>
  <c r="AC49" i="17" s="1"/>
  <c r="X41" i="17"/>
  <c r="AA41" i="17" s="1"/>
  <c r="Y41" i="17"/>
  <c r="AB41" i="17" s="1"/>
  <c r="Z41" i="17"/>
  <c r="AC41" i="17" s="1"/>
  <c r="X33" i="17"/>
  <c r="AA33" i="17" s="1"/>
  <c r="Y33" i="17"/>
  <c r="AB33" i="17" s="1"/>
  <c r="Z33" i="17"/>
  <c r="AC33" i="17" s="1"/>
  <c r="X25" i="17"/>
  <c r="AA25" i="17" s="1"/>
  <c r="Y25" i="17"/>
  <c r="AB25" i="17" s="1"/>
  <c r="Z25" i="17"/>
  <c r="AC25" i="17" s="1"/>
  <c r="X17" i="17"/>
  <c r="AA17" i="17" s="1"/>
  <c r="Y17" i="17"/>
  <c r="AB17" i="17" s="1"/>
  <c r="Z17" i="17"/>
  <c r="AC17" i="17" s="1"/>
  <c r="X9" i="17"/>
  <c r="AA9" i="17" s="1"/>
  <c r="Y9" i="17"/>
  <c r="AB9" i="17" s="1"/>
  <c r="Z9" i="17"/>
  <c r="AC9" i="17" s="1"/>
  <c r="X45" i="16"/>
  <c r="AA45" i="16" s="1"/>
  <c r="Y45" i="16"/>
  <c r="AB45" i="16" s="1"/>
  <c r="Z45" i="16"/>
  <c r="AC45" i="16" s="1"/>
  <c r="X37" i="16"/>
  <c r="AA37" i="16" s="1"/>
  <c r="Y37" i="16"/>
  <c r="AB37" i="16" s="1"/>
  <c r="Z37" i="16"/>
  <c r="AC37" i="16" s="1"/>
  <c r="X29" i="16"/>
  <c r="AA29" i="16" s="1"/>
  <c r="Y29" i="16"/>
  <c r="AB29" i="16" s="1"/>
  <c r="Z29" i="16"/>
  <c r="AC29" i="16" s="1"/>
  <c r="X21" i="16"/>
  <c r="AA21" i="16" s="1"/>
  <c r="Y21" i="16"/>
  <c r="AB21" i="16" s="1"/>
  <c r="Z21" i="16"/>
  <c r="AC21" i="16" s="1"/>
  <c r="X13" i="16"/>
  <c r="AA13" i="16" s="1"/>
  <c r="Y13" i="16"/>
  <c r="AB13" i="16" s="1"/>
  <c r="Z13" i="16"/>
  <c r="AC13" i="16" s="1"/>
  <c r="X49" i="15"/>
  <c r="AA49" i="15" s="1"/>
  <c r="Y49" i="15"/>
  <c r="AB49" i="15" s="1"/>
  <c r="Z49" i="15"/>
  <c r="AC49" i="15" s="1"/>
  <c r="X41" i="15"/>
  <c r="AA41" i="15" s="1"/>
  <c r="Y41" i="15"/>
  <c r="AB41" i="15" s="1"/>
  <c r="Z41" i="15"/>
  <c r="AC41" i="15" s="1"/>
  <c r="X33" i="15"/>
  <c r="AA33" i="15" s="1"/>
  <c r="Y33" i="15"/>
  <c r="AB33" i="15" s="1"/>
  <c r="Z33" i="15"/>
  <c r="AC33" i="15" s="1"/>
  <c r="X25" i="15"/>
  <c r="AA25" i="15" s="1"/>
  <c r="Y25" i="15"/>
  <c r="AB25" i="15" s="1"/>
  <c r="Z25" i="15"/>
  <c r="AC25" i="15" s="1"/>
  <c r="X17" i="15"/>
  <c r="AA17" i="15" s="1"/>
  <c r="Y17" i="15"/>
  <c r="AB17" i="15" s="1"/>
  <c r="Z17" i="15"/>
  <c r="AC17" i="15" s="1"/>
  <c r="X9" i="15"/>
  <c r="AA9" i="15" s="1"/>
  <c r="Y9" i="15"/>
  <c r="AB9" i="15" s="1"/>
  <c r="Z9" i="15"/>
  <c r="AC9" i="15" s="1"/>
  <c r="X45" i="13"/>
  <c r="AA45" i="13" s="1"/>
  <c r="Y45" i="13"/>
  <c r="AB45" i="13" s="1"/>
  <c r="X37" i="13"/>
  <c r="AA37" i="13" s="1"/>
  <c r="Y37" i="13"/>
  <c r="AB37" i="13" s="1"/>
  <c r="X29" i="13"/>
  <c r="AA29" i="13" s="1"/>
  <c r="Y29" i="13"/>
  <c r="AB29" i="13" s="1"/>
  <c r="Z29" i="13"/>
  <c r="AC29" i="13" s="1"/>
  <c r="X21" i="13"/>
  <c r="AA21" i="13" s="1"/>
  <c r="Y21" i="13"/>
  <c r="AB21" i="13" s="1"/>
  <c r="Z21" i="13"/>
  <c r="AC21" i="13" s="1"/>
  <c r="Y31" i="2"/>
  <c r="AB31" i="2" s="1"/>
  <c r="Z31" i="2"/>
  <c r="AC31" i="2" s="1"/>
  <c r="Y23" i="2"/>
  <c r="AB23" i="2" s="1"/>
  <c r="Z23" i="2"/>
  <c r="AC23" i="2" s="1"/>
  <c r="Y15" i="2"/>
  <c r="AB15" i="2" s="1"/>
  <c r="Z15" i="2"/>
  <c r="AC15" i="2" s="1"/>
  <c r="Z23" i="20"/>
  <c r="AC23" i="20" s="1"/>
  <c r="X23" i="20"/>
  <c r="AA23" i="20" s="1"/>
  <c r="Y23" i="20"/>
  <c r="AB23" i="20" s="1"/>
  <c r="Y36" i="18"/>
  <c r="AB36" i="18" s="1"/>
  <c r="X36" i="18"/>
  <c r="AA36" i="18" s="1"/>
  <c r="Z36" i="18"/>
  <c r="AC36" i="18" s="1"/>
  <c r="Y28" i="18"/>
  <c r="AB28" i="18" s="1"/>
  <c r="X28" i="18"/>
  <c r="AA28" i="18" s="1"/>
  <c r="Z28" i="18"/>
  <c r="AC28" i="18" s="1"/>
  <c r="Y20" i="18"/>
  <c r="AB20" i="18" s="1"/>
  <c r="X20" i="18"/>
  <c r="AA20" i="18" s="1"/>
  <c r="Z20" i="18"/>
  <c r="AC20" i="18" s="1"/>
  <c r="Y48" i="17"/>
  <c r="AB48" i="17" s="1"/>
  <c r="Z48" i="17"/>
  <c r="AC48" i="17" s="1"/>
  <c r="X48" i="17"/>
  <c r="AA48" i="17" s="1"/>
  <c r="Y40" i="17"/>
  <c r="AB40" i="17" s="1"/>
  <c r="Z40" i="17"/>
  <c r="AC40" i="17" s="1"/>
  <c r="X40" i="17"/>
  <c r="AA40" i="17" s="1"/>
  <c r="Y16" i="17"/>
  <c r="AB16" i="17" s="1"/>
  <c r="Z16" i="17"/>
  <c r="AC16" i="17" s="1"/>
  <c r="X16" i="17"/>
  <c r="AA16" i="17" s="1"/>
  <c r="Y8" i="17"/>
  <c r="AB8" i="17" s="1"/>
  <c r="Z8" i="17"/>
  <c r="AC8" i="17" s="1"/>
  <c r="X8" i="17"/>
  <c r="AA8" i="17" s="1"/>
  <c r="Y36" i="16"/>
  <c r="AB36" i="16" s="1"/>
  <c r="Z36" i="16"/>
  <c r="AC36" i="16" s="1"/>
  <c r="X36" i="16"/>
  <c r="AA36" i="16" s="1"/>
  <c r="Y20" i="16"/>
  <c r="AB20" i="16" s="1"/>
  <c r="Z20" i="16"/>
  <c r="AC20" i="16" s="1"/>
  <c r="X20" i="16"/>
  <c r="AA20" i="16" s="1"/>
  <c r="Y48" i="15"/>
  <c r="AB48" i="15" s="1"/>
  <c r="Z48" i="15"/>
  <c r="AC48" i="15" s="1"/>
  <c r="X48" i="15"/>
  <c r="AA48" i="15" s="1"/>
  <c r="Y28" i="13"/>
  <c r="AB28" i="13" s="1"/>
  <c r="Z28" i="13"/>
  <c r="AC28" i="13" s="1"/>
  <c r="X28" i="13"/>
  <c r="AA28" i="13" s="1"/>
  <c r="X22" i="2"/>
  <c r="AA22" i="2" s="1"/>
  <c r="Y22" i="2"/>
  <c r="AB22" i="2" s="1"/>
  <c r="X10" i="13"/>
  <c r="AA10" i="13" s="1"/>
  <c r="Y10" i="13"/>
  <c r="AB10" i="13" s="1"/>
  <c r="Z10" i="13"/>
  <c r="AC10" i="13" s="1"/>
  <c r="X48" i="12"/>
  <c r="AA48" i="12" s="1"/>
  <c r="Y48" i="12"/>
  <c r="AB48" i="12" s="1"/>
  <c r="Z48" i="12"/>
  <c r="AC48" i="12" s="1"/>
  <c r="X40" i="12"/>
  <c r="AA40" i="12" s="1"/>
  <c r="Y40" i="12"/>
  <c r="AB40" i="12" s="1"/>
  <c r="Z40" i="12"/>
  <c r="AC40" i="12" s="1"/>
  <c r="X32" i="12"/>
  <c r="AA32" i="12" s="1"/>
  <c r="Y32" i="12"/>
  <c r="AB32" i="12" s="1"/>
  <c r="Z32" i="12"/>
  <c r="AC32" i="12" s="1"/>
  <c r="X22" i="12"/>
  <c r="AA22" i="12" s="1"/>
  <c r="Y22" i="12"/>
  <c r="AB22" i="12" s="1"/>
  <c r="Z22" i="12"/>
  <c r="AC22" i="12" s="1"/>
  <c r="X14" i="12"/>
  <c r="AA14" i="12" s="1"/>
  <c r="Y14" i="12"/>
  <c r="AB14" i="12" s="1"/>
  <c r="Z14" i="12"/>
  <c r="AC14" i="12" s="1"/>
  <c r="X50" i="10"/>
  <c r="AA50" i="10" s="1"/>
  <c r="Y50" i="10"/>
  <c r="AB50" i="10" s="1"/>
  <c r="Z50" i="10"/>
  <c r="AC50" i="10" s="1"/>
  <c r="X42" i="10"/>
  <c r="AA42" i="10" s="1"/>
  <c r="Y42" i="10"/>
  <c r="AB42" i="10" s="1"/>
  <c r="Z42" i="10"/>
  <c r="AC42" i="10" s="1"/>
  <c r="X34" i="10"/>
  <c r="AA34" i="10" s="1"/>
  <c r="Y34" i="10"/>
  <c r="AB34" i="10" s="1"/>
  <c r="Z34" i="10"/>
  <c r="AC34" i="10" s="1"/>
  <c r="X26" i="10"/>
  <c r="AA26" i="10" s="1"/>
  <c r="Y26" i="10"/>
  <c r="AB26" i="10" s="1"/>
  <c r="Z26" i="10"/>
  <c r="AC26" i="10" s="1"/>
  <c r="X18" i="10"/>
  <c r="AA18" i="10" s="1"/>
  <c r="Y18" i="10"/>
  <c r="AB18" i="10" s="1"/>
  <c r="Z18" i="10"/>
  <c r="AC18" i="10" s="1"/>
  <c r="X10" i="10"/>
  <c r="AA10" i="10" s="1"/>
  <c r="Y10" i="10"/>
  <c r="AB10" i="10" s="1"/>
  <c r="Z10" i="10"/>
  <c r="AC10" i="10" s="1"/>
  <c r="Z7" i="20"/>
  <c r="AC7" i="20" s="1"/>
  <c r="Y7" i="16"/>
  <c r="AB7" i="16" s="1"/>
  <c r="X7" i="12"/>
  <c r="AA7" i="12" s="1"/>
  <c r="Z7" i="2"/>
  <c r="AC7" i="2" s="1"/>
  <c r="Y55" i="2"/>
  <c r="AB55" i="2" s="1"/>
  <c r="Z52" i="2"/>
  <c r="AC52" i="2" s="1"/>
  <c r="X50" i="2"/>
  <c r="AA50" i="2" s="1"/>
  <c r="Y47" i="2"/>
  <c r="AB47" i="2" s="1"/>
  <c r="Z44" i="2"/>
  <c r="AC44" i="2" s="1"/>
  <c r="X42" i="2"/>
  <c r="AA42" i="2" s="1"/>
  <c r="Y39" i="2"/>
  <c r="AB39" i="2" s="1"/>
  <c r="Y33" i="2"/>
  <c r="AB33" i="2" s="1"/>
  <c r="Z22" i="2"/>
  <c r="AC22" i="2" s="1"/>
  <c r="X12" i="2"/>
  <c r="AA12" i="2" s="1"/>
  <c r="X27" i="10"/>
  <c r="AA27" i="10" s="1"/>
  <c r="X41" i="12"/>
  <c r="AA41" i="12" s="1"/>
  <c r="Y28" i="12"/>
  <c r="AB28" i="12" s="1"/>
  <c r="X51" i="13"/>
  <c r="AA51" i="13" s="1"/>
  <c r="Y40" i="13"/>
  <c r="AB40" i="13" s="1"/>
  <c r="X22" i="16"/>
  <c r="AA22" i="16" s="1"/>
  <c r="Z31" i="20"/>
  <c r="AC31" i="20" s="1"/>
  <c r="X31" i="20"/>
  <c r="AA31" i="20" s="1"/>
  <c r="Y31" i="20"/>
  <c r="AB31" i="20" s="1"/>
  <c r="Z10" i="20"/>
  <c r="AC10" i="20" s="1"/>
  <c r="X10" i="20"/>
  <c r="AA10" i="20" s="1"/>
  <c r="Y10" i="20"/>
  <c r="AB10" i="20" s="1"/>
  <c r="Y32" i="17"/>
  <c r="AB32" i="17" s="1"/>
  <c r="Z32" i="17"/>
  <c r="AC32" i="17" s="1"/>
  <c r="X32" i="17"/>
  <c r="AA32" i="17" s="1"/>
  <c r="Y24" i="17"/>
  <c r="AB24" i="17" s="1"/>
  <c r="Z24" i="17"/>
  <c r="AC24" i="17" s="1"/>
  <c r="Y44" i="16"/>
  <c r="AB44" i="16" s="1"/>
  <c r="Z44" i="16"/>
  <c r="AC44" i="16" s="1"/>
  <c r="Y28" i="16"/>
  <c r="AB28" i="16" s="1"/>
  <c r="Z28" i="16"/>
  <c r="AC28" i="16" s="1"/>
  <c r="X28" i="16"/>
  <c r="AA28" i="16" s="1"/>
  <c r="Y12" i="16"/>
  <c r="AB12" i="16" s="1"/>
  <c r="Z12" i="16"/>
  <c r="AC12" i="16" s="1"/>
  <c r="Y40" i="15"/>
  <c r="AB40" i="15" s="1"/>
  <c r="Z40" i="15"/>
  <c r="AC40" i="15" s="1"/>
  <c r="X40" i="15"/>
  <c r="AA40" i="15" s="1"/>
  <c r="Y32" i="15"/>
  <c r="AB32" i="15" s="1"/>
  <c r="Z32" i="15"/>
  <c r="AC32" i="15" s="1"/>
  <c r="Y24" i="15"/>
  <c r="AB24" i="15" s="1"/>
  <c r="Z24" i="15"/>
  <c r="AC24" i="15" s="1"/>
  <c r="X24" i="15"/>
  <c r="AA24" i="15" s="1"/>
  <c r="Y16" i="15"/>
  <c r="AB16" i="15" s="1"/>
  <c r="Z16" i="15"/>
  <c r="AC16" i="15" s="1"/>
  <c r="X16" i="15"/>
  <c r="AA16" i="15" s="1"/>
  <c r="Y8" i="15"/>
  <c r="AB8" i="15" s="1"/>
  <c r="Z8" i="15"/>
  <c r="AC8" i="15" s="1"/>
  <c r="X8" i="15"/>
  <c r="AA8" i="15" s="1"/>
  <c r="X44" i="13"/>
  <c r="AA44" i="13" s="1"/>
  <c r="Y44" i="13"/>
  <c r="AB44" i="13" s="1"/>
  <c r="Z44" i="13"/>
  <c r="AC44" i="13" s="1"/>
  <c r="X36" i="13"/>
  <c r="AA36" i="13" s="1"/>
  <c r="Y36" i="13"/>
  <c r="AB36" i="13" s="1"/>
  <c r="Z36" i="13"/>
  <c r="AC36" i="13" s="1"/>
  <c r="Y20" i="13"/>
  <c r="AB20" i="13" s="1"/>
  <c r="Z20" i="13"/>
  <c r="AC20" i="13" s="1"/>
  <c r="X30" i="2"/>
  <c r="AA30" i="2" s="1"/>
  <c r="Y30" i="2"/>
  <c r="AB30" i="2" s="1"/>
  <c r="X14" i="2"/>
  <c r="AA14" i="2" s="1"/>
  <c r="Y14" i="2"/>
  <c r="AB14" i="2" s="1"/>
  <c r="X30" i="20"/>
  <c r="AA30" i="20" s="1"/>
  <c r="Y30" i="20"/>
  <c r="AB30" i="20" s="1"/>
  <c r="Z30" i="20"/>
  <c r="AC30" i="20" s="1"/>
  <c r="X22" i="20"/>
  <c r="AA22" i="20" s="1"/>
  <c r="Y22" i="20"/>
  <c r="AB22" i="20" s="1"/>
  <c r="Z22" i="20"/>
  <c r="AC22" i="20" s="1"/>
  <c r="X9" i="20"/>
  <c r="AA9" i="20" s="1"/>
  <c r="Y9" i="20"/>
  <c r="AB9" i="20" s="1"/>
  <c r="Z9" i="20"/>
  <c r="AC9" i="20" s="1"/>
  <c r="X43" i="18"/>
  <c r="AA43" i="18" s="1"/>
  <c r="Y43" i="18"/>
  <c r="AB43" i="18" s="1"/>
  <c r="Z43" i="18"/>
  <c r="AC43" i="18" s="1"/>
  <c r="X35" i="18"/>
  <c r="AA35" i="18" s="1"/>
  <c r="Y35" i="18"/>
  <c r="AB35" i="18" s="1"/>
  <c r="Z35" i="18"/>
  <c r="AC35" i="18" s="1"/>
  <c r="X27" i="18"/>
  <c r="AA27" i="18" s="1"/>
  <c r="Y27" i="18"/>
  <c r="AB27" i="18" s="1"/>
  <c r="Z27" i="18"/>
  <c r="AC27" i="18" s="1"/>
  <c r="X19" i="18"/>
  <c r="AA19" i="18" s="1"/>
  <c r="Y19" i="18"/>
  <c r="AB19" i="18" s="1"/>
  <c r="Z19" i="18"/>
  <c r="AC19" i="18" s="1"/>
  <c r="X11" i="18"/>
  <c r="AA11" i="18" s="1"/>
  <c r="Y11" i="18"/>
  <c r="AB11" i="18" s="1"/>
  <c r="Z11" i="18"/>
  <c r="AC11" i="18" s="1"/>
  <c r="X47" i="17"/>
  <c r="AA47" i="17" s="1"/>
  <c r="Z47" i="17"/>
  <c r="AC47" i="17" s="1"/>
  <c r="Y47" i="17"/>
  <c r="AB47" i="17" s="1"/>
  <c r="X39" i="17"/>
  <c r="AA39" i="17" s="1"/>
  <c r="Z39" i="17"/>
  <c r="AC39" i="17" s="1"/>
  <c r="Y39" i="17"/>
  <c r="AB39" i="17" s="1"/>
  <c r="X31" i="17"/>
  <c r="AA31" i="17" s="1"/>
  <c r="Z31" i="17"/>
  <c r="AC31" i="17" s="1"/>
  <c r="Y31" i="17"/>
  <c r="AB31" i="17" s="1"/>
  <c r="X23" i="17"/>
  <c r="AA23" i="17" s="1"/>
  <c r="Z23" i="17"/>
  <c r="AC23" i="17" s="1"/>
  <c r="X15" i="17"/>
  <c r="AA15" i="17" s="1"/>
  <c r="Z15" i="17"/>
  <c r="AC15" i="17" s="1"/>
  <c r="Y15" i="17"/>
  <c r="AB15" i="17" s="1"/>
  <c r="X51" i="16"/>
  <c r="AA51" i="16" s="1"/>
  <c r="Z51" i="16"/>
  <c r="AC51" i="16" s="1"/>
  <c r="Y51" i="16"/>
  <c r="AB51" i="16" s="1"/>
  <c r="X43" i="16"/>
  <c r="AA43" i="16" s="1"/>
  <c r="Z43" i="16"/>
  <c r="AC43" i="16" s="1"/>
  <c r="X35" i="16"/>
  <c r="AA35" i="16" s="1"/>
  <c r="Z35" i="16"/>
  <c r="AC35" i="16" s="1"/>
  <c r="Y35" i="16"/>
  <c r="AB35" i="16" s="1"/>
  <c r="X27" i="16"/>
  <c r="AA27" i="16" s="1"/>
  <c r="Z27" i="16"/>
  <c r="AC27" i="16" s="1"/>
  <c r="Y27" i="16"/>
  <c r="AB27" i="16" s="1"/>
  <c r="X19" i="16"/>
  <c r="AA19" i="16" s="1"/>
  <c r="Z19" i="16"/>
  <c r="AC19" i="16" s="1"/>
  <c r="Y19" i="16"/>
  <c r="AB19" i="16" s="1"/>
  <c r="X11" i="16"/>
  <c r="AA11" i="16" s="1"/>
  <c r="Z11" i="16"/>
  <c r="AC11" i="16" s="1"/>
  <c r="X47" i="15"/>
  <c r="AA47" i="15" s="1"/>
  <c r="Z47" i="15"/>
  <c r="AC47" i="15" s="1"/>
  <c r="Y47" i="15"/>
  <c r="AB47" i="15" s="1"/>
  <c r="X39" i="15"/>
  <c r="AA39" i="15" s="1"/>
  <c r="Z39" i="15"/>
  <c r="AC39" i="15" s="1"/>
  <c r="Y39" i="15"/>
  <c r="AB39" i="15" s="1"/>
  <c r="X31" i="15"/>
  <c r="AA31" i="15" s="1"/>
  <c r="Z31" i="15"/>
  <c r="AC31" i="15" s="1"/>
  <c r="X23" i="15"/>
  <c r="AA23" i="15" s="1"/>
  <c r="Z23" i="15"/>
  <c r="AC23" i="15" s="1"/>
  <c r="Y23" i="15"/>
  <c r="AB23" i="15" s="1"/>
  <c r="X15" i="15"/>
  <c r="AA15" i="15" s="1"/>
  <c r="Z15" i="15"/>
  <c r="AC15" i="15" s="1"/>
  <c r="Y15" i="15"/>
  <c r="AB15" i="15" s="1"/>
  <c r="Z9" i="13"/>
  <c r="AC9" i="13" s="1"/>
  <c r="X9" i="13"/>
  <c r="AA9" i="13" s="1"/>
  <c r="X47" i="12"/>
  <c r="AA47" i="12" s="1"/>
  <c r="Y47" i="12"/>
  <c r="AB47" i="12" s="1"/>
  <c r="Z47" i="12"/>
  <c r="AC47" i="12" s="1"/>
  <c r="X39" i="12"/>
  <c r="AA39" i="12" s="1"/>
  <c r="Y39" i="12"/>
  <c r="AB39" i="12" s="1"/>
  <c r="Z39" i="12"/>
  <c r="AC39" i="12" s="1"/>
  <c r="X31" i="12"/>
  <c r="AA31" i="12" s="1"/>
  <c r="Y31" i="12"/>
  <c r="AB31" i="12" s="1"/>
  <c r="Z31" i="12"/>
  <c r="AC31" i="12" s="1"/>
  <c r="X21" i="12"/>
  <c r="AA21" i="12" s="1"/>
  <c r="Y21" i="12"/>
  <c r="AB21" i="12" s="1"/>
  <c r="Z21" i="12"/>
  <c r="AC21" i="12" s="1"/>
  <c r="X13" i="12"/>
  <c r="AA13" i="12" s="1"/>
  <c r="Y13" i="12"/>
  <c r="AB13" i="12" s="1"/>
  <c r="Z13" i="12"/>
  <c r="AC13" i="12" s="1"/>
  <c r="X49" i="10"/>
  <c r="AA49" i="10" s="1"/>
  <c r="Y49" i="10"/>
  <c r="AB49" i="10" s="1"/>
  <c r="Z49" i="10"/>
  <c r="AC49" i="10" s="1"/>
  <c r="X41" i="10"/>
  <c r="AA41" i="10" s="1"/>
  <c r="Y41" i="10"/>
  <c r="AB41" i="10" s="1"/>
  <c r="Z41" i="10"/>
  <c r="AC41" i="10" s="1"/>
  <c r="X33" i="10"/>
  <c r="AA33" i="10" s="1"/>
  <c r="Y33" i="10"/>
  <c r="AB33" i="10" s="1"/>
  <c r="Z33" i="10"/>
  <c r="AC33" i="10" s="1"/>
  <c r="X25" i="10"/>
  <c r="AA25" i="10" s="1"/>
  <c r="Y25" i="10"/>
  <c r="AB25" i="10" s="1"/>
  <c r="Z25" i="10"/>
  <c r="AC25" i="10" s="1"/>
  <c r="X17" i="10"/>
  <c r="AA17" i="10" s="1"/>
  <c r="Y17" i="10"/>
  <c r="AB17" i="10" s="1"/>
  <c r="Z17" i="10"/>
  <c r="AC17" i="10" s="1"/>
  <c r="X9" i="10"/>
  <c r="AA9" i="10" s="1"/>
  <c r="Y9" i="10"/>
  <c r="AB9" i="10" s="1"/>
  <c r="Z9" i="10"/>
  <c r="AC9" i="10" s="1"/>
  <c r="X7" i="18"/>
  <c r="AA7" i="18" s="1"/>
  <c r="Y7" i="12"/>
  <c r="AB7" i="12" s="1"/>
  <c r="Z57" i="2"/>
  <c r="AC57" i="2" s="1"/>
  <c r="Y52" i="2"/>
  <c r="AB52" i="2" s="1"/>
  <c r="Z49" i="2"/>
  <c r="AC49" i="2" s="1"/>
  <c r="Y44" i="2"/>
  <c r="AB44" i="2" s="1"/>
  <c r="Z41" i="2"/>
  <c r="AC41" i="2" s="1"/>
  <c r="X31" i="2"/>
  <c r="AA31" i="2" s="1"/>
  <c r="Y20" i="2"/>
  <c r="AB20" i="2" s="1"/>
  <c r="Z9" i="2"/>
  <c r="AC9" i="2" s="1"/>
  <c r="Y35" i="10"/>
  <c r="AB35" i="10" s="1"/>
  <c r="Z24" i="10"/>
  <c r="AC24" i="10" s="1"/>
  <c r="Y49" i="12"/>
  <c r="AB49" i="12" s="1"/>
  <c r="Z38" i="12"/>
  <c r="AC38" i="12" s="1"/>
  <c r="Y15" i="12"/>
  <c r="AB15" i="12" s="1"/>
  <c r="Z48" i="13"/>
  <c r="AC48" i="13" s="1"/>
  <c r="Y9" i="13"/>
  <c r="AB9" i="13" s="1"/>
  <c r="Z10" i="15"/>
  <c r="AC10" i="15" s="1"/>
  <c r="X12" i="16"/>
  <c r="AA12" i="16" s="1"/>
  <c r="Z12" i="18"/>
  <c r="AC12" i="18" s="1"/>
  <c r="X16" i="13"/>
  <c r="AA16" i="13" s="1"/>
  <c r="Y16" i="13"/>
  <c r="AB16" i="13" s="1"/>
  <c r="Z16" i="13"/>
  <c r="AC16" i="13" s="1"/>
  <c r="X8" i="13"/>
  <c r="AA8" i="13" s="1"/>
  <c r="Y8" i="13"/>
  <c r="AB8" i="13" s="1"/>
  <c r="Y7" i="18"/>
  <c r="AB7" i="18" s="1"/>
  <c r="X7" i="15"/>
  <c r="AA7" i="15" s="1"/>
  <c r="Y57" i="2"/>
  <c r="AB57" i="2" s="1"/>
  <c r="Z54" i="2"/>
  <c r="AC54" i="2" s="1"/>
  <c r="Y49" i="2"/>
  <c r="AB49" i="2" s="1"/>
  <c r="Z46" i="2"/>
  <c r="AC46" i="2" s="1"/>
  <c r="Y41" i="2"/>
  <c r="AB41" i="2" s="1"/>
  <c r="Z38" i="2"/>
  <c r="AC38" i="2" s="1"/>
  <c r="Z30" i="2"/>
  <c r="AC30" i="2" s="1"/>
  <c r="X20" i="2"/>
  <c r="AA20" i="2" s="1"/>
  <c r="Y9" i="2"/>
  <c r="AB9" i="2" s="1"/>
  <c r="X35" i="10"/>
  <c r="AA35" i="10" s="1"/>
  <c r="Y24" i="10"/>
  <c r="AB24" i="10" s="1"/>
  <c r="X49" i="12"/>
  <c r="AA49" i="12" s="1"/>
  <c r="Y38" i="12"/>
  <c r="AB38" i="12" s="1"/>
  <c r="X15" i="12"/>
  <c r="AA15" i="12" s="1"/>
  <c r="Y48" i="13"/>
  <c r="AB48" i="13" s="1"/>
  <c r="Z37" i="13"/>
  <c r="AC37" i="13" s="1"/>
  <c r="Z8" i="13"/>
  <c r="AC8" i="13" s="1"/>
  <c r="X10" i="15"/>
  <c r="AA10" i="15" s="1"/>
  <c r="Y11" i="16"/>
  <c r="AB11" i="16" s="1"/>
  <c r="X12" i="18"/>
  <c r="AA12" i="18" s="1"/>
  <c r="X15" i="13"/>
  <c r="AA15" i="13" s="1"/>
  <c r="Y15" i="13"/>
  <c r="AB15" i="13" s="1"/>
  <c r="Z15" i="13"/>
  <c r="AC15" i="13" s="1"/>
  <c r="X53" i="12"/>
  <c r="AA53" i="12" s="1"/>
  <c r="Y53" i="12"/>
  <c r="AB53" i="12" s="1"/>
  <c r="Z53" i="12"/>
  <c r="AC53" i="12" s="1"/>
  <c r="X45" i="12"/>
  <c r="AA45" i="12" s="1"/>
  <c r="Y45" i="12"/>
  <c r="AB45" i="12" s="1"/>
  <c r="Z45" i="12"/>
  <c r="AC45" i="12" s="1"/>
  <c r="X37" i="12"/>
  <c r="AA37" i="12" s="1"/>
  <c r="Y37" i="12"/>
  <c r="AB37" i="12" s="1"/>
  <c r="Z37" i="12"/>
  <c r="AC37" i="12" s="1"/>
  <c r="X27" i="12"/>
  <c r="AA27" i="12" s="1"/>
  <c r="Y27" i="12"/>
  <c r="AB27" i="12" s="1"/>
  <c r="Z27" i="12"/>
  <c r="AC27" i="12" s="1"/>
  <c r="X19" i="12"/>
  <c r="AA19" i="12" s="1"/>
  <c r="Y19" i="12"/>
  <c r="AB19" i="12" s="1"/>
  <c r="Z19" i="12"/>
  <c r="AC19" i="12" s="1"/>
  <c r="X11" i="12"/>
  <c r="AA11" i="12" s="1"/>
  <c r="Y11" i="12"/>
  <c r="AB11" i="12" s="1"/>
  <c r="Z11" i="12"/>
  <c r="AC11" i="12" s="1"/>
  <c r="X47" i="10"/>
  <c r="AA47" i="10" s="1"/>
  <c r="Y47" i="10"/>
  <c r="AB47" i="10" s="1"/>
  <c r="Z47" i="10"/>
  <c r="AC47" i="10" s="1"/>
  <c r="X39" i="10"/>
  <c r="AA39" i="10" s="1"/>
  <c r="Y39" i="10"/>
  <c r="AB39" i="10" s="1"/>
  <c r="Z39" i="10"/>
  <c r="AC39" i="10" s="1"/>
  <c r="X31" i="10"/>
  <c r="AA31" i="10" s="1"/>
  <c r="Y31" i="10"/>
  <c r="AB31" i="10" s="1"/>
  <c r="Z31" i="10"/>
  <c r="AC31" i="10" s="1"/>
  <c r="X23" i="10"/>
  <c r="AA23" i="10" s="1"/>
  <c r="Y23" i="10"/>
  <c r="AB23" i="10" s="1"/>
  <c r="Z23" i="10"/>
  <c r="AC23" i="10" s="1"/>
  <c r="X15" i="10"/>
  <c r="AA15" i="10" s="1"/>
  <c r="Y15" i="10"/>
  <c r="AB15" i="10" s="1"/>
  <c r="Z15" i="10"/>
  <c r="AC15" i="10" s="1"/>
  <c r="Y7" i="15"/>
  <c r="AB7" i="15" s="1"/>
  <c r="X7" i="10"/>
  <c r="AA7" i="10" s="1"/>
  <c r="Y54" i="2"/>
  <c r="AB54" i="2" s="1"/>
  <c r="Z51" i="2"/>
  <c r="AC51" i="2" s="1"/>
  <c r="Y46" i="2"/>
  <c r="AB46" i="2" s="1"/>
  <c r="Z43" i="2"/>
  <c r="AC43" i="2" s="1"/>
  <c r="Y38" i="2"/>
  <c r="AB38" i="2" s="1"/>
  <c r="Y28" i="2"/>
  <c r="AB28" i="2" s="1"/>
  <c r="Z17" i="2"/>
  <c r="AC17" i="2" s="1"/>
  <c r="Y43" i="10"/>
  <c r="AB43" i="10" s="1"/>
  <c r="Z32" i="10"/>
  <c r="AC32" i="10" s="1"/>
  <c r="Y11" i="10"/>
  <c r="AB11" i="10" s="1"/>
  <c r="Z46" i="12"/>
  <c r="AC46" i="12" s="1"/>
  <c r="Y23" i="12"/>
  <c r="AB23" i="12" s="1"/>
  <c r="Z12" i="12"/>
  <c r="AC12" i="12" s="1"/>
  <c r="Y35" i="13"/>
  <c r="AB35" i="13" s="1"/>
  <c r="Z42" i="15"/>
  <c r="AC42" i="15" s="1"/>
  <c r="X44" i="16"/>
  <c r="AA44" i="16" s="1"/>
  <c r="Z44" i="18"/>
  <c r="AC44" i="18" s="1"/>
  <c r="X27" i="13"/>
  <c r="AA27" i="13" s="1"/>
  <c r="Z27" i="13"/>
  <c r="AC27" i="13" s="1"/>
  <c r="Y27" i="13"/>
  <c r="AB27" i="13" s="1"/>
  <c r="X19" i="13"/>
  <c r="AA19" i="13" s="1"/>
  <c r="Z19" i="13"/>
  <c r="AC19" i="13" s="1"/>
  <c r="X37" i="2"/>
  <c r="AA37" i="2" s="1"/>
  <c r="Y37" i="2"/>
  <c r="AB37" i="2" s="1"/>
  <c r="X29" i="2"/>
  <c r="AA29" i="2" s="1"/>
  <c r="Y29" i="2"/>
  <c r="AB29" i="2" s="1"/>
  <c r="Z29" i="2"/>
  <c r="AC29" i="2" s="1"/>
  <c r="X21" i="2"/>
  <c r="AA21" i="2" s="1"/>
  <c r="Y21" i="2"/>
  <c r="AB21" i="2" s="1"/>
  <c r="Z21" i="2"/>
  <c r="AC21" i="2" s="1"/>
  <c r="X13" i="2"/>
  <c r="AA13" i="2" s="1"/>
  <c r="Y13" i="2"/>
  <c r="AB13" i="2" s="1"/>
  <c r="Z13" i="2"/>
  <c r="AC13" i="2" s="1"/>
  <c r="X29" i="20"/>
  <c r="AA29" i="20" s="1"/>
  <c r="Y29" i="20"/>
  <c r="AB29" i="20" s="1"/>
  <c r="Z29" i="20"/>
  <c r="AC29" i="20" s="1"/>
  <c r="X21" i="20"/>
  <c r="AA21" i="20" s="1"/>
  <c r="Y21" i="20"/>
  <c r="AB21" i="20" s="1"/>
  <c r="Z21" i="20"/>
  <c r="AC21" i="20" s="1"/>
  <c r="X8" i="20"/>
  <c r="AA8" i="20" s="1"/>
  <c r="Y8" i="20"/>
  <c r="AB8" i="20" s="1"/>
  <c r="Z8" i="20"/>
  <c r="AC8" i="20" s="1"/>
  <c r="Y42" i="18"/>
  <c r="AB42" i="18" s="1"/>
  <c r="Z42" i="18"/>
  <c r="AC42" i="18" s="1"/>
  <c r="X42" i="18"/>
  <c r="AA42" i="18" s="1"/>
  <c r="Y34" i="18"/>
  <c r="AB34" i="18" s="1"/>
  <c r="Z34" i="18"/>
  <c r="AC34" i="18" s="1"/>
  <c r="Y26" i="18"/>
  <c r="AB26" i="18" s="1"/>
  <c r="Z26" i="18"/>
  <c r="AC26" i="18" s="1"/>
  <c r="X26" i="18"/>
  <c r="AA26" i="18" s="1"/>
  <c r="Y18" i="18"/>
  <c r="AB18" i="18" s="1"/>
  <c r="Z18" i="18"/>
  <c r="AC18" i="18" s="1"/>
  <c r="X18" i="18"/>
  <c r="AA18" i="18" s="1"/>
  <c r="Y10" i="18"/>
  <c r="AB10" i="18" s="1"/>
  <c r="Z10" i="18"/>
  <c r="AC10" i="18" s="1"/>
  <c r="X10" i="18"/>
  <c r="AA10" i="18" s="1"/>
  <c r="X46" i="17"/>
  <c r="AA46" i="17" s="1"/>
  <c r="Y46" i="17"/>
  <c r="AB46" i="17" s="1"/>
  <c r="Z46" i="17"/>
  <c r="AC46" i="17" s="1"/>
  <c r="X38" i="17"/>
  <c r="AA38" i="17" s="1"/>
  <c r="Y38" i="17"/>
  <c r="AB38" i="17" s="1"/>
  <c r="Z38" i="17"/>
  <c r="AC38" i="17" s="1"/>
  <c r="X30" i="17"/>
  <c r="AA30" i="17" s="1"/>
  <c r="Y30" i="17"/>
  <c r="AB30" i="17" s="1"/>
  <c r="Z30" i="17"/>
  <c r="AC30" i="17" s="1"/>
  <c r="X22" i="17"/>
  <c r="AA22" i="17" s="1"/>
  <c r="Y22" i="17"/>
  <c r="AB22" i="17" s="1"/>
  <c r="Z22" i="17"/>
  <c r="AC22" i="17" s="1"/>
  <c r="X14" i="17"/>
  <c r="AA14" i="17" s="1"/>
  <c r="Y14" i="17"/>
  <c r="AB14" i="17" s="1"/>
  <c r="Z14" i="17"/>
  <c r="AC14" i="17" s="1"/>
  <c r="X50" i="16"/>
  <c r="AA50" i="16" s="1"/>
  <c r="Y50" i="16"/>
  <c r="AB50" i="16" s="1"/>
  <c r="Z50" i="16"/>
  <c r="AC50" i="16" s="1"/>
  <c r="X42" i="16"/>
  <c r="AA42" i="16" s="1"/>
  <c r="Y42" i="16"/>
  <c r="AB42" i="16" s="1"/>
  <c r="Z42" i="16"/>
  <c r="AC42" i="16" s="1"/>
  <c r="X34" i="16"/>
  <c r="AA34" i="16" s="1"/>
  <c r="Y34" i="16"/>
  <c r="AB34" i="16" s="1"/>
  <c r="Z34" i="16"/>
  <c r="AC34" i="16" s="1"/>
  <c r="X26" i="16"/>
  <c r="AA26" i="16" s="1"/>
  <c r="Y26" i="16"/>
  <c r="AB26" i="16" s="1"/>
  <c r="Z26" i="16"/>
  <c r="AC26" i="16" s="1"/>
  <c r="X18" i="16"/>
  <c r="AA18" i="16" s="1"/>
  <c r="Y18" i="16"/>
  <c r="AB18" i="16" s="1"/>
  <c r="Z18" i="16"/>
  <c r="AC18" i="16" s="1"/>
  <c r="X10" i="16"/>
  <c r="AA10" i="16" s="1"/>
  <c r="Y10" i="16"/>
  <c r="AB10" i="16" s="1"/>
  <c r="Z10" i="16"/>
  <c r="AC10" i="16" s="1"/>
  <c r="X46" i="15"/>
  <c r="AA46" i="15" s="1"/>
  <c r="Y46" i="15"/>
  <c r="AB46" i="15" s="1"/>
  <c r="Z46" i="15"/>
  <c r="AC46" i="15" s="1"/>
  <c r="X38" i="15"/>
  <c r="AA38" i="15" s="1"/>
  <c r="Y38" i="15"/>
  <c r="AB38" i="15" s="1"/>
  <c r="Z38" i="15"/>
  <c r="AC38" i="15" s="1"/>
  <c r="X30" i="15"/>
  <c r="AA30" i="15" s="1"/>
  <c r="Y30" i="15"/>
  <c r="AB30" i="15" s="1"/>
  <c r="Z30" i="15"/>
  <c r="AC30" i="15" s="1"/>
  <c r="X22" i="15"/>
  <c r="AA22" i="15" s="1"/>
  <c r="Y22" i="15"/>
  <c r="AB22" i="15" s="1"/>
  <c r="Z22" i="15"/>
  <c r="AC22" i="15" s="1"/>
  <c r="X14" i="15"/>
  <c r="AA14" i="15" s="1"/>
  <c r="Y14" i="15"/>
  <c r="AB14" i="15" s="1"/>
  <c r="Z14" i="15"/>
  <c r="AC14" i="15" s="1"/>
  <c r="X50" i="13"/>
  <c r="AA50" i="13" s="1"/>
  <c r="Y50" i="13"/>
  <c r="AB50" i="13" s="1"/>
  <c r="Z50" i="13"/>
  <c r="AC50" i="13" s="1"/>
  <c r="X42" i="13"/>
  <c r="AA42" i="13" s="1"/>
  <c r="Y42" i="13"/>
  <c r="AB42" i="13" s="1"/>
  <c r="Z42" i="13"/>
  <c r="AC42" i="13" s="1"/>
  <c r="X34" i="13"/>
  <c r="AA34" i="13" s="1"/>
  <c r="Y34" i="13"/>
  <c r="AB34" i="13" s="1"/>
  <c r="Z34" i="13"/>
  <c r="AC34" i="13" s="1"/>
  <c r="X26" i="13"/>
  <c r="AA26" i="13" s="1"/>
  <c r="Y26" i="13"/>
  <c r="AB26" i="13" s="1"/>
  <c r="Z26" i="13"/>
  <c r="AC26" i="13" s="1"/>
  <c r="X18" i="13"/>
  <c r="AA18" i="13" s="1"/>
  <c r="Y18" i="13"/>
  <c r="AB18" i="13" s="1"/>
  <c r="Z18" i="13"/>
  <c r="AC18" i="13" s="1"/>
  <c r="Y28" i="20"/>
  <c r="AB28" i="20" s="1"/>
  <c r="X28" i="20"/>
  <c r="AA28" i="20" s="1"/>
  <c r="Z28" i="20"/>
  <c r="AC28" i="20" s="1"/>
  <c r="Y20" i="20"/>
  <c r="AB20" i="20" s="1"/>
  <c r="X20" i="20"/>
  <c r="AA20" i="20" s="1"/>
  <c r="Z20" i="20"/>
  <c r="AC20" i="20" s="1"/>
  <c r="X49" i="18"/>
  <c r="AA49" i="18" s="1"/>
  <c r="Z49" i="18"/>
  <c r="AC49" i="18" s="1"/>
  <c r="Y49" i="18"/>
  <c r="AB49" i="18" s="1"/>
  <c r="X41" i="18"/>
  <c r="AA41" i="18" s="1"/>
  <c r="Z41" i="18"/>
  <c r="AC41" i="18" s="1"/>
  <c r="Y41" i="18"/>
  <c r="AB41" i="18" s="1"/>
  <c r="X33" i="18"/>
  <c r="AA33" i="18" s="1"/>
  <c r="Z33" i="18"/>
  <c r="AC33" i="18" s="1"/>
  <c r="X25" i="18"/>
  <c r="AA25" i="18" s="1"/>
  <c r="Z25" i="18"/>
  <c r="AC25" i="18" s="1"/>
  <c r="Y25" i="18"/>
  <c r="AB25" i="18" s="1"/>
  <c r="X17" i="18"/>
  <c r="AA17" i="18" s="1"/>
  <c r="Z17" i="18"/>
  <c r="AC17" i="18" s="1"/>
  <c r="Y17" i="18"/>
  <c r="AB17" i="18" s="1"/>
  <c r="X9" i="18"/>
  <c r="AA9" i="18" s="1"/>
  <c r="Z9" i="18"/>
  <c r="AC9" i="18" s="1"/>
  <c r="Y9" i="18"/>
  <c r="AB9" i="18" s="1"/>
  <c r="Z45" i="17"/>
  <c r="AC45" i="17" s="1"/>
  <c r="X45" i="17"/>
  <c r="AA45" i="17" s="1"/>
  <c r="Z37" i="17"/>
  <c r="AC37" i="17" s="1"/>
  <c r="X37" i="17"/>
  <c r="AA37" i="17" s="1"/>
  <c r="Y37" i="17"/>
  <c r="AB37" i="17" s="1"/>
  <c r="Z29" i="17"/>
  <c r="AC29" i="17" s="1"/>
  <c r="X29" i="17"/>
  <c r="AA29" i="17" s="1"/>
  <c r="Y29" i="17"/>
  <c r="AB29" i="17" s="1"/>
  <c r="Z21" i="17"/>
  <c r="AC21" i="17" s="1"/>
  <c r="X21" i="17"/>
  <c r="AA21" i="17" s="1"/>
  <c r="Y21" i="17"/>
  <c r="AB21" i="17" s="1"/>
  <c r="Z13" i="17"/>
  <c r="AC13" i="17" s="1"/>
  <c r="X13" i="17"/>
  <c r="AA13" i="17" s="1"/>
  <c r="Z49" i="16"/>
  <c r="AC49" i="16" s="1"/>
  <c r="X49" i="16"/>
  <c r="AA49" i="16" s="1"/>
  <c r="Y49" i="16"/>
  <c r="AB49" i="16" s="1"/>
  <c r="Z41" i="16"/>
  <c r="AC41" i="16" s="1"/>
  <c r="X41" i="16"/>
  <c r="AA41" i="16" s="1"/>
  <c r="Y41" i="16"/>
  <c r="AB41" i="16" s="1"/>
  <c r="Z33" i="16"/>
  <c r="AC33" i="16" s="1"/>
  <c r="X33" i="16"/>
  <c r="AA33" i="16" s="1"/>
  <c r="Z25" i="16"/>
  <c r="AC25" i="16" s="1"/>
  <c r="X25" i="16"/>
  <c r="AA25" i="16" s="1"/>
  <c r="Y25" i="16"/>
  <c r="AB25" i="16" s="1"/>
  <c r="Z17" i="16"/>
  <c r="AC17" i="16" s="1"/>
  <c r="X17" i="16"/>
  <c r="AA17" i="16" s="1"/>
  <c r="Y17" i="16"/>
  <c r="AB17" i="16" s="1"/>
  <c r="Z9" i="16"/>
  <c r="AC9" i="16" s="1"/>
  <c r="X9" i="16"/>
  <c r="AA9" i="16" s="1"/>
  <c r="Y9" i="16"/>
  <c r="AB9" i="16" s="1"/>
  <c r="Z45" i="15"/>
  <c r="AC45" i="15" s="1"/>
  <c r="X45" i="15"/>
  <c r="AA45" i="15" s="1"/>
  <c r="Y45" i="15"/>
  <c r="AB45" i="15" s="1"/>
  <c r="Z37" i="15"/>
  <c r="AC37" i="15" s="1"/>
  <c r="X37" i="15"/>
  <c r="AA37" i="15" s="1"/>
  <c r="Y37" i="15"/>
  <c r="AB37" i="15" s="1"/>
  <c r="Z29" i="15"/>
  <c r="AC29" i="15" s="1"/>
  <c r="X29" i="15"/>
  <c r="AA29" i="15" s="1"/>
  <c r="Y29" i="15"/>
  <c r="AB29" i="15" s="1"/>
  <c r="Z21" i="15"/>
  <c r="AC21" i="15" s="1"/>
  <c r="X21" i="15"/>
  <c r="AA21" i="15" s="1"/>
  <c r="Z13" i="15"/>
  <c r="AC13" i="15" s="1"/>
  <c r="X13" i="15"/>
  <c r="AA13" i="15" s="1"/>
  <c r="Y13" i="15"/>
  <c r="AB13" i="15" s="1"/>
  <c r="X49" i="13"/>
  <c r="AA49" i="13" s="1"/>
  <c r="Y49" i="13"/>
  <c r="AB49" i="13" s="1"/>
  <c r="Z49" i="13"/>
  <c r="AC49" i="13" s="1"/>
  <c r="X41" i="13"/>
  <c r="AA41" i="13" s="1"/>
  <c r="Y41" i="13"/>
  <c r="AB41" i="13" s="1"/>
  <c r="Z41" i="13"/>
  <c r="AC41" i="13" s="1"/>
  <c r="X33" i="13"/>
  <c r="AA33" i="13" s="1"/>
  <c r="Y33" i="13"/>
  <c r="AB33" i="13" s="1"/>
  <c r="Z33" i="13"/>
  <c r="AC33" i="13" s="1"/>
  <c r="Z25" i="13"/>
  <c r="AC25" i="13" s="1"/>
  <c r="X25" i="13"/>
  <c r="AA25" i="13" s="1"/>
  <c r="Y25" i="13"/>
  <c r="AB25" i="13" s="1"/>
  <c r="Z17" i="13"/>
  <c r="AC17" i="13" s="1"/>
  <c r="X17" i="13"/>
  <c r="AA17" i="13" s="1"/>
  <c r="Y17" i="13"/>
  <c r="AB17" i="13" s="1"/>
  <c r="X35" i="2"/>
  <c r="AA35" i="2" s="1"/>
  <c r="Y35" i="2"/>
  <c r="AB35" i="2" s="1"/>
  <c r="Z35" i="2"/>
  <c r="AC35" i="2" s="1"/>
  <c r="X27" i="2"/>
  <c r="AA27" i="2" s="1"/>
  <c r="Y27" i="2"/>
  <c r="AB27" i="2" s="1"/>
  <c r="Z27" i="2"/>
  <c r="AC27" i="2" s="1"/>
  <c r="X19" i="2"/>
  <c r="AA19" i="2" s="1"/>
  <c r="Y19" i="2"/>
  <c r="AB19" i="2" s="1"/>
  <c r="Z19" i="2"/>
  <c r="AC19" i="2" s="1"/>
  <c r="X11" i="2"/>
  <c r="AA11" i="2" s="1"/>
  <c r="Y11" i="2"/>
  <c r="AB11" i="2" s="1"/>
  <c r="Z11" i="2"/>
  <c r="AC11" i="2" s="1"/>
  <c r="X27" i="20"/>
  <c r="AA27" i="20" s="1"/>
  <c r="Y27" i="20"/>
  <c r="AB27" i="20" s="1"/>
  <c r="Z27" i="20"/>
  <c r="AC27" i="20" s="1"/>
  <c r="X19" i="20"/>
  <c r="AA19" i="20" s="1"/>
  <c r="Y19" i="20"/>
  <c r="AB19" i="20" s="1"/>
  <c r="Z19" i="20"/>
  <c r="AC19" i="20" s="1"/>
  <c r="X14" i="20"/>
  <c r="AA14" i="20" s="1"/>
  <c r="Y14" i="20"/>
  <c r="AB14" i="20" s="1"/>
  <c r="Z14" i="20"/>
  <c r="AC14" i="20" s="1"/>
  <c r="X48" i="18"/>
  <c r="AA48" i="18" s="1"/>
  <c r="Y48" i="18"/>
  <c r="AB48" i="18" s="1"/>
  <c r="Z48" i="18"/>
  <c r="AC48" i="18" s="1"/>
  <c r="X40" i="18"/>
  <c r="AA40" i="18" s="1"/>
  <c r="Y40" i="18"/>
  <c r="AB40" i="18" s="1"/>
  <c r="Z40" i="18"/>
  <c r="AC40" i="18" s="1"/>
  <c r="X32" i="18"/>
  <c r="AA32" i="18" s="1"/>
  <c r="Y32" i="18"/>
  <c r="AB32" i="18" s="1"/>
  <c r="Z32" i="18"/>
  <c r="AC32" i="18" s="1"/>
  <c r="X24" i="18"/>
  <c r="AA24" i="18" s="1"/>
  <c r="Y24" i="18"/>
  <c r="AB24" i="18" s="1"/>
  <c r="Z24" i="18"/>
  <c r="AC24" i="18" s="1"/>
  <c r="X16" i="18"/>
  <c r="AA16" i="18" s="1"/>
  <c r="Y16" i="18"/>
  <c r="AB16" i="18" s="1"/>
  <c r="Z16" i="18"/>
  <c r="AC16" i="18" s="1"/>
  <c r="X8" i="18"/>
  <c r="AA8" i="18" s="1"/>
  <c r="Y8" i="18"/>
  <c r="AB8" i="18" s="1"/>
  <c r="Z8" i="18"/>
  <c r="AC8" i="18" s="1"/>
  <c r="X44" i="17"/>
  <c r="AA44" i="17" s="1"/>
  <c r="Y44" i="17"/>
  <c r="AB44" i="17" s="1"/>
  <c r="X36" i="17"/>
  <c r="AA36" i="17" s="1"/>
  <c r="Y36" i="17"/>
  <c r="AB36" i="17" s="1"/>
  <c r="Z36" i="17"/>
  <c r="AC36" i="17" s="1"/>
  <c r="X28" i="17"/>
  <c r="AA28" i="17" s="1"/>
  <c r="Y28" i="17"/>
  <c r="AB28" i="17" s="1"/>
  <c r="Z28" i="17"/>
  <c r="AC28" i="17" s="1"/>
  <c r="X20" i="17"/>
  <c r="AA20" i="17" s="1"/>
  <c r="Y20" i="17"/>
  <c r="AB20" i="17" s="1"/>
  <c r="Z20" i="17"/>
  <c r="AC20" i="17" s="1"/>
  <c r="X12" i="17"/>
  <c r="AA12" i="17" s="1"/>
  <c r="Y12" i="17"/>
  <c r="AB12" i="17" s="1"/>
  <c r="X48" i="16"/>
  <c r="AA48" i="16" s="1"/>
  <c r="Y48" i="16"/>
  <c r="AB48" i="16" s="1"/>
  <c r="Z48" i="16"/>
  <c r="AC48" i="16" s="1"/>
  <c r="X40" i="16"/>
  <c r="AA40" i="16" s="1"/>
  <c r="Y40" i="16"/>
  <c r="AB40" i="16" s="1"/>
  <c r="Z40" i="16"/>
  <c r="AC40" i="16" s="1"/>
  <c r="X32" i="16"/>
  <c r="AA32" i="16" s="1"/>
  <c r="Y32" i="16"/>
  <c r="AB32" i="16" s="1"/>
  <c r="X24" i="16"/>
  <c r="AA24" i="16" s="1"/>
  <c r="Y24" i="16"/>
  <c r="AB24" i="16" s="1"/>
  <c r="Z24" i="16"/>
  <c r="AC24" i="16" s="1"/>
  <c r="X16" i="16"/>
  <c r="AA16" i="16" s="1"/>
  <c r="Y16" i="16"/>
  <c r="AB16" i="16" s="1"/>
  <c r="Z16" i="16"/>
  <c r="AC16" i="16" s="1"/>
  <c r="X8" i="16"/>
  <c r="AA8" i="16" s="1"/>
  <c r="Y8" i="16"/>
  <c r="AB8" i="16" s="1"/>
  <c r="Z8" i="16"/>
  <c r="AC8" i="16" s="1"/>
  <c r="X44" i="15"/>
  <c r="AA44" i="15" s="1"/>
  <c r="Y44" i="15"/>
  <c r="AB44" i="15" s="1"/>
  <c r="Z44" i="15"/>
  <c r="AC44" i="15" s="1"/>
  <c r="X36" i="15"/>
  <c r="AA36" i="15" s="1"/>
  <c r="Y36" i="15"/>
  <c r="AB36" i="15" s="1"/>
  <c r="Z36" i="15"/>
  <c r="AC36" i="15" s="1"/>
  <c r="X28" i="15"/>
  <c r="AA28" i="15" s="1"/>
  <c r="Y28" i="15"/>
  <c r="AB28" i="15" s="1"/>
  <c r="Z28" i="15"/>
  <c r="AC28" i="15" s="1"/>
  <c r="X20" i="15"/>
  <c r="AA20" i="15" s="1"/>
  <c r="Y20" i="15"/>
  <c r="AB20" i="15" s="1"/>
  <c r="X12" i="15"/>
  <c r="AA12" i="15" s="1"/>
  <c r="Y12" i="15"/>
  <c r="AB12" i="15" s="1"/>
  <c r="Z12" i="15"/>
  <c r="AC12" i="15" s="1"/>
  <c r="X32" i="13"/>
  <c r="AA32" i="13" s="1"/>
  <c r="Y32" i="13"/>
  <c r="AB32" i="13" s="1"/>
  <c r="Z32" i="13"/>
  <c r="AC32" i="13" s="1"/>
  <c r="X24" i="13"/>
  <c r="AA24" i="13" s="1"/>
  <c r="Y24" i="13"/>
  <c r="AB24" i="13" s="1"/>
  <c r="Z24" i="13"/>
  <c r="AC24" i="13" s="1"/>
  <c r="X34" i="2"/>
  <c r="AA34" i="2" s="1"/>
  <c r="Y34" i="2"/>
  <c r="AB34" i="2" s="1"/>
  <c r="Z34" i="2"/>
  <c r="AC34" i="2" s="1"/>
  <c r="X26" i="2"/>
  <c r="AA26" i="2" s="1"/>
  <c r="Y26" i="2"/>
  <c r="AB26" i="2" s="1"/>
  <c r="Z26" i="2"/>
  <c r="AC26" i="2" s="1"/>
  <c r="X18" i="2"/>
  <c r="AA18" i="2" s="1"/>
  <c r="Y18" i="2"/>
  <c r="AB18" i="2" s="1"/>
  <c r="Z18" i="2"/>
  <c r="AC18" i="2" s="1"/>
  <c r="X10" i="2"/>
  <c r="AA10" i="2" s="1"/>
  <c r="Y10" i="2"/>
  <c r="AB10" i="2" s="1"/>
  <c r="Z10" i="2"/>
  <c r="AC10" i="2" s="1"/>
  <c r="Y26" i="20"/>
  <c r="AB26" i="20" s="1"/>
  <c r="Z26" i="20"/>
  <c r="AC26" i="20" s="1"/>
  <c r="Y18" i="20"/>
  <c r="AB18" i="20" s="1"/>
  <c r="Z18" i="20"/>
  <c r="AC18" i="20" s="1"/>
  <c r="X18" i="20"/>
  <c r="AA18" i="20" s="1"/>
  <c r="Y13" i="20"/>
  <c r="AB13" i="20" s="1"/>
  <c r="Z13" i="20"/>
  <c r="AC13" i="20" s="1"/>
  <c r="X13" i="20"/>
  <c r="AA13" i="20" s="1"/>
  <c r="Z47" i="18"/>
  <c r="AC47" i="18" s="1"/>
  <c r="X47" i="18"/>
  <c r="AA47" i="18" s="1"/>
  <c r="Y47" i="18"/>
  <c r="AB47" i="18" s="1"/>
  <c r="Z39" i="18"/>
  <c r="AC39" i="18" s="1"/>
  <c r="X39" i="18"/>
  <c r="AA39" i="18" s="1"/>
  <c r="Y39" i="18"/>
  <c r="AB39" i="18" s="1"/>
  <c r="Z31" i="18"/>
  <c r="AC31" i="18" s="1"/>
  <c r="X31" i="18"/>
  <c r="AA31" i="18" s="1"/>
  <c r="Y31" i="18"/>
  <c r="AB31" i="18" s="1"/>
  <c r="Z23" i="18"/>
  <c r="AC23" i="18" s="1"/>
  <c r="X23" i="18"/>
  <c r="AA23" i="18" s="1"/>
  <c r="Z15" i="18"/>
  <c r="AC15" i="18" s="1"/>
  <c r="X15" i="18"/>
  <c r="AA15" i="18" s="1"/>
  <c r="Y15" i="18"/>
  <c r="AB15" i="18" s="1"/>
  <c r="X51" i="17"/>
  <c r="AA51" i="17" s="1"/>
  <c r="Y51" i="17"/>
  <c r="AB51" i="17" s="1"/>
  <c r="Z51" i="17"/>
  <c r="AC51" i="17" s="1"/>
  <c r="X43" i="17"/>
  <c r="AA43" i="17" s="1"/>
  <c r="Y43" i="17"/>
  <c r="AB43" i="17" s="1"/>
  <c r="Z43" i="17"/>
  <c r="AC43" i="17" s="1"/>
  <c r="X35" i="17"/>
  <c r="AA35" i="17" s="1"/>
  <c r="Y35" i="17"/>
  <c r="AB35" i="17" s="1"/>
  <c r="Z35" i="17"/>
  <c r="AC35" i="17" s="1"/>
  <c r="X27" i="17"/>
  <c r="AA27" i="17" s="1"/>
  <c r="Y27" i="17"/>
  <c r="AB27" i="17" s="1"/>
  <c r="Z27" i="17"/>
  <c r="AC27" i="17" s="1"/>
  <c r="X19" i="17"/>
  <c r="AA19" i="17" s="1"/>
  <c r="Y19" i="17"/>
  <c r="AB19" i="17" s="1"/>
  <c r="Z19" i="17"/>
  <c r="AC19" i="17" s="1"/>
  <c r="X11" i="17"/>
  <c r="AA11" i="17" s="1"/>
  <c r="Y11" i="17"/>
  <c r="AB11" i="17" s="1"/>
  <c r="Z11" i="17"/>
  <c r="AC11" i="17" s="1"/>
  <c r="X47" i="16"/>
  <c r="AA47" i="16" s="1"/>
  <c r="Y47" i="16"/>
  <c r="AB47" i="16" s="1"/>
  <c r="Z47" i="16"/>
  <c r="AC47" i="16" s="1"/>
  <c r="X39" i="16"/>
  <c r="AA39" i="16" s="1"/>
  <c r="Y39" i="16"/>
  <c r="AB39" i="16" s="1"/>
  <c r="Z39" i="16"/>
  <c r="AC39" i="16" s="1"/>
  <c r="X31" i="16"/>
  <c r="AA31" i="16" s="1"/>
  <c r="Y31" i="16"/>
  <c r="AB31" i="16" s="1"/>
  <c r="Z31" i="16"/>
  <c r="AC31" i="16" s="1"/>
  <c r="X23" i="16"/>
  <c r="AA23" i="16" s="1"/>
  <c r="Y23" i="16"/>
  <c r="AB23" i="16" s="1"/>
  <c r="Z23" i="16"/>
  <c r="AC23" i="16" s="1"/>
  <c r="X15" i="16"/>
  <c r="AA15" i="16" s="1"/>
  <c r="Y15" i="16"/>
  <c r="AB15" i="16" s="1"/>
  <c r="Z15" i="16"/>
  <c r="AC15" i="16" s="1"/>
  <c r="X51" i="15"/>
  <c r="AA51" i="15" s="1"/>
  <c r="Y51" i="15"/>
  <c r="AB51" i="15" s="1"/>
  <c r="Z51" i="15"/>
  <c r="AC51" i="15" s="1"/>
  <c r="X43" i="15"/>
  <c r="AA43" i="15" s="1"/>
  <c r="Y43" i="15"/>
  <c r="AB43" i="15" s="1"/>
  <c r="Z43" i="15"/>
  <c r="AC43" i="15" s="1"/>
  <c r="X35" i="15"/>
  <c r="AA35" i="15" s="1"/>
  <c r="Y35" i="15"/>
  <c r="AB35" i="15" s="1"/>
  <c r="Z35" i="15"/>
  <c r="AC35" i="15" s="1"/>
  <c r="X27" i="15"/>
  <c r="AA27" i="15" s="1"/>
  <c r="Y27" i="15"/>
  <c r="AB27" i="15" s="1"/>
  <c r="Z27" i="15"/>
  <c r="AC27" i="15" s="1"/>
  <c r="X19" i="15"/>
  <c r="AA19" i="15" s="1"/>
  <c r="Y19" i="15"/>
  <c r="AB19" i="15" s="1"/>
  <c r="Z19" i="15"/>
  <c r="AC19" i="15" s="1"/>
  <c r="X11" i="15"/>
  <c r="AA11" i="15" s="1"/>
  <c r="Y11" i="15"/>
  <c r="AB11" i="15" s="1"/>
  <c r="Z11" i="15"/>
  <c r="AC11" i="15" s="1"/>
  <c r="X47" i="13"/>
  <c r="AA47" i="13" s="1"/>
  <c r="Y47" i="13"/>
  <c r="AB47" i="13" s="1"/>
  <c r="Z47" i="13"/>
  <c r="AC47" i="13" s="1"/>
  <c r="X39" i="13"/>
  <c r="AA39" i="13" s="1"/>
  <c r="Y39" i="13"/>
  <c r="AB39" i="13" s="1"/>
  <c r="Z39" i="13"/>
  <c r="AC39" i="13" s="1"/>
  <c r="X31" i="13"/>
  <c r="AA31" i="13" s="1"/>
  <c r="Y31" i="13"/>
  <c r="AB31" i="13" s="1"/>
  <c r="Z31" i="13"/>
  <c r="AC31" i="13" s="1"/>
  <c r="X23" i="13"/>
  <c r="AA23" i="13" s="1"/>
  <c r="Y23" i="13"/>
  <c r="AB23" i="13" s="1"/>
  <c r="Z23" i="13"/>
  <c r="AC23" i="13" s="1"/>
  <c r="X25" i="20"/>
  <c r="AA25" i="20" s="1"/>
  <c r="Z25" i="20"/>
  <c r="AC25" i="20" s="1"/>
  <c r="X12" i="20"/>
  <c r="AA12" i="20" s="1"/>
  <c r="Z12" i="20"/>
  <c r="AC12" i="20" s="1"/>
  <c r="Y12" i="20"/>
  <c r="AB12" i="20" s="1"/>
  <c r="X46" i="18"/>
  <c r="AA46" i="18" s="1"/>
  <c r="Y46" i="18"/>
  <c r="AB46" i="18" s="1"/>
  <c r="Z46" i="18"/>
  <c r="AC46" i="18" s="1"/>
  <c r="X38" i="18"/>
  <c r="AA38" i="18" s="1"/>
  <c r="Y38" i="18"/>
  <c r="AB38" i="18" s="1"/>
  <c r="Z38" i="18"/>
  <c r="AC38" i="18" s="1"/>
  <c r="X30" i="18"/>
  <c r="AA30" i="18" s="1"/>
  <c r="Y30" i="18"/>
  <c r="AB30" i="18" s="1"/>
  <c r="Z30" i="18"/>
  <c r="AC30" i="18" s="1"/>
  <c r="X22" i="18"/>
  <c r="AA22" i="18" s="1"/>
  <c r="Y22" i="18"/>
  <c r="AB22" i="18" s="1"/>
  <c r="X14" i="18"/>
  <c r="AA14" i="18" s="1"/>
  <c r="Y14" i="18"/>
  <c r="AB14" i="18" s="1"/>
  <c r="Z14" i="18"/>
  <c r="AC14" i="18" s="1"/>
  <c r="Y50" i="17"/>
  <c r="AB50" i="17" s="1"/>
  <c r="X50" i="17"/>
  <c r="AA50" i="17" s="1"/>
  <c r="Z50" i="17"/>
  <c r="AC50" i="17" s="1"/>
  <c r="Y42" i="17"/>
  <c r="AB42" i="17" s="1"/>
  <c r="X42" i="17"/>
  <c r="AA42" i="17" s="1"/>
  <c r="Z42" i="17"/>
  <c r="AC42" i="17" s="1"/>
  <c r="Y26" i="17"/>
  <c r="AB26" i="17" s="1"/>
  <c r="X26" i="17"/>
  <c r="AA26" i="17" s="1"/>
  <c r="Z26" i="17"/>
  <c r="AC26" i="17" s="1"/>
  <c r="Y18" i="17"/>
  <c r="AB18" i="17" s="1"/>
  <c r="X18" i="17"/>
  <c r="AA18" i="17" s="1"/>
  <c r="Z18" i="17"/>
  <c r="AC18" i="17" s="1"/>
  <c r="Y10" i="17"/>
  <c r="AB10" i="17" s="1"/>
  <c r="X10" i="17"/>
  <c r="AA10" i="17" s="1"/>
  <c r="Z10" i="17"/>
  <c r="AC10" i="17" s="1"/>
  <c r="Y46" i="16"/>
  <c r="AB46" i="16" s="1"/>
  <c r="X46" i="16"/>
  <c r="AA46" i="16" s="1"/>
  <c r="Z46" i="16"/>
  <c r="AC46" i="16" s="1"/>
  <c r="Y38" i="16"/>
  <c r="AB38" i="16" s="1"/>
  <c r="X38" i="16"/>
  <c r="AA38" i="16" s="1"/>
  <c r="Z38" i="16"/>
  <c r="AC38" i="16" s="1"/>
  <c r="Y30" i="16"/>
  <c r="AB30" i="16" s="1"/>
  <c r="X30" i="16"/>
  <c r="AA30" i="16" s="1"/>
  <c r="Z30" i="16"/>
  <c r="AC30" i="16" s="1"/>
  <c r="Y14" i="16"/>
  <c r="AB14" i="16" s="1"/>
  <c r="X14" i="16"/>
  <c r="AA14" i="16" s="1"/>
  <c r="Z14" i="16"/>
  <c r="AC14" i="16" s="1"/>
  <c r="Y50" i="15"/>
  <c r="AB50" i="15" s="1"/>
  <c r="X50" i="15"/>
  <c r="AA50" i="15" s="1"/>
  <c r="Z50" i="15"/>
  <c r="AC50" i="15" s="1"/>
  <c r="Y34" i="15"/>
  <c r="AB34" i="15" s="1"/>
  <c r="X34" i="15"/>
  <c r="AA34" i="15" s="1"/>
  <c r="Z34" i="15"/>
  <c r="AC34" i="15" s="1"/>
  <c r="Y26" i="15"/>
  <c r="AB26" i="15" s="1"/>
  <c r="X26" i="15"/>
  <c r="AA26" i="15" s="1"/>
  <c r="Z26" i="15"/>
  <c r="AC26" i="15" s="1"/>
  <c r="Y18" i="15"/>
  <c r="AB18" i="15" s="1"/>
  <c r="X18" i="15"/>
  <c r="AA18" i="15" s="1"/>
  <c r="Z18" i="15"/>
  <c r="AC18" i="15" s="1"/>
  <c r="Y46" i="13"/>
  <c r="AB46" i="13" s="1"/>
  <c r="Z46" i="13"/>
  <c r="AC46" i="13" s="1"/>
  <c r="Y38" i="13"/>
  <c r="AB38" i="13" s="1"/>
  <c r="Z38" i="13"/>
  <c r="AC38" i="13" s="1"/>
  <c r="Y22" i="13"/>
  <c r="AB22" i="13" s="1"/>
  <c r="X22" i="13"/>
  <c r="AA22" i="13" s="1"/>
  <c r="Z22" i="13"/>
  <c r="AC22" i="13" s="1"/>
  <c r="Y14" i="13"/>
  <c r="AB14" i="13" s="1"/>
  <c r="X14" i="13"/>
  <c r="AA14" i="13" s="1"/>
  <c r="Z14" i="13"/>
  <c r="AC14" i="13" s="1"/>
  <c r="Y52" i="12"/>
  <c r="AB52" i="12" s="1"/>
  <c r="Z52" i="12"/>
  <c r="AC52" i="12" s="1"/>
  <c r="Y44" i="12"/>
  <c r="AB44" i="12" s="1"/>
  <c r="Z44" i="12"/>
  <c r="AC44" i="12" s="1"/>
  <c r="Y36" i="12"/>
  <c r="AB36" i="12" s="1"/>
  <c r="Z36" i="12"/>
  <c r="AC36" i="12" s="1"/>
  <c r="Y26" i="12"/>
  <c r="AB26" i="12" s="1"/>
  <c r="Z26" i="12"/>
  <c r="AC26" i="12" s="1"/>
  <c r="Y18" i="12"/>
  <c r="AB18" i="12" s="1"/>
  <c r="Z18" i="12"/>
  <c r="AC18" i="12" s="1"/>
  <c r="Y10" i="12"/>
  <c r="AB10" i="12" s="1"/>
  <c r="Z10" i="12"/>
  <c r="AC10" i="12" s="1"/>
  <c r="Y46" i="10"/>
  <c r="AB46" i="10" s="1"/>
  <c r="Z46" i="10"/>
  <c r="AC46" i="10" s="1"/>
  <c r="Y38" i="10"/>
  <c r="AB38" i="10" s="1"/>
  <c r="Z38" i="10"/>
  <c r="AC38" i="10" s="1"/>
  <c r="Y30" i="10"/>
  <c r="AB30" i="10" s="1"/>
  <c r="Z30" i="10"/>
  <c r="AC30" i="10" s="1"/>
  <c r="Y22" i="10"/>
  <c r="AB22" i="10" s="1"/>
  <c r="Z22" i="10"/>
  <c r="AC22" i="10" s="1"/>
  <c r="Y14" i="10"/>
  <c r="AB14" i="10" s="1"/>
  <c r="Z14" i="10"/>
  <c r="AC14" i="10" s="1"/>
  <c r="X7" i="17"/>
  <c r="AA7" i="17" s="1"/>
  <c r="Y7" i="10"/>
  <c r="AB7" i="10" s="1"/>
  <c r="Z56" i="2"/>
  <c r="AC56" i="2" s="1"/>
  <c r="Y51" i="2"/>
  <c r="AB51" i="2" s="1"/>
  <c r="Z48" i="2"/>
  <c r="AC48" i="2" s="1"/>
  <c r="Y43" i="2"/>
  <c r="AB43" i="2" s="1"/>
  <c r="Z40" i="2"/>
  <c r="AC40" i="2" s="1"/>
  <c r="Z37" i="2"/>
  <c r="AC37" i="2" s="1"/>
  <c r="X28" i="2"/>
  <c r="AA28" i="2" s="1"/>
  <c r="Y17" i="2"/>
  <c r="AB17" i="2" s="1"/>
  <c r="X43" i="10"/>
  <c r="AA43" i="10" s="1"/>
  <c r="Y32" i="10"/>
  <c r="AB32" i="10" s="1"/>
  <c r="X11" i="10"/>
  <c r="AA11" i="10" s="1"/>
  <c r="Y46" i="12"/>
  <c r="AB46" i="12" s="1"/>
  <c r="X23" i="12"/>
  <c r="AA23" i="12" s="1"/>
  <c r="Y12" i="12"/>
  <c r="AB12" i="12" s="1"/>
  <c r="Z45" i="13"/>
  <c r="AC45" i="13" s="1"/>
  <c r="X35" i="13"/>
  <c r="AA35" i="13" s="1"/>
  <c r="X42" i="15"/>
  <c r="AA42" i="15" s="1"/>
  <c r="Y43" i="16"/>
  <c r="AB43" i="16" s="1"/>
  <c r="Z44" i="17"/>
  <c r="AC44" i="17" s="1"/>
  <c r="X44" i="18"/>
  <c r="AA44" i="18" s="1"/>
  <c r="Y25" i="20"/>
  <c r="AB25" i="20" s="1"/>
  <c r="X13" i="13"/>
  <c r="AA13" i="13" s="1"/>
  <c r="Y13" i="13"/>
  <c r="AB13" i="13" s="1"/>
  <c r="Z13" i="13"/>
  <c r="AC13" i="13" s="1"/>
  <c r="X51" i="12"/>
  <c r="AA51" i="12" s="1"/>
  <c r="Y51" i="12"/>
  <c r="AB51" i="12" s="1"/>
  <c r="X43" i="12"/>
  <c r="AA43" i="12" s="1"/>
  <c r="Y43" i="12"/>
  <c r="AB43" i="12" s="1"/>
  <c r="X35" i="12"/>
  <c r="AA35" i="12" s="1"/>
  <c r="Y35" i="12"/>
  <c r="AB35" i="12" s="1"/>
  <c r="X25" i="12"/>
  <c r="AA25" i="12" s="1"/>
  <c r="Y25" i="12"/>
  <c r="AB25" i="12" s="1"/>
  <c r="X17" i="12"/>
  <c r="AA17" i="12" s="1"/>
  <c r="Y17" i="12"/>
  <c r="AB17" i="12" s="1"/>
  <c r="X9" i="12"/>
  <c r="AA9" i="12" s="1"/>
  <c r="Y9" i="12"/>
  <c r="AB9" i="12" s="1"/>
  <c r="X45" i="10"/>
  <c r="AA45" i="10" s="1"/>
  <c r="Y45" i="10"/>
  <c r="AB45" i="10" s="1"/>
  <c r="X37" i="10"/>
  <c r="AA37" i="10" s="1"/>
  <c r="Y37" i="10"/>
  <c r="AB37" i="10" s="1"/>
  <c r="X29" i="10"/>
  <c r="AA29" i="10" s="1"/>
  <c r="Y29" i="10"/>
  <c r="AB29" i="10" s="1"/>
  <c r="X21" i="10"/>
  <c r="AA21" i="10" s="1"/>
  <c r="Y21" i="10"/>
  <c r="AB21" i="10" s="1"/>
  <c r="X13" i="10"/>
  <c r="AA13" i="10" s="1"/>
  <c r="Y13" i="10"/>
  <c r="AB13" i="10" s="1"/>
  <c r="Y7" i="17"/>
  <c r="AB7" i="17" s="1"/>
  <c r="X7" i="13"/>
  <c r="AA7" i="13" s="1"/>
  <c r="Y56" i="2"/>
  <c r="AB56" i="2" s="1"/>
  <c r="Z53" i="2"/>
  <c r="AC53" i="2" s="1"/>
  <c r="Y48" i="2"/>
  <c r="AB48" i="2" s="1"/>
  <c r="Z45" i="2"/>
  <c r="AC45" i="2" s="1"/>
  <c r="Y40" i="2"/>
  <c r="AB40" i="2" s="1"/>
  <c r="Y36" i="2"/>
  <c r="AB36" i="2" s="1"/>
  <c r="Z25" i="2"/>
  <c r="AC25" i="2" s="1"/>
  <c r="X15" i="2"/>
  <c r="AA15" i="2" s="1"/>
  <c r="Y51" i="10"/>
  <c r="AB51" i="10" s="1"/>
  <c r="Z40" i="10"/>
  <c r="AC40" i="10" s="1"/>
  <c r="X30" i="10"/>
  <c r="AA30" i="10" s="1"/>
  <c r="Y19" i="10"/>
  <c r="AB19" i="10" s="1"/>
  <c r="Z8" i="10"/>
  <c r="AC8" i="10" s="1"/>
  <c r="X44" i="12"/>
  <c r="AA44" i="12" s="1"/>
  <c r="Y33" i="12"/>
  <c r="AB33" i="12" s="1"/>
  <c r="Z20" i="12"/>
  <c r="AC20" i="12" s="1"/>
  <c r="X10" i="12"/>
  <c r="AA10" i="12" s="1"/>
  <c r="Y43" i="13"/>
  <c r="AB43" i="13" s="1"/>
  <c r="Z30" i="13"/>
  <c r="AC30" i="13" s="1"/>
  <c r="X32" i="15"/>
  <c r="AA32" i="15" s="1"/>
  <c r="Y33" i="16"/>
  <c r="AB33" i="16" s="1"/>
  <c r="Z34" i="17"/>
  <c r="AC34" i="17" s="1"/>
  <c r="X34" i="18"/>
  <c r="AA34" i="18" s="1"/>
  <c r="Y12" i="13"/>
  <c r="AB12" i="13" s="1"/>
  <c r="Z12" i="13"/>
  <c r="AC12" i="13" s="1"/>
  <c r="X12" i="13"/>
  <c r="AA12" i="13" s="1"/>
  <c r="X50" i="12"/>
  <c r="AA50" i="12" s="1"/>
  <c r="Y50" i="12"/>
  <c r="AB50" i="12" s="1"/>
  <c r="Z50" i="12"/>
  <c r="AC50" i="12" s="1"/>
  <c r="X42" i="12"/>
  <c r="AA42" i="12" s="1"/>
  <c r="Y42" i="12"/>
  <c r="AB42" i="12" s="1"/>
  <c r="Z42" i="12"/>
  <c r="AC42" i="12" s="1"/>
  <c r="X34" i="12"/>
  <c r="AA34" i="12" s="1"/>
  <c r="Y34" i="12"/>
  <c r="AB34" i="12" s="1"/>
  <c r="Z34" i="12"/>
  <c r="AC34" i="12" s="1"/>
  <c r="X24" i="12"/>
  <c r="AA24" i="12" s="1"/>
  <c r="Y24" i="12"/>
  <c r="AB24" i="12" s="1"/>
  <c r="Z24" i="12"/>
  <c r="AC24" i="12" s="1"/>
  <c r="X16" i="12"/>
  <c r="AA16" i="12" s="1"/>
  <c r="Y16" i="12"/>
  <c r="AB16" i="12" s="1"/>
  <c r="Z16" i="12"/>
  <c r="AC16" i="12" s="1"/>
  <c r="X8" i="12"/>
  <c r="AA8" i="12" s="1"/>
  <c r="Y8" i="12"/>
  <c r="AB8" i="12" s="1"/>
  <c r="Z8" i="12"/>
  <c r="AC8" i="12" s="1"/>
  <c r="X44" i="10"/>
  <c r="AA44" i="10" s="1"/>
  <c r="Y44" i="10"/>
  <c r="AB44" i="10" s="1"/>
  <c r="Z44" i="10"/>
  <c r="AC44" i="10" s="1"/>
  <c r="X36" i="10"/>
  <c r="AA36" i="10" s="1"/>
  <c r="Y36" i="10"/>
  <c r="AB36" i="10" s="1"/>
  <c r="Z36" i="10"/>
  <c r="AC36" i="10" s="1"/>
  <c r="X28" i="10"/>
  <c r="AA28" i="10" s="1"/>
  <c r="Y28" i="10"/>
  <c r="AB28" i="10" s="1"/>
  <c r="Z28" i="10"/>
  <c r="AC28" i="10" s="1"/>
  <c r="X20" i="10"/>
  <c r="AA20" i="10" s="1"/>
  <c r="Y20" i="10"/>
  <c r="AB20" i="10" s="1"/>
  <c r="Z20" i="10"/>
  <c r="AC20" i="10" s="1"/>
  <c r="X12" i="10"/>
  <c r="AA12" i="10" s="1"/>
  <c r="Y12" i="10"/>
  <c r="AB12" i="10" s="1"/>
  <c r="Z12" i="10"/>
  <c r="AC12" i="10" s="1"/>
  <c r="X36" i="2"/>
  <c r="AA36" i="2" s="1"/>
  <c r="Y25" i="2"/>
  <c r="AB25" i="2" s="1"/>
  <c r="Z14" i="2"/>
  <c r="AC14" i="2" s="1"/>
  <c r="X51" i="10"/>
  <c r="AA51" i="10" s="1"/>
  <c r="Y40" i="10"/>
  <c r="AB40" i="10" s="1"/>
  <c r="Z29" i="10"/>
  <c r="AC29" i="10" s="1"/>
  <c r="X19" i="10"/>
  <c r="AA19" i="10" s="1"/>
  <c r="Y8" i="10"/>
  <c r="AB8" i="10" s="1"/>
  <c r="Z43" i="12"/>
  <c r="AC43" i="12" s="1"/>
  <c r="X33" i="12"/>
  <c r="AA33" i="12" s="1"/>
  <c r="Y20" i="12"/>
  <c r="AB20" i="12" s="1"/>
  <c r="Z9" i="12"/>
  <c r="AC9" i="12" s="1"/>
  <c r="X43" i="13"/>
  <c r="AA43" i="13" s="1"/>
  <c r="X30" i="13"/>
  <c r="AA30" i="13" s="1"/>
  <c r="Y31" i="15"/>
  <c r="AB31" i="15" s="1"/>
  <c r="Z32" i="16"/>
  <c r="AC32" i="16" s="1"/>
  <c r="X34" i="17"/>
  <c r="AA34" i="17" s="1"/>
  <c r="Y33" i="18"/>
  <c r="AB33" i="18" s="1"/>
  <c r="A7" i="24" l="1" a="1"/>
  <c r="A7" i="24" s="1"/>
  <c r="A7" i="23" a="1"/>
  <c r="A7" i="23" s="1"/>
  <c r="A7" i="25" a="1"/>
  <c r="A7" i="25" s="1"/>
  <c r="AE16" i="36"/>
  <c r="AH16" i="36" s="1"/>
  <c r="AL10" i="36"/>
  <c r="AO10" i="36" s="1"/>
  <c r="AM10" i="36"/>
  <c r="AP10" i="36" s="1"/>
  <c r="AN10" i="36"/>
  <c r="AQ10" i="36" s="1"/>
  <c r="AL13" i="36"/>
  <c r="AO13" i="36" s="1"/>
  <c r="AM13" i="36"/>
  <c r="AP13" i="36" s="1"/>
  <c r="AN13" i="36"/>
  <c r="AQ13" i="36" s="1"/>
  <c r="AL9" i="36"/>
  <c r="AO9" i="36" s="1"/>
  <c r="AM9" i="36"/>
  <c r="AP9" i="36" s="1"/>
  <c r="AN9" i="36"/>
  <c r="AQ9" i="36" s="1"/>
  <c r="AL18" i="36"/>
  <c r="AO18" i="36" s="1"/>
  <c r="AM18" i="36"/>
  <c r="AP18" i="36" s="1"/>
  <c r="AN18" i="36"/>
  <c r="AQ18" i="36" s="1"/>
  <c r="AL8" i="36"/>
  <c r="AO8" i="36" s="1"/>
  <c r="AM8" i="36"/>
  <c r="AP8" i="36" s="1"/>
  <c r="AN8" i="36"/>
  <c r="AQ8" i="36" s="1"/>
  <c r="AL17" i="36"/>
  <c r="AO17" i="36" s="1"/>
  <c r="AM17" i="36"/>
  <c r="AP17" i="36" s="1"/>
  <c r="AN17" i="36"/>
  <c r="AQ17" i="36" s="1"/>
  <c r="AL15" i="36"/>
  <c r="AO15" i="36" s="1"/>
  <c r="AM15" i="36"/>
  <c r="AP15" i="36" s="1"/>
  <c r="AN15" i="36"/>
  <c r="AQ15" i="36" s="1"/>
  <c r="AL16" i="36"/>
  <c r="AO16" i="36" s="1"/>
  <c r="AM16" i="36"/>
  <c r="AP16" i="36" s="1"/>
  <c r="AN16" i="36"/>
  <c r="AQ16" i="36" s="1"/>
  <c r="AL14" i="36"/>
  <c r="AO14" i="36" s="1"/>
  <c r="AM14" i="36"/>
  <c r="AP14" i="36" s="1"/>
  <c r="AN14" i="36"/>
  <c r="AQ14" i="36" s="1"/>
  <c r="AL7" i="36"/>
  <c r="AO7" i="36" s="1"/>
  <c r="AN7" i="36"/>
  <c r="AQ7" i="36" s="1"/>
  <c r="AM7" i="36"/>
  <c r="AP7" i="36" s="1"/>
  <c r="AL12" i="36"/>
  <c r="AO12" i="36" s="1"/>
  <c r="AM12" i="36"/>
  <c r="AP12" i="36" s="1"/>
  <c r="AN12" i="36"/>
  <c r="AQ12" i="36" s="1"/>
  <c r="AL11" i="36"/>
  <c r="AO11" i="36" s="1"/>
  <c r="AM11" i="36"/>
  <c r="AP11" i="36" s="1"/>
  <c r="AN11" i="36"/>
  <c r="AQ11" i="36" s="1"/>
  <c r="AG16" i="36"/>
  <c r="AJ16" i="36" s="1"/>
  <c r="AE8" i="36"/>
  <c r="AH8" i="36" s="1"/>
  <c r="AG8" i="36"/>
  <c r="AJ8" i="36" s="1"/>
  <c r="AF17" i="36"/>
  <c r="AI17" i="36" s="1"/>
  <c r="AE17" i="36"/>
  <c r="AH17" i="36" s="1"/>
  <c r="AG17" i="36"/>
  <c r="AJ17" i="36" s="1"/>
  <c r="AE13" i="36"/>
  <c r="AH13" i="36" s="1"/>
  <c r="AG13" i="36"/>
  <c r="AJ13" i="36" s="1"/>
  <c r="AF13" i="36"/>
  <c r="AI13" i="36" s="1"/>
  <c r="AG7" i="36"/>
  <c r="AJ7" i="36" s="1"/>
  <c r="AF7" i="36"/>
  <c r="AI7" i="36" s="1"/>
  <c r="AE7" i="36"/>
  <c r="AH7" i="36" s="1"/>
  <c r="AE12" i="36"/>
  <c r="AH12" i="36" s="1"/>
  <c r="AG12" i="36"/>
  <c r="AJ12" i="36" s="1"/>
  <c r="AF12" i="36"/>
  <c r="AI12" i="36" s="1"/>
  <c r="AG11" i="36"/>
  <c r="AJ11" i="36" s="1"/>
  <c r="AF11" i="36"/>
  <c r="AI11" i="36" s="1"/>
  <c r="AE11" i="36"/>
  <c r="AH11" i="36" s="1"/>
  <c r="AF15" i="36"/>
  <c r="AI15" i="36" s="1"/>
  <c r="AE15" i="36"/>
  <c r="AH15" i="36" s="1"/>
  <c r="AG15" i="36"/>
  <c r="AJ15" i="36" s="1"/>
  <c r="AG10" i="36"/>
  <c r="AJ10" i="36" s="1"/>
  <c r="AF10" i="36"/>
  <c r="AI10" i="36" s="1"/>
  <c r="AE10" i="36"/>
  <c r="AH10" i="36" s="1"/>
  <c r="AF9" i="36"/>
  <c r="AI9" i="36" s="1"/>
  <c r="AE9" i="36"/>
  <c r="AH9" i="36" s="1"/>
  <c r="AG9" i="36"/>
  <c r="AJ9" i="36" s="1"/>
  <c r="AE14" i="36"/>
  <c r="AH14" i="36" s="1"/>
  <c r="AG14" i="36"/>
  <c r="AJ14" i="36" s="1"/>
  <c r="AF14" i="36"/>
  <c r="AI14" i="3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<sst xmlns="http://schemas.openxmlformats.org/spreadsheetml/2006/main" count="10635" uniqueCount="2688">
  <si>
    <t>RELÉ 21F1</t>
  </si>
  <si>
    <t>PONTO</t>
  </si>
  <si>
    <t>RELÉ</t>
  </si>
  <si>
    <t>IEC 60870-5-103</t>
  </si>
  <si>
    <t>COS</t>
  </si>
  <si>
    <t>LOCAL</t>
  </si>
  <si>
    <t>NOPER</t>
  </si>
  <si>
    <t>EQUIPAMENTO</t>
  </si>
  <si>
    <t>MÓDULO</t>
  </si>
  <si>
    <t>Entrada Binária</t>
  </si>
  <si>
    <t>Saída Binária</t>
  </si>
  <si>
    <t>LED</t>
  </si>
  <si>
    <t>Tipo Ponto</t>
  </si>
  <si>
    <t>Type</t>
  </si>
  <si>
    <t>Inf N.</t>
  </si>
  <si>
    <t>Asdu</t>
  </si>
  <si>
    <t>Identificação do ponto na UTR:</t>
  </si>
  <si>
    <t>Identificação do ponto</t>
  </si>
  <si>
    <t>Estado0</t>
  </si>
  <si>
    <t>Estado1</t>
  </si>
  <si>
    <t>SULENGE</t>
  </si>
  <si>
    <t>RGE</t>
  </si>
  <si>
    <t>INFO S4</t>
  </si>
  <si>
    <t>LOAD S4</t>
  </si>
  <si>
    <t>Medição</t>
  </si>
  <si>
    <t>7SJ632(End.: 1Ch)</t>
  </si>
  <si>
    <t>Tensão Barra A-B</t>
  </si>
  <si>
    <t>AI Val</t>
  </si>
  <si>
    <t>Corrente Fase A</t>
  </si>
  <si>
    <t>9/1</t>
  </si>
  <si>
    <t>Corrente Fase B</t>
  </si>
  <si>
    <t>9/2</t>
  </si>
  <si>
    <t>Corrente Fase C</t>
  </si>
  <si>
    <t>9/3</t>
  </si>
  <si>
    <t>Potencia Ativa</t>
  </si>
  <si>
    <t>9/11</t>
  </si>
  <si>
    <t>Potencia Reativa</t>
  </si>
  <si>
    <t>9/12</t>
  </si>
  <si>
    <t>Controle</t>
  </si>
  <si>
    <t>Disj. 52-13 (21QA) - Abrir / Fechar</t>
  </si>
  <si>
    <t>4/5</t>
  </si>
  <si>
    <t>DiSOEx2</t>
  </si>
  <si>
    <t>Religamento  (79) - Excluir/Incluir</t>
  </si>
  <si>
    <t>Relé Neutro (51N) - Excluir/Incluir</t>
  </si>
  <si>
    <t>Desligamento 26/49 - Excluir/Incluir</t>
  </si>
  <si>
    <t>Sinalização</t>
  </si>
  <si>
    <t>Disj. 52-13 (21QA) - Aberto</t>
  </si>
  <si>
    <t>Disj. 52-13 (21QA) - Fechado</t>
  </si>
  <si>
    <t>Disj.- Mola descarregada</t>
  </si>
  <si>
    <t>3</t>
  </si>
  <si>
    <t>DiVal</t>
  </si>
  <si>
    <t>Disj.- Falta VCC Comando</t>
  </si>
  <si>
    <t>Disj.- Falta VCC Motor</t>
  </si>
  <si>
    <t>5</t>
  </si>
  <si>
    <t>Disj.- Chave 43L/R em posição LOCAL</t>
  </si>
  <si>
    <t xml:space="preserve">Disj.- Sup.Circuito de Abertura </t>
  </si>
  <si>
    <t>Reserva</t>
  </si>
  <si>
    <t>8 - 15</t>
  </si>
  <si>
    <t>-</t>
  </si>
  <si>
    <t>TRIP de desligamento p/26/49 TR3 - Atuado</t>
  </si>
  <si>
    <t>INTERTRAVAMENTO!</t>
  </si>
  <si>
    <t>17 - 20</t>
  </si>
  <si>
    <t>Rele 86FD-TR2 - Atuado</t>
  </si>
  <si>
    <t>Telecomando (43TC) - Excluído</t>
  </si>
  <si>
    <t>Proteção 26/49 - Incluida</t>
  </si>
  <si>
    <t>Grupo de Ajuste B Ativo - (51N Excluido)</t>
  </si>
  <si>
    <t>Religamento - Disparo</t>
  </si>
  <si>
    <t>AF</t>
  </si>
  <si>
    <t>Religamento - Excluído</t>
  </si>
  <si>
    <t xml:space="preserve">Religamento - Sucedido </t>
  </si>
  <si>
    <t>Religamento - Bloqueado</t>
  </si>
  <si>
    <t>FDI</t>
  </si>
  <si>
    <t>Proteção 50BF - Atuado</t>
  </si>
  <si>
    <t>Proteção 50 ABC - Estágio 1 - Atuado</t>
  </si>
  <si>
    <t>Proteção 50 ABC - Estágio 2 - Atuado</t>
  </si>
  <si>
    <t>Proteção 50 N - Estágio 1 - Atuado</t>
  </si>
  <si>
    <t>Proteção 50 N - Estágio 2 - Atuado</t>
  </si>
  <si>
    <t>Proteção 50/51 Fase A - Atuado</t>
  </si>
  <si>
    <t>Proteção 50/51 Fase B - Atuado</t>
  </si>
  <si>
    <t>Proteção 50/51 Fase C - Atuado</t>
  </si>
  <si>
    <t>Proteção 51 ABC - Atuado</t>
  </si>
  <si>
    <t>Proteção 51 N - Atuado</t>
  </si>
  <si>
    <t>Sequência Negativa - Atuado</t>
  </si>
  <si>
    <t>Sub/Sobre Frequencia -  Estágio 1 - Atuado</t>
  </si>
  <si>
    <t>Sub/Sobre Frequencia -  Estágio 2 - Atuado</t>
  </si>
  <si>
    <t>Falta Sensitiva à Terra -  Estágio 1 - Atuado</t>
  </si>
  <si>
    <t>Falta Sensitiva à Terra -  Estágio 2 - Atuado</t>
  </si>
  <si>
    <t>Proteção 27 - Atuada</t>
  </si>
  <si>
    <t>FDi</t>
  </si>
  <si>
    <t>Proteção 59 - Atuada</t>
  </si>
  <si>
    <t>Saude Comunicação</t>
  </si>
  <si>
    <t>Defeito Relé</t>
  </si>
  <si>
    <t>ALGPR21_DEFEITO_RELE</t>
  </si>
  <si>
    <t>Objeto</t>
  </si>
  <si>
    <t>FORM 6 (End:4)</t>
  </si>
  <si>
    <t>Tensão fase B</t>
  </si>
  <si>
    <t>Analógico</t>
  </si>
  <si>
    <t>GPR22_TENSAO_FB</t>
  </si>
  <si>
    <t>Corrente fase A</t>
  </si>
  <si>
    <t>GPR22_CORRENTE_FA</t>
  </si>
  <si>
    <t>Corrente fase B</t>
  </si>
  <si>
    <t>GPR22_CORRENTE_FB</t>
  </si>
  <si>
    <t>Corrente fase C</t>
  </si>
  <si>
    <t>GPR22_CORRENTE_FC</t>
  </si>
  <si>
    <t>GPR22_POT_ATIVA</t>
  </si>
  <si>
    <t>GPR22_POT_REATIVA</t>
  </si>
  <si>
    <t>Tensão Bateria</t>
  </si>
  <si>
    <t>GPR22_TENSAO_BATERIAS</t>
  </si>
  <si>
    <t>Comando</t>
  </si>
  <si>
    <t>GPR22_COMANDOS_DJ</t>
  </si>
  <si>
    <t>Religador - Excluir/Incluir</t>
  </si>
  <si>
    <t>GPR22_COMANDOS_79</t>
  </si>
  <si>
    <t>50/51N - Excluir/Incluir</t>
  </si>
  <si>
    <t>GPR22_COMANDOS_PN</t>
  </si>
  <si>
    <t>Perfil Normal - Ativar/Desativar</t>
  </si>
  <si>
    <t>GPR22_COMANDOS_PERF0</t>
  </si>
  <si>
    <t>Perfil Altenativo - Ativar/Desativar</t>
  </si>
  <si>
    <t>GPR22_COMANDOS_PERF1</t>
  </si>
  <si>
    <t>GPR22_INCLUIR_RC</t>
  </si>
  <si>
    <t>26/49 - Excluir</t>
  </si>
  <si>
    <t>GPR22_EXCLUIR_RC</t>
  </si>
  <si>
    <t>GPR22_DJ_ABERTO</t>
  </si>
  <si>
    <t>GPR22_DJ_FECHADO</t>
  </si>
  <si>
    <t>DiSOE</t>
  </si>
  <si>
    <t>Disj.- Falta VCA Aux.(1)</t>
  </si>
  <si>
    <t>GPR22_FALTA_VCA</t>
  </si>
  <si>
    <t>Religador - Bloqueado (1)</t>
  </si>
  <si>
    <t>GPR22_79_BLOQUEADO</t>
  </si>
  <si>
    <t>Dis.- Falta VCC/Anormal Baterias(1)</t>
  </si>
  <si>
    <t>GPR22_FALTA_VCC</t>
  </si>
  <si>
    <t>43TC - Excluida</t>
  </si>
  <si>
    <t>GPR22_43TC_EXCLUIDA</t>
  </si>
  <si>
    <t>26/49 Rejeição de Carga - Incluída</t>
  </si>
  <si>
    <t>GPR22_43TE_INCLUIDA</t>
  </si>
  <si>
    <t>Supervisão - Bloqueada (1)</t>
  </si>
  <si>
    <t>GPR22_43LR_POS_LOCAL</t>
  </si>
  <si>
    <t>Religador -Excluído (1)</t>
  </si>
  <si>
    <t>GPR22_79_EXCLUIDO</t>
  </si>
  <si>
    <t>50N/51N - Excluído (1)</t>
  </si>
  <si>
    <t>GPR22_PN_EXCLUIDA</t>
  </si>
  <si>
    <t>50BF Atuado</t>
  </si>
  <si>
    <t>GPR22_50BF_ATUADO</t>
  </si>
  <si>
    <t>Atuado SGF</t>
  </si>
  <si>
    <t>GPR22_SGF_ATUADA</t>
  </si>
  <si>
    <t>Atuado 50N/51 N</t>
  </si>
  <si>
    <t>GPR22_50N_51N_ATUADA</t>
  </si>
  <si>
    <t>Atuado 50/51-C</t>
  </si>
  <si>
    <t>GPR22_50FC_51FC_ATUADA</t>
  </si>
  <si>
    <t>Atuado 50/51-B</t>
  </si>
  <si>
    <t>GPR22_50FB_51FB_ATUADA</t>
  </si>
  <si>
    <t>Atuado 50/51-A</t>
  </si>
  <si>
    <t>GPR22_50FA_51FA_ATUADA</t>
  </si>
  <si>
    <t>Atuado 81-1</t>
  </si>
  <si>
    <t>GPR22_81_1_ATUADO</t>
  </si>
  <si>
    <t>Atuado 81-2</t>
  </si>
  <si>
    <t>GPR22_81_2_ATUADO</t>
  </si>
  <si>
    <t>Perfil Normal - Ativado</t>
  </si>
  <si>
    <t>GPR22_PERF0_ATIVADO</t>
  </si>
  <si>
    <t>Perfil Alternativo 1  - Ativado</t>
  </si>
  <si>
    <t>GPR22_PERF1_ATIVADO</t>
  </si>
  <si>
    <t>GPR22_SAUDE_COMUNIC</t>
  </si>
  <si>
    <t>ADVC (End:26)</t>
  </si>
  <si>
    <t>GPR23_CORRENTE_FA</t>
  </si>
  <si>
    <t>GPR23_CORRENTE_FB</t>
  </si>
  <si>
    <t>GPR23_CORRENTE_FC</t>
  </si>
  <si>
    <t>Potência Reativa</t>
  </si>
  <si>
    <t>GPR23_POT_REATIVA</t>
  </si>
  <si>
    <t>Tensão Trifásica</t>
  </si>
  <si>
    <t>GPR23_TENSAO_3F</t>
  </si>
  <si>
    <t>Potência Ativa</t>
  </si>
  <si>
    <t>GPR23_POT_ATIVA</t>
  </si>
  <si>
    <t>GPR23_TENSAO_BATERIA</t>
  </si>
  <si>
    <t>Disjuntor 52-11  Abrir/Fechar</t>
  </si>
  <si>
    <t>GPR23_COMANDOS_DJ</t>
  </si>
  <si>
    <t>GPR23_COMANDOS_79</t>
  </si>
  <si>
    <t>GPR23_COMANDOS_PN</t>
  </si>
  <si>
    <t>GPR23_COMANDOS_PERF0</t>
  </si>
  <si>
    <t>GPR23_COMANDOS_PERF1</t>
  </si>
  <si>
    <t>Disjuntor 52-11 ABERTO</t>
  </si>
  <si>
    <t>GPR23_DJ_ABERTO</t>
  </si>
  <si>
    <t>Disjuntor 52-11 FECHADO</t>
  </si>
  <si>
    <t>GPR23_DJ_FECHADO</t>
  </si>
  <si>
    <t xml:space="preserve"> Chave 43LR LOCAL</t>
  </si>
  <si>
    <t>GPR23_43LR_POS_LOCAL</t>
  </si>
  <si>
    <t>79 Bloqueado</t>
  </si>
  <si>
    <t>GPR23_79_BLOQUEADO</t>
  </si>
  <si>
    <t>Falta CA do Motor do DJ 52-11</t>
  </si>
  <si>
    <t>GPR23_FALTA_VCA</t>
  </si>
  <si>
    <t xml:space="preserve"> Falta CC Disjuntor 52-11</t>
  </si>
  <si>
    <t>GPR23_FALTA_VCC</t>
  </si>
  <si>
    <t>51N - Excluído</t>
  </si>
  <si>
    <t>GPR23_PN_EXCLUIDA</t>
  </si>
  <si>
    <t>79 - Excluido</t>
  </si>
  <si>
    <t>GPR23_79_EXCLUIDO</t>
  </si>
  <si>
    <t>50/51 Fase A Atuado</t>
  </si>
  <si>
    <t>GPR23_50FA_51FA_ATUADA</t>
  </si>
  <si>
    <t>50/51 Fase B Atuado</t>
  </si>
  <si>
    <t>GPR23_50FB_51FB_ATUADA</t>
  </si>
  <si>
    <t>50/51 Fase C Atuado</t>
  </si>
  <si>
    <t>GPR23_50FC_51FC_ATUADA</t>
  </si>
  <si>
    <t>50N/51N  Atuado</t>
  </si>
  <si>
    <t>GPR23_50N_51N_ATUADA</t>
  </si>
  <si>
    <t>Falta Sensitiva a Terra Estágio 1</t>
  </si>
  <si>
    <t>GPR23_SGF_ATUADA</t>
  </si>
  <si>
    <t>GPR AL23 Modo Normal</t>
  </si>
  <si>
    <t>GPR23_PERF0_ATIVADO</t>
  </si>
  <si>
    <t>GPR AL23 Modo Perfil Alternativo 1</t>
  </si>
  <si>
    <t>GPR23_PERF1_ATIVADO</t>
  </si>
  <si>
    <t>81 Estágio 1 Atuado</t>
  </si>
  <si>
    <t>GPR23_81_E1_ATUADA</t>
  </si>
  <si>
    <t>81 Estágio 2 Atuado</t>
  </si>
  <si>
    <t>GPR23_81_E2_ATUADA</t>
  </si>
  <si>
    <t>GPR23_SAUDE_COMUNIC</t>
  </si>
  <si>
    <t>ADVC (End:27)</t>
  </si>
  <si>
    <t>GPR24_CORRENTE_FA</t>
  </si>
  <si>
    <t>GPR24_CORRENTE_FB</t>
  </si>
  <si>
    <t>GPR24_CORRENTE_FC</t>
  </si>
  <si>
    <t>GPR24_POT_REATIVA</t>
  </si>
  <si>
    <t>GPR24_TENSAO_3F</t>
  </si>
  <si>
    <t>GPR24_POT_ATIVA</t>
  </si>
  <si>
    <t>GPR24_TENSAO_BATERIA</t>
  </si>
  <si>
    <t>Disjuntor 52-10  Abrir/Fechar</t>
  </si>
  <si>
    <t>GPR24_COMANDOS_DJ</t>
  </si>
  <si>
    <t>GPR24_COMANDOS_79</t>
  </si>
  <si>
    <t>GPR24_COMANDOS_PN</t>
  </si>
  <si>
    <t>GPR24_COMANDOS_PERF0</t>
  </si>
  <si>
    <t>GPR24_COMANDOS_PERF1</t>
  </si>
  <si>
    <t>Disjuntor 52-10 ABERTO</t>
  </si>
  <si>
    <t>GPR24_DJ_ABERTO</t>
  </si>
  <si>
    <t>Disjuntor 52-10 FECHADO</t>
  </si>
  <si>
    <t>GPR24_DJ_FECHADO</t>
  </si>
  <si>
    <t>GPR24_43LR_POS_LOCAL</t>
  </si>
  <si>
    <t>GPR24_79_BLOQUEADO</t>
  </si>
  <si>
    <t>Falta CA do Motor do DJ 52-10</t>
  </si>
  <si>
    <t>GPR24_FALTA_VCA</t>
  </si>
  <si>
    <t xml:space="preserve"> Falta CC Disjuntor 52-10</t>
  </si>
  <si>
    <t>GPR24_FALTA_VCC</t>
  </si>
  <si>
    <t>GPR24_PN_EXCLUIDA</t>
  </si>
  <si>
    <t>GPR24_79_EXCLUIDO</t>
  </si>
  <si>
    <t>GPR24_50FA_51FA_ATUADA</t>
  </si>
  <si>
    <t>GPR24_50FB_51FB_ATUADA</t>
  </si>
  <si>
    <t>GPR24_50FC_51FC_ATUADA</t>
  </si>
  <si>
    <t>GPR24_50N_51N_ATUADA</t>
  </si>
  <si>
    <t>GPR24_SGF_ATUADA</t>
  </si>
  <si>
    <t>GPR24_PERF0_ATIVADO</t>
  </si>
  <si>
    <t>GPR24_PERF1_ATIVADO</t>
  </si>
  <si>
    <t>GPR24_81_E1_ATUADA</t>
  </si>
  <si>
    <t>GPR24_81_E2_ATUADA</t>
  </si>
  <si>
    <t>GPR24_SAUDE_COMUNIC</t>
  </si>
  <si>
    <t>DNP3.0</t>
  </si>
  <si>
    <t>ID</t>
  </si>
  <si>
    <t>SE GUAPORÉ - AL GPR22 - 23 kV</t>
  </si>
  <si>
    <t>SE GUAPORÉ - AL GPR21 - 23 kV</t>
  </si>
  <si>
    <t>SE GUAPORÉ - AL GPR23 - 23 kV</t>
  </si>
  <si>
    <t>SE GUAPORÉ - AL GPR24 - 23 kV</t>
  </si>
  <si>
    <t>RELÉ 23F1</t>
  </si>
  <si>
    <t>RELÉ 24F1</t>
  </si>
  <si>
    <t>RELÉ 22F1</t>
  </si>
  <si>
    <t>Tensão A-B</t>
  </si>
  <si>
    <t>AiVal</t>
  </si>
  <si>
    <t>GPR31_TENSAO_AB</t>
  </si>
  <si>
    <t>GPR31_CORRENTE_FA</t>
  </si>
  <si>
    <t>GPR31_CORRENTE_FB</t>
  </si>
  <si>
    <t>GPR31_CORRENTE_FC</t>
  </si>
  <si>
    <t>GPR31_POT_ATIVA</t>
  </si>
  <si>
    <t>GPR31_POT_REATIVA</t>
  </si>
  <si>
    <t>7SJ63 (End: 18d/12h)</t>
  </si>
  <si>
    <t>RELÉ 31F1</t>
  </si>
  <si>
    <t>SE GUAPORÉ - AL GPR31 - 23 kV</t>
  </si>
  <si>
    <t>Disj. 52-09 (11Q0) - Abrir / Fechar</t>
  </si>
  <si>
    <t>Desligamento 26/49 -  Excluir/Incluir</t>
  </si>
  <si>
    <t>Disj.- Mola Descarregada</t>
  </si>
  <si>
    <t>Disj.- Chave 43LR em posição LOCAL</t>
  </si>
  <si>
    <t>Disj.- Sup.Circuito de Abertura</t>
  </si>
  <si>
    <t>26/49 TR3 (Rejeição de Carga) - Atuado (TRIP e Bloqueio DJ)</t>
  </si>
  <si>
    <t>86FD/Barra P1 - Atuado (TRIP e Bloqueio DJ)</t>
  </si>
  <si>
    <t>26/49 TR2 (Rejeição de Carga) - Atuado (TRIP e Bloqueio DJ)</t>
  </si>
  <si>
    <t>86T3 - Atuado (TRIP e Bloqueio DJ)</t>
  </si>
  <si>
    <t>Grupo de Ajustes B - Ativado (51N Excluido)</t>
  </si>
  <si>
    <t>Chave 26/49 (Rejeição de Carga) - Incluida</t>
  </si>
  <si>
    <t>79 - Disparo</t>
  </si>
  <si>
    <t>79 - Excluído</t>
  </si>
  <si>
    <t xml:space="preserve">79 - Sucedido </t>
  </si>
  <si>
    <t>79 - Bloqueado</t>
  </si>
  <si>
    <t>50BF - Atuado</t>
  </si>
  <si>
    <t>50 ABC - Estágio 1 - Atuado</t>
  </si>
  <si>
    <t>50 ABC - Estágio 2 - Atuado</t>
  </si>
  <si>
    <t>50 N - Estágio 1 - Atuado</t>
  </si>
  <si>
    <t>50 N - Estágio 2 - Atuado</t>
  </si>
  <si>
    <t>50/51 Fase A - Atuado</t>
  </si>
  <si>
    <t>50/51 Fase B - Atuado</t>
  </si>
  <si>
    <t>50/51 Fase C - Atuado</t>
  </si>
  <si>
    <t>51 ABC - Atuado</t>
  </si>
  <si>
    <t>51 N - Atuado</t>
  </si>
  <si>
    <t>46 (Sequência Negativa) - Atuado</t>
  </si>
  <si>
    <t>81 (Sub/Sobre Frequencia) -  Estágio 1 - Atuado</t>
  </si>
  <si>
    <t>81 (Sub/Sobre Frequencia) -  Estágio 2 - Atuado</t>
  </si>
  <si>
    <t>50Ns (Falta Sensitiva à Terra) -  Estágio 1 - Atuado</t>
  </si>
  <si>
    <t>50Ns (Falta Sensitiva à Terra) -  Estágio 2 - Atuado</t>
  </si>
  <si>
    <t>GPR31_MOLA_DESC</t>
  </si>
  <si>
    <t>GPR31_43LR_LOCAL</t>
  </si>
  <si>
    <t>GPR31_CIRC_TRIP_FALHADO</t>
  </si>
  <si>
    <t>(Só para INTERTRAVAMENTO!)</t>
  </si>
  <si>
    <t>GPR31_43TC_EXCLUIDA</t>
  </si>
  <si>
    <t>GPR31_GRPB_ATIVADO</t>
  </si>
  <si>
    <t>GPR31_43RC_INCLUIDA</t>
  </si>
  <si>
    <t>GPR31_79_DISPARO</t>
  </si>
  <si>
    <t>GPR31_79_EXCLUIDO</t>
  </si>
  <si>
    <t>GPR31_RELIGAM_SUCEDIDO</t>
  </si>
  <si>
    <t>GPR31_79_BLOQUEADO</t>
  </si>
  <si>
    <t>GPR31_50BF_ATUADO</t>
  </si>
  <si>
    <t>GPR31_50_E1_ATUADO</t>
  </si>
  <si>
    <t>GPR31_50_E2_ATUADO</t>
  </si>
  <si>
    <t>GPR31_50N_E1_ATUADO</t>
  </si>
  <si>
    <t>GPR31_50N_E2_ATUADO</t>
  </si>
  <si>
    <t>GPR31_50FA_51FA_ATUADO</t>
  </si>
  <si>
    <t>GPR31_50FB_51FB_ATUADO</t>
  </si>
  <si>
    <t>GPR31_50FC_51FC_ATUADO</t>
  </si>
  <si>
    <t>GPR31_51ABC_ATUADO</t>
  </si>
  <si>
    <t>GPR31_51N_ATUADO</t>
  </si>
  <si>
    <t>GPR31_46_ATUADO</t>
  </si>
  <si>
    <t>GPR31_81_E1_ATUADO</t>
  </si>
  <si>
    <t>GPR31_81_E2_ATUADO</t>
  </si>
  <si>
    <t>GPR31_50Ns_E1_ATUADO</t>
  </si>
  <si>
    <t>GPR31_50Ns_E2_ATUADO</t>
  </si>
  <si>
    <t>GPR31_SAUDE_COMUNIC</t>
  </si>
  <si>
    <t>7SJ63 (End: 19d/13h)</t>
  </si>
  <si>
    <t>7SJ63 (End: 20d/14h)</t>
  </si>
  <si>
    <t>7SJ63 (End: 21d/15h)</t>
  </si>
  <si>
    <t>7SJ63 (End: 22d/16h)</t>
  </si>
  <si>
    <t>7SJ63 (End: 23d/17h)</t>
  </si>
  <si>
    <t>7SJ63 (End: 05)</t>
  </si>
  <si>
    <t>7SJ63 (End: 24d/18h)</t>
  </si>
  <si>
    <t>7SJ62 (End: 6)</t>
  </si>
  <si>
    <t>RELÉ 32F1</t>
  </si>
  <si>
    <t>SE GUAPORÉ - AL GPR32 - 23 kV</t>
  </si>
  <si>
    <t>Disj. 24-01 (10Q0) - Abrir / Fechar</t>
  </si>
  <si>
    <t>GPR32_TENSAO_AB</t>
  </si>
  <si>
    <t>GPR32_CORRENTE_FA</t>
  </si>
  <si>
    <t>GPR32_CORRENTE_FB</t>
  </si>
  <si>
    <t>GPR32_CORRENTE_FC</t>
  </si>
  <si>
    <t>GPR32_POT_ATIVA</t>
  </si>
  <si>
    <t>GPR32_POT_REATIVA</t>
  </si>
  <si>
    <t>GPR32_MOLA_DESC</t>
  </si>
  <si>
    <t>GPR32_43LR_LOCAL</t>
  </si>
  <si>
    <t>GPR32_CIRC_TRIP_FALHADO</t>
  </si>
  <si>
    <t>GPR32_43TC_EXCLUIDA</t>
  </si>
  <si>
    <t>GPR32_GRPB_ATIVADO</t>
  </si>
  <si>
    <t>GPR32_43RC_INCLUIDA</t>
  </si>
  <si>
    <t>GPR32_79_DISPARO</t>
  </si>
  <si>
    <t>GPR32_79_EXCLUIDO</t>
  </si>
  <si>
    <t>GPR32_RELIGAM_SUCEDIDO</t>
  </si>
  <si>
    <t>GPR32_79_BLOQUEADO</t>
  </si>
  <si>
    <t>GPR32_50BF_ATUADO</t>
  </si>
  <si>
    <t>GPR32_50_E1_ATUADO</t>
  </si>
  <si>
    <t>GPR32_50_E2_ATUADO</t>
  </si>
  <si>
    <t>GPR32_50N_E1_ATUADO</t>
  </si>
  <si>
    <t>GPR32_50N_E2_ATUADO</t>
  </si>
  <si>
    <t>GPR32_50FA_51FA_ATUADO</t>
  </si>
  <si>
    <t>GPR32_50FB_51FB_ATUADO</t>
  </si>
  <si>
    <t>GPR32_50FC_51FC_ATUADO</t>
  </si>
  <si>
    <t>GPR32_51ABC_ATUADO</t>
  </si>
  <si>
    <t>GPR32_51N_ATUADO</t>
  </si>
  <si>
    <t>GPR32_46_ATUADO</t>
  </si>
  <si>
    <t>GPR32_81_E1_ATUADO</t>
  </si>
  <si>
    <t>GPR32_81_E2_ATUADO</t>
  </si>
  <si>
    <t>GPR32_50Ns_E1_ATUADO</t>
  </si>
  <si>
    <t>GPR32_50Ns_E2_ATUADO</t>
  </si>
  <si>
    <t>GPR32_SAUDE_COMUNIC</t>
  </si>
  <si>
    <t>Disj. 52-09 (11Q0) - Aberto</t>
  </si>
  <si>
    <t>Disj. 52-09 (11Q0) - Fechado</t>
  </si>
  <si>
    <t>GPR31_DJ_ABERTO</t>
  </si>
  <si>
    <t>GPR31_DJ_FECHADO</t>
  </si>
  <si>
    <t>GPR32_DJ_ABERTO</t>
  </si>
  <si>
    <t>GPR32_DJ_FECHADO</t>
  </si>
  <si>
    <t>SE GUAPORÉ - AL GPR33 - 23 kV</t>
  </si>
  <si>
    <t>GPR33_TENSAO_AB</t>
  </si>
  <si>
    <t>GPR33_CORRENTE_FA</t>
  </si>
  <si>
    <t>GPR33_CORRENTE_FB</t>
  </si>
  <si>
    <t>GPR33_CORRENTE_FC</t>
  </si>
  <si>
    <t>GPR33_POT_ATIVA</t>
  </si>
  <si>
    <t>GPR33_POT_REATIVA</t>
  </si>
  <si>
    <t>GPR33_DJ_ABERTO</t>
  </si>
  <si>
    <t>GPR33_DJ_FECHADO</t>
  </si>
  <si>
    <t>GPR33_MOLA_DESC</t>
  </si>
  <si>
    <t>GPR33_43LR_LOCAL</t>
  </si>
  <si>
    <t>GPR33_CIRC_TRIP_FALHADO</t>
  </si>
  <si>
    <t>GPR33_43TC_EXCLUIDA</t>
  </si>
  <si>
    <t>GPR33_GRPB_ATIVADO</t>
  </si>
  <si>
    <t>GPR33_43RC_INCLUIDA</t>
  </si>
  <si>
    <t>GPR33_79_DISPARO</t>
  </si>
  <si>
    <t>GPR33_79_EXCLUIDO</t>
  </si>
  <si>
    <t>GPR33_RELIGAM_SUCEDIDO</t>
  </si>
  <si>
    <t>GPR33_79_BLOQUEADO</t>
  </si>
  <si>
    <t>GPR33_50BF_ATUADO</t>
  </si>
  <si>
    <t>GPR33_50_E1_ATUADO</t>
  </si>
  <si>
    <t>GPR33_50_E2_ATUADO</t>
  </si>
  <si>
    <t>GPR33_50N_E1_ATUADO</t>
  </si>
  <si>
    <t>GPR33_50N_E2_ATUADO</t>
  </si>
  <si>
    <t>GPR33_50FA_51FA_ATUADO</t>
  </si>
  <si>
    <t>GPR33_50FB_51FB_ATUADO</t>
  </si>
  <si>
    <t>GPR33_50FC_51FC_ATUADO</t>
  </si>
  <si>
    <t>GPR33_51ABC_ATUADO</t>
  </si>
  <si>
    <t>GPR33_51N_ATUADO</t>
  </si>
  <si>
    <t>GPR33_46_ATUADO</t>
  </si>
  <si>
    <t>GPR33_81_E1_ATUADO</t>
  </si>
  <si>
    <t>GPR33_81_E2_ATUADO</t>
  </si>
  <si>
    <t>GPR33_50Ns_E1_ATUADO</t>
  </si>
  <si>
    <t>GPR33_50Ns_E2_ATUADO</t>
  </si>
  <si>
    <t>GPR33_SAUDE_COMUNIC</t>
  </si>
  <si>
    <t>RELÉ 33F1</t>
  </si>
  <si>
    <t>Disj. 52-08 (09Q0) - Abrir / Fechar</t>
  </si>
  <si>
    <t>GPR34_43TC_EXCLUIDA</t>
  </si>
  <si>
    <t>GPR34_GRPB_ATIVADO</t>
  </si>
  <si>
    <t>GPR34_43RC_INCLUIDA</t>
  </si>
  <si>
    <t>GPR34_79_DISPARO</t>
  </si>
  <si>
    <t>GPR34_79_EXCLUIDO</t>
  </si>
  <si>
    <t>GPR34_RELIGAM_SUCEDIDO</t>
  </si>
  <si>
    <t>GPR34_79_BLOQUEADO</t>
  </si>
  <si>
    <t>GPR34_50BF_ATUADO</t>
  </si>
  <si>
    <t>GPR34_50_E1_ATUADO</t>
  </si>
  <si>
    <t>GPR34_50_E2_ATUADO</t>
  </si>
  <si>
    <t>GPR34_50N_E1_ATUADO</t>
  </si>
  <si>
    <t>GPR34_50N_E2_ATUADO</t>
  </si>
  <si>
    <t>GPR34_50FA_51FA_ATUADO</t>
  </si>
  <si>
    <t>GPR34_50FB_51FB_ATUADO</t>
  </si>
  <si>
    <t>GPR34_50FC_51FC_ATUADO</t>
  </si>
  <si>
    <t>GPR34_51ABC_ATUADO</t>
  </si>
  <si>
    <t>GPR34_51N_ATUADO</t>
  </si>
  <si>
    <t>GPR34_46_ATUADO</t>
  </si>
  <si>
    <t>GPR34_81_E1_ATUADO</t>
  </si>
  <si>
    <t>GPR34_81_E2_ATUADO</t>
  </si>
  <si>
    <t>GPR34_50Ns_E1_ATUADO</t>
  </si>
  <si>
    <t>GPR34_50Ns_E2_ATUADO</t>
  </si>
  <si>
    <t>GPR34_SAUDE_COMUNIC</t>
  </si>
  <si>
    <t>GPR34_MOLA_DESC</t>
  </si>
  <si>
    <t>GPR34_43LR_LOCAL</t>
  </si>
  <si>
    <t>GPR34_CIRC_TRIP_FALHADO</t>
  </si>
  <si>
    <t>SE GUAPORÉ - AL GPR34 - 23 kV</t>
  </si>
  <si>
    <t>GPR34_TENSAO_AB</t>
  </si>
  <si>
    <t>GPR34_CORRENTE_FA</t>
  </si>
  <si>
    <t>GPR34_CORRENTE_FB</t>
  </si>
  <si>
    <t>GPR34_CORRENTE_FC</t>
  </si>
  <si>
    <t>GPR34_POT_ATIVA</t>
  </si>
  <si>
    <t>GPR34_POT_REATIVA</t>
  </si>
  <si>
    <t>GPR34_DJ_ABERTO</t>
  </si>
  <si>
    <t>GPR34_DJ_FECHADO</t>
  </si>
  <si>
    <t>RELÉ 34F1</t>
  </si>
  <si>
    <t>SE GUAPORÉ - AL GPR35 - 23 kV</t>
  </si>
  <si>
    <t>GPR35_TENSAO_AB</t>
  </si>
  <si>
    <t>GPR35_CORRENTE_FA</t>
  </si>
  <si>
    <t>GPR35_CORRENTE_FB</t>
  </si>
  <si>
    <t>GPR35_CORRENTE_FC</t>
  </si>
  <si>
    <t>GPR35_POT_ATIVA</t>
  </si>
  <si>
    <t>GPR35_POT_REATIVA</t>
  </si>
  <si>
    <t>GPR35_DJ_ABERTO</t>
  </si>
  <si>
    <t>GPR35_DJ_FECHADO</t>
  </si>
  <si>
    <t>GPR35_MOLA_DESC</t>
  </si>
  <si>
    <t>GPR35_43LR_LOCAL</t>
  </si>
  <si>
    <t>GPR35_CIRC_TRIP_FALHADO</t>
  </si>
  <si>
    <t>GPR35_43TC_EXCLUIDA</t>
  </si>
  <si>
    <t>GPR35_GRPB_ATIVADO</t>
  </si>
  <si>
    <t>GPR35_43RC_INCLUIDA</t>
  </si>
  <si>
    <t>GPR35_79_DISPARO</t>
  </si>
  <si>
    <t>GPR35_79_EXCLUIDO</t>
  </si>
  <si>
    <t>GPR35_RELIGAM_SUCEDIDO</t>
  </si>
  <si>
    <t>GPR35_79_BLOQUEADO</t>
  </si>
  <si>
    <t>GPR35_50BF_ATUADO</t>
  </si>
  <si>
    <t>GPR35_50_E1_ATUADO</t>
  </si>
  <si>
    <t>GPR35_50_E2_ATUADO</t>
  </si>
  <si>
    <t>GPR35_50N_E1_ATUADO</t>
  </si>
  <si>
    <t>GPR35_50N_E2_ATUADO</t>
  </si>
  <si>
    <t>GPR35_50FA_51FA_ATUADO</t>
  </si>
  <si>
    <t>GPR35_50FB_51FB_ATUADO</t>
  </si>
  <si>
    <t>GPR35_50FC_51FC_ATUADO</t>
  </si>
  <si>
    <t>GPR35_51ABC_ATUADO</t>
  </si>
  <si>
    <t>GPR35_51N_ATUADO</t>
  </si>
  <si>
    <t>GPR35_46_ATUADO</t>
  </si>
  <si>
    <t>GPR35_81_E1_ATUADO</t>
  </si>
  <si>
    <t>GPR35_81_E2_ATUADO</t>
  </si>
  <si>
    <t>GPR35_50Ns_E1_ATUADO</t>
  </si>
  <si>
    <t>GPR35_50Ns_E2_ATUADO</t>
  </si>
  <si>
    <t>GPR35_SAUDE_COMUNIC</t>
  </si>
  <si>
    <t>RELÉ 35F1</t>
  </si>
  <si>
    <t>GPR35_COMANDOS_DJ</t>
  </si>
  <si>
    <t>GPR35_COMANDOS_79</t>
  </si>
  <si>
    <t>GPR35_COMANDOS_PN</t>
  </si>
  <si>
    <t>GPR35_COMANDOS_RC</t>
  </si>
  <si>
    <t>GPR34_COMANDOS_DJ</t>
  </si>
  <si>
    <t>GPR34_COMANDOS_79</t>
  </si>
  <si>
    <t>GPR34_COMANDOS_PN</t>
  </si>
  <si>
    <t>GPR34_COMANDOS_RC</t>
  </si>
  <si>
    <t>GPR33_COMANDOS_DJ</t>
  </si>
  <si>
    <t>GPR33_COMANDOS_79</t>
  </si>
  <si>
    <t>GPR33_COMANDOS_PN</t>
  </si>
  <si>
    <t>GPR33_COMANDOS_RC</t>
  </si>
  <si>
    <t>GPR32_COMANDOS_DJ</t>
  </si>
  <si>
    <t>GPR32_COMANDOS_79</t>
  </si>
  <si>
    <t>GPR32_COMANDOS_PN</t>
  </si>
  <si>
    <t>GPR32_COMANDOS_RC</t>
  </si>
  <si>
    <t>GPR31_COMANDOS_DJ</t>
  </si>
  <si>
    <t>GPR31_COMANDOS_79</t>
  </si>
  <si>
    <t>GPR31_COMANDOS_PN</t>
  </si>
  <si>
    <t>GPR31_COMANDOS_RC</t>
  </si>
  <si>
    <t>GPR21_TENSAO_AB</t>
  </si>
  <si>
    <t>GPR21_CORRENTE_FA</t>
  </si>
  <si>
    <t>GPR21_CORRENTE_FB</t>
  </si>
  <si>
    <t>GPR21_CORRENTE_FC</t>
  </si>
  <si>
    <t>GPR21_POT_ATIVA</t>
  </si>
  <si>
    <t>GPR21_POT_REATIVA</t>
  </si>
  <si>
    <t>GPR21_COMANDOS_DJ</t>
  </si>
  <si>
    <t>GPR21_COMANDOS_79</t>
  </si>
  <si>
    <t>GPR21_COMANDOS_PN</t>
  </si>
  <si>
    <t>GPR21_COMANDOS_RC</t>
  </si>
  <si>
    <t>GPR21_DJ_ABERTO</t>
  </si>
  <si>
    <t>GPR21_DJ_FECHADO</t>
  </si>
  <si>
    <t>GPR21_DJ_MOLA_DESC</t>
  </si>
  <si>
    <t>GPR21_DJ_FVCC_COMANDO</t>
  </si>
  <si>
    <t>GPR21_DJ_FVCC_MOTOR</t>
  </si>
  <si>
    <t>GPR21_DJ_43LR_LOCAL</t>
  </si>
  <si>
    <t>GPR21_DJ_CIRC_TRIP_ALM</t>
  </si>
  <si>
    <t>GPR21_43TC_EXCLUIDA</t>
  </si>
  <si>
    <t>GPR21_43RC_INCLUIDA</t>
  </si>
  <si>
    <t>GPR21_GRPB_ATIVADO</t>
  </si>
  <si>
    <t>GPR21_79_DISPARO</t>
  </si>
  <si>
    <t>GPR21_79_EXCLUIDO</t>
  </si>
  <si>
    <t>GPR21_79_SUCEDIDO</t>
  </si>
  <si>
    <t>GPR21_79_BLOQUEADO</t>
  </si>
  <si>
    <t>GPR21_50BF_ATUADO</t>
  </si>
  <si>
    <t>GPR21_50ABC_E1_ATUADO</t>
  </si>
  <si>
    <t>GPR21_50ABC_E2_ATUADO</t>
  </si>
  <si>
    <t>GPR21_50N_E1_ATUADO</t>
  </si>
  <si>
    <t>GPR21_50N_E2_ATUADO</t>
  </si>
  <si>
    <t>GPR21_50FA_51FA_ATUADO</t>
  </si>
  <si>
    <t>GPR21_50FB_51FB_ATUADO</t>
  </si>
  <si>
    <t>GPR21_50FC_51FC_ATUADO</t>
  </si>
  <si>
    <t>GPR21_51ABC_ATUADO</t>
  </si>
  <si>
    <t>GPR21_51N_ATUADO</t>
  </si>
  <si>
    <t>GPR21_46_ATUADO</t>
  </si>
  <si>
    <t>GPR21_81_E1_ATUADO</t>
  </si>
  <si>
    <t>GPR21_81_E2_ATUADO</t>
  </si>
  <si>
    <t>GPR21_50Ns_E1_ATUADO</t>
  </si>
  <si>
    <t>GPR21_50Ns_E2_ATUADO</t>
  </si>
  <si>
    <t>GPR21_27_ATUADO</t>
  </si>
  <si>
    <t>GPR21_59_ATUADO</t>
  </si>
  <si>
    <t>GPR21_SAUDE_COMUNIC</t>
  </si>
  <si>
    <t>RELÉ 36F1</t>
  </si>
  <si>
    <t>SE GUAPORÉ - AL GPR36 - 23 kV</t>
  </si>
  <si>
    <t>GPR36_TENSAO_AB</t>
  </si>
  <si>
    <t>GPR36_CORRENTE_FA</t>
  </si>
  <si>
    <t>GPR36_CORRENTE_FB</t>
  </si>
  <si>
    <t>GPR36_CORRENTE_FC</t>
  </si>
  <si>
    <t>GPR36_POT_ATIVA</t>
  </si>
  <si>
    <t>GPR36_POT_REATIVA</t>
  </si>
  <si>
    <t>GPR36_COMANDOS_DJ</t>
  </si>
  <si>
    <t>GPR36_COMANDOS_79</t>
  </si>
  <si>
    <t>GPR36_COMANDOS_PN</t>
  </si>
  <si>
    <t>GPR36_COMANDOS_RC</t>
  </si>
  <si>
    <t>GPR36_DJ_ABERTO</t>
  </si>
  <si>
    <t>GPR36_DJ_FECHADO</t>
  </si>
  <si>
    <t>GPR36_MOLA_DESC</t>
  </si>
  <si>
    <t>GPR36_43LR_LOCAL</t>
  </si>
  <si>
    <t>GPR36_CIRC_TRIP_FALHADO</t>
  </si>
  <si>
    <t>GPR36_43TC_EXCLUIDA</t>
  </si>
  <si>
    <t>GPR36_GRPB_ATIVADO</t>
  </si>
  <si>
    <t>GPR36_43RC_INCLUIDA</t>
  </si>
  <si>
    <t>GPR36_79_DISPARO</t>
  </si>
  <si>
    <t>GPR36_79_EXCLUIDO</t>
  </si>
  <si>
    <t>GPR36_RELIGAM_SUCEDIDO</t>
  </si>
  <si>
    <t>GPR36_79_BLOQUEADO</t>
  </si>
  <si>
    <t>GPR36_50BF_ATUADO</t>
  </si>
  <si>
    <t>GPR36_50_E1_ATUADO</t>
  </si>
  <si>
    <t>GPR36_50_E2_ATUADO</t>
  </si>
  <si>
    <t>GPR36_50N_E1_ATUADO</t>
  </si>
  <si>
    <t>GPR36_50N_E2_ATUADO</t>
  </si>
  <si>
    <t>GPR36_50FA_51FA_ATUADO</t>
  </si>
  <si>
    <t>GPR36_50FB_51FB_ATUADO</t>
  </si>
  <si>
    <t>GPR36_50FC_51FC_ATUADO</t>
  </si>
  <si>
    <t>GPR36_51ABC_ATUADO</t>
  </si>
  <si>
    <t>GPR36_51N_ATUADO</t>
  </si>
  <si>
    <t>GPR36_46_ATUADO</t>
  </si>
  <si>
    <t>GPR36_81_E1_ATUADO</t>
  </si>
  <si>
    <t>GPR36_81_E2_ATUADO</t>
  </si>
  <si>
    <t>GPR36_50Ns_E1_ATUADO</t>
  </si>
  <si>
    <t>GPR36_50Ns_E2_ATUADO</t>
  </si>
  <si>
    <t>GPR36_SAUDE_COMUNIC</t>
  </si>
  <si>
    <t>Disj. 52-07 (08Q0) - Abrir / Fechar</t>
  </si>
  <si>
    <t>Disj. 52-08 (09Q0) - Aberto</t>
  </si>
  <si>
    <t>Disj. 52-08 (09Q0) - Fechado</t>
  </si>
  <si>
    <t>Disj. 24-01 (11Q0) - Aberto</t>
  </si>
  <si>
    <t>Disj. 24-01 (11Q0) - Fechado</t>
  </si>
  <si>
    <t>Disj. 52-07(08Q0) - Aberto</t>
  </si>
  <si>
    <t>Disj. 52-07(08Q0) - Fechado</t>
  </si>
  <si>
    <t>Disj. 52-05 (06Q0) - Abrir / Fechar</t>
  </si>
  <si>
    <t>Disj. 52-06 (07Q0) - Abrir / Fechar</t>
  </si>
  <si>
    <t>Disj. 52-06 (07Q0) - Aberto</t>
  </si>
  <si>
    <t>Disj. 52-06 (07Q0) - Fechado</t>
  </si>
  <si>
    <t>Disj. 52-05 (06Q0) - Aberto</t>
  </si>
  <si>
    <t>Disj. 52-05 (06Q0) - Fechado</t>
  </si>
  <si>
    <t>Disj.- Falta VCC de Comando</t>
  </si>
  <si>
    <t>Disj.- Baixa Pressão SF6 - Estágio 1 - Alarme</t>
  </si>
  <si>
    <t>86FD/TR3 - Atuado (TRIP e Bloqueio DJ)</t>
  </si>
  <si>
    <t>86FD/TR2 - Atuado (TRIP e Bloqueio DJ)</t>
  </si>
  <si>
    <t>86T2 - Atuado (TRIP e Bloqueio DJ)</t>
  </si>
  <si>
    <t>Disj.- Baixa Pressão SF6 - Estágio 2 - Desligamento e Bloqueio</t>
  </si>
  <si>
    <t>Disj.- Permissão p/FECHAMENTO PARALELISMO TR3 (SPS)</t>
  </si>
  <si>
    <t>Secc.89-24 (689D) do TR3/BT - Aberta/Fechada (*)</t>
  </si>
  <si>
    <t>Disj.- Permissão p/FECHAMENTO PARALELISMO TR2 (SPS)</t>
  </si>
  <si>
    <t>Secc.89-62 (689D) do TR2/BT - Aberta/Fechada</t>
  </si>
  <si>
    <t>IB23_FCC_COMANDO</t>
  </si>
  <si>
    <t>IB23_FCC_MOTOR</t>
  </si>
  <si>
    <t>IB23_BP_SF6_ALARME</t>
  </si>
  <si>
    <t>IB23_CIRC_TRIP_FALHADO</t>
  </si>
  <si>
    <t>IB23_BP_SF6_BLOQUEIO</t>
  </si>
  <si>
    <t>IB23_43LR_LOCAL</t>
  </si>
  <si>
    <t>IB23_PARALEL_TR3_OK</t>
  </si>
  <si>
    <t>IB23_PARALEL_TR2_OK</t>
  </si>
  <si>
    <t>IB23_43TC_EXCLUIDA</t>
  </si>
  <si>
    <t>IB23_GRPB_ATIVADO</t>
  </si>
  <si>
    <t>IB23_50BF_ATUADO</t>
  </si>
  <si>
    <t>IB23_50_E1_ATUADO</t>
  </si>
  <si>
    <t>IB23_50_E2_ATUADO</t>
  </si>
  <si>
    <t>IB23_50N_E1_ATUADO</t>
  </si>
  <si>
    <t>IB23_50N_E2_ATUADO</t>
  </si>
  <si>
    <t>IB23_50FA_51FA_ATUADO</t>
  </si>
  <si>
    <t>IB23_50FB_51FB_ATUADO</t>
  </si>
  <si>
    <t>IB23_50FC_51FC_ATUADO</t>
  </si>
  <si>
    <t>IB23_51ABC_ATUADO</t>
  </si>
  <si>
    <t>IB23_51N_ATUADO</t>
  </si>
  <si>
    <t>IB23_SAUDE_COMUNIC</t>
  </si>
  <si>
    <t>IB23_MOLA_DESC</t>
  </si>
  <si>
    <t>IB23_DJ_ABERTO</t>
  </si>
  <si>
    <t>IB23_DJ_FECHADO</t>
  </si>
  <si>
    <t>IB23_TENSAO_AB</t>
  </si>
  <si>
    <t>IB23_CORRENTE_FA</t>
  </si>
  <si>
    <t>IB23_CORRENTE_FB</t>
  </si>
  <si>
    <t>IB23_CORRENTE_FC</t>
  </si>
  <si>
    <t>IB23_POT_ATIVA</t>
  </si>
  <si>
    <t>IB23_POT_REATIVA</t>
  </si>
  <si>
    <t>RELÉ XXF1</t>
  </si>
  <si>
    <t>IB23_COMANDOS_DJ</t>
  </si>
  <si>
    <t>IB23_COMANDOS_PN</t>
  </si>
  <si>
    <t>14-15</t>
  </si>
  <si>
    <t>19/20</t>
  </si>
  <si>
    <t>23/24</t>
  </si>
  <si>
    <t>3/10</t>
  </si>
  <si>
    <t>BC1_TENSAO_AB</t>
  </si>
  <si>
    <t>BC1_COMANDOS_DJ</t>
  </si>
  <si>
    <t>BC1_COMANDOS_AUTO</t>
  </si>
  <si>
    <t>BC1_COMANDOS_86BC</t>
  </si>
  <si>
    <t>BC1_CIRC_TRIP_FALHADO</t>
  </si>
  <si>
    <t>BC1_43TC_EXCLUIDA</t>
  </si>
  <si>
    <t>AUTOMATISMO - Incluído</t>
  </si>
  <si>
    <t>BC1_AUTOMAT_INCLUIDO</t>
  </si>
  <si>
    <t>AUTOMATISMO - Atuado</t>
  </si>
  <si>
    <t>BC1_AUTOMAT_ATUADO</t>
  </si>
  <si>
    <t>Disj.52-04 - Fechamento Bloqueado 5 minutos</t>
  </si>
  <si>
    <t>BC1_DJ_FECH_BLOQ_5M</t>
  </si>
  <si>
    <t>86BC - Atuado</t>
  </si>
  <si>
    <t>BC1_86BC_ATUADO</t>
  </si>
  <si>
    <t>BC1_50BF_ATUADO</t>
  </si>
  <si>
    <t>BC1_50N_E1_ATUADO</t>
  </si>
  <si>
    <t>BC1_50N_E2_ATUADO</t>
  </si>
  <si>
    <t>BC1_51N_ATUADO</t>
  </si>
  <si>
    <t>27 Estágio 1 - Atuado</t>
  </si>
  <si>
    <t>BC1_27_E1_ATUADO</t>
  </si>
  <si>
    <t>27 Estágio 2 - Atuado</t>
  </si>
  <si>
    <t>BC1_27_E2_ATUADO</t>
  </si>
  <si>
    <t>59 Estágio 1 - Atuado</t>
  </si>
  <si>
    <t>BC1_59_E1_ATUADO</t>
  </si>
  <si>
    <t>59 Estágio 2 - Atuado</t>
  </si>
  <si>
    <t>BC1_59_E2_ATUADO</t>
  </si>
  <si>
    <t>BC1_SAUDE_COMUNIC</t>
  </si>
  <si>
    <t>BC1_DJ_ABERTO</t>
  </si>
  <si>
    <t>BC1_DJ_FECHADO</t>
  </si>
  <si>
    <t>SE GUAPORÉ - BC2 - 23 kV</t>
  </si>
  <si>
    <t>SE GUAPORÉ - BC1 - 23 kV</t>
  </si>
  <si>
    <t>SE GUAPORÉ - IB23 - 23 kV</t>
  </si>
  <si>
    <t>BC2_COMANDOS_DJ</t>
  </si>
  <si>
    <t>BC2_COMANDOS_AUTO</t>
  </si>
  <si>
    <t>BC2_COMANDOS_86BC</t>
  </si>
  <si>
    <t>BC2_DJ_ABERTO</t>
  </si>
  <si>
    <t>BC2_DJ_FECHADO</t>
  </si>
  <si>
    <t>BC2_43TC_EXCLUIDA</t>
  </si>
  <si>
    <t>BC2_AUTOMAT_INCLUIDO</t>
  </si>
  <si>
    <t>BC2_AUTOMAT_ATUADO</t>
  </si>
  <si>
    <t>BC2_DJ_FECH_BLOQ_5M</t>
  </si>
  <si>
    <t>BC2_86BC_ATUADO</t>
  </si>
  <si>
    <t>BC2_50BF_ATUADO</t>
  </si>
  <si>
    <t>BC2_50N_E1_ATUADO</t>
  </si>
  <si>
    <t>BC2_50N_E2_ATUADO</t>
  </si>
  <si>
    <t>BC2_51N_ATUADO</t>
  </si>
  <si>
    <t>BC2_27_E1_ATUADO</t>
  </si>
  <si>
    <t>BC2_27_E2_ATUADO</t>
  </si>
  <si>
    <t>BC2_59_E1_ATUADO</t>
  </si>
  <si>
    <t>BC2_59_E2_ATUADO</t>
  </si>
  <si>
    <t>BC2_SAUDE_COMUNIC</t>
  </si>
  <si>
    <t>AUTOMATISMO - Excluído</t>
  </si>
  <si>
    <t>Disj. - Fechamento Bloqueado 5 minutos</t>
  </si>
  <si>
    <t>SE GUAPORÉ</t>
  </si>
  <si>
    <t>Automatismo - Excluir/Incluir</t>
  </si>
  <si>
    <t>RELÉ xxF1</t>
  </si>
  <si>
    <t>7SJ63 (End.: 17d/11h)</t>
  </si>
  <si>
    <t>SE GUAPORÉ - TR3 AT 69kV</t>
  </si>
  <si>
    <t>Tensão Fase B da Barra de 69 kV</t>
  </si>
  <si>
    <t>9/6</t>
  </si>
  <si>
    <t>TR3AT_TENSAO_FB</t>
  </si>
  <si>
    <t>TR3AT_CORRENTE_FA</t>
  </si>
  <si>
    <t>TR3AT_CORRENTE_FB</t>
  </si>
  <si>
    <t>TR3AT_CORRENTE_FC</t>
  </si>
  <si>
    <t>TR3AT_POT_ATIVA</t>
  </si>
  <si>
    <t>TR3AT_POT_REATIVA</t>
  </si>
  <si>
    <t>Disj.52-02 (XXQA) - Abrir/Fechar</t>
  </si>
  <si>
    <t>Secc.89-04 (XXQD) - Abrir/Fechar</t>
  </si>
  <si>
    <t>Command</t>
  </si>
  <si>
    <t>1/2</t>
  </si>
  <si>
    <t xml:space="preserve">TR3AT_COMANDOS_DJ </t>
  </si>
  <si>
    <t>TR3AT_COMANDOS_S8904</t>
  </si>
  <si>
    <t>8/9</t>
  </si>
  <si>
    <t>Disj. 52-02 - 43LR em posição LOCAL</t>
  </si>
  <si>
    <t>Disj. 52-02 - Mola Descarregada</t>
  </si>
  <si>
    <t>4</t>
  </si>
  <si>
    <t>Oper.Indevida Seccionadora 89-04/24 (XXSD/E)</t>
  </si>
  <si>
    <t>86T3 - Atuado</t>
  </si>
  <si>
    <t>6</t>
  </si>
  <si>
    <t>Disj.52-02 - Superv.Circuito TRIP - Alarme</t>
  </si>
  <si>
    <t>7</t>
  </si>
  <si>
    <t>63T - Alarme</t>
  </si>
  <si>
    <t>63T - Desligamento</t>
  </si>
  <si>
    <t>63C - Desligamento</t>
  </si>
  <si>
    <t>26T - Alarme</t>
  </si>
  <si>
    <t>16</t>
  </si>
  <si>
    <t>26T - Desligamento</t>
  </si>
  <si>
    <t>49BT - Alarme</t>
  </si>
  <si>
    <t>49BT - Desligamento</t>
  </si>
  <si>
    <t>19</t>
  </si>
  <si>
    <t>49AT - Alarme</t>
  </si>
  <si>
    <t>20</t>
  </si>
  <si>
    <t>49AT - Desligamento</t>
  </si>
  <si>
    <t>Partida Externa do 62BF</t>
  </si>
  <si>
    <t>86FD/BT (23kV) - Abertura e Bloqueio Disj.52-02</t>
  </si>
  <si>
    <t>86FD/AT (69 kV) - Abertura e Bloqueio Disj.52-02</t>
  </si>
  <si>
    <t>43TC - Excluída</t>
  </si>
  <si>
    <t>TRIP da Prot.26/49 - Atuado</t>
  </si>
  <si>
    <t>TRIP da Prot.50/63T/63C - Atuado</t>
  </si>
  <si>
    <t>62BF - Atuado</t>
  </si>
  <si>
    <t>4/10</t>
  </si>
  <si>
    <t>Prot.67 - Bloqueada</t>
  </si>
  <si>
    <t>Atuado 67 - Estágio 1</t>
  </si>
  <si>
    <t>Atuado 67 - Estágio 2</t>
  </si>
  <si>
    <t>Atuado 67 - TOC</t>
  </si>
  <si>
    <t>Atuado 67N - Estágio 1</t>
  </si>
  <si>
    <t>Atuado 67N - Estágio 2</t>
  </si>
  <si>
    <t>Atuado 67N - TOC</t>
  </si>
  <si>
    <t>Atuado 67 - Fase A</t>
  </si>
  <si>
    <t>Atuado 67 - Fase B</t>
  </si>
  <si>
    <t>Atuado 67 - Fase C</t>
  </si>
  <si>
    <t>Supervisão Medição: Falha Fusível TPs</t>
  </si>
  <si>
    <t>Saúde Comunicação</t>
  </si>
  <si>
    <t>DI Val</t>
  </si>
  <si>
    <t>Auto Fault</t>
  </si>
  <si>
    <t>Fault DI</t>
  </si>
  <si>
    <t>Fault Di</t>
  </si>
  <si>
    <t>TR3AT_DJ_43LR_LOCAL</t>
  </si>
  <si>
    <t>TR3AT_DJ_MOLA_DESC</t>
  </si>
  <si>
    <t>TR3AT_OP_IND_SECC</t>
  </si>
  <si>
    <t>TR3AT_CIRC_TRIP_FALHADO</t>
  </si>
  <si>
    <t>(Uso Interno)</t>
  </si>
  <si>
    <t>(Somente p/Intertravamento!)</t>
  </si>
  <si>
    <t>TR3AT_43TC_EXCLUIDA</t>
  </si>
  <si>
    <t>TR3AT_62BF_ATUADO</t>
  </si>
  <si>
    <t>TR3AT_50ABC_E1_ATUADO</t>
  </si>
  <si>
    <t>TR3AT_50ABC_E2_ATUADO</t>
  </si>
  <si>
    <t>TR3AT_50N_E1_ATUADO</t>
  </si>
  <si>
    <t>TR3AT_50N_E2_ATUADO</t>
  </si>
  <si>
    <t>TR3AT_50FA_51FA_ATUADO</t>
  </si>
  <si>
    <t>TR3AT_50FB_51FB_ATUADO</t>
  </si>
  <si>
    <t>TR3AT_50FC_51FC_ATUADO</t>
  </si>
  <si>
    <t>TR3AT_51ABC_ATUADO</t>
  </si>
  <si>
    <t>TR3AT_51N_ATUADO</t>
  </si>
  <si>
    <t>TR3AT_67_BLOQUEADA</t>
  </si>
  <si>
    <t>TR3AT_67_E1_ATUADO</t>
  </si>
  <si>
    <t>TR3AT_67_E2_ATUADO</t>
  </si>
  <si>
    <t>TR3AT_67TOC_ATUADO</t>
  </si>
  <si>
    <t>TR3AT_67N_E1_ATUADO</t>
  </si>
  <si>
    <t>TR3AT_67N_E2_ATUADO</t>
  </si>
  <si>
    <t>TR3AT_67N_TOC_ATUADO</t>
  </si>
  <si>
    <t>TR3AT_67_FA_ATUADO</t>
  </si>
  <si>
    <t>TR3AT_67_FB_ATUADO</t>
  </si>
  <si>
    <t>TR3AT_67_FC_ATUADO</t>
  </si>
  <si>
    <t>TR3AT_60FF_ALARME</t>
  </si>
  <si>
    <t>TR3AT_SAUDE_COMUNIC</t>
  </si>
  <si>
    <t>7UT612 (End.: 03)</t>
  </si>
  <si>
    <t>7SJ62 (End.: 04)</t>
  </si>
  <si>
    <t>Disj.52-02 – Aberto</t>
  </si>
  <si>
    <t>Disj.52-02 – Fechado</t>
  </si>
  <si>
    <t>Secc.89-04 (XXQD) - Aberto</t>
  </si>
  <si>
    <t>Secc.89-04 (XXQD) - Fechado</t>
  </si>
  <si>
    <t>TR3AT_DJ_ABERTO</t>
  </si>
  <si>
    <t>TR3AT_DJ_FECHADO</t>
  </si>
  <si>
    <t>TR3AT_S8904_ABERTO</t>
  </si>
  <si>
    <t>TR3AT_S8904_FECHADO</t>
  </si>
  <si>
    <t>63C - Alarme  - FUTURO</t>
  </si>
  <si>
    <t>Disj. 52-02 - SF6 - Alarme</t>
  </si>
  <si>
    <t>Disj. 52-02 - SF6 - Bloqueio</t>
  </si>
  <si>
    <t>Disj. 52-02 - Falta Vcc Motor/Comando</t>
  </si>
  <si>
    <t>?</t>
  </si>
  <si>
    <t>TR3AT_SF6_BLOQUEIO</t>
  </si>
  <si>
    <t>TR3AT_SF6_ALARME</t>
  </si>
  <si>
    <t>TR3AT_FVCC_CMD_MOT</t>
  </si>
  <si>
    <t>BC1_DJ_MOLA_DESC</t>
  </si>
  <si>
    <t>BC1_FVCC_COM_MOT</t>
  </si>
  <si>
    <t>BC2_TENSAO_AB</t>
  </si>
  <si>
    <t>50F - Estágio 2 - Atuado</t>
  </si>
  <si>
    <t>50F - Estágio 1 - Atuado</t>
  </si>
  <si>
    <t>BC2_50_1_ATUADO</t>
  </si>
  <si>
    <t>BC2_50_2_ATUADO</t>
  </si>
  <si>
    <t>51F - Atuado</t>
  </si>
  <si>
    <t>BC2_MOLA_DESCARREGADA</t>
  </si>
  <si>
    <t>BC2_FALTA_VCC_DJ</t>
  </si>
  <si>
    <t>BC2_43_LR_LOCAL</t>
  </si>
  <si>
    <t>BC2_BI_SUP_TRIP</t>
  </si>
  <si>
    <t>BC2_51_ATUADO</t>
  </si>
  <si>
    <t>Disj.- Falta Vcc Comando</t>
  </si>
  <si>
    <t>Disj.- Falta Vca Aquecimento</t>
  </si>
  <si>
    <t>ALGPR32_FVCC_COMANDO</t>
  </si>
  <si>
    <t>ALGPR32_FVCA_AQUECIMENT</t>
  </si>
  <si>
    <t>87 Trip Geral - Atuado</t>
  </si>
  <si>
    <t>87 Fase A - Atuado</t>
  </si>
  <si>
    <t>X</t>
  </si>
  <si>
    <t>87 Fase B - Atuado</t>
  </si>
  <si>
    <t>87 Fase C - Atuado</t>
  </si>
  <si>
    <t>87 - Excluído</t>
  </si>
  <si>
    <t>20 Desligamento</t>
  </si>
  <si>
    <t>TR3DIF_87_ATUADO</t>
  </si>
  <si>
    <t>TR3DIF_87_FA_ATUADO</t>
  </si>
  <si>
    <t>TR3DIF_87_FB_ATUADO</t>
  </si>
  <si>
    <t>TR3DIF_87_FC_ATUADO</t>
  </si>
  <si>
    <t>TR3DIF_87_EXCLUIDO</t>
  </si>
  <si>
    <t>TR3DIF_20_DESLIGAMENTO</t>
  </si>
  <si>
    <t>TR3DIF_SAUDE_COMUNIC</t>
  </si>
  <si>
    <t>SE GUAPORÉ - TR3 BT 23kV</t>
  </si>
  <si>
    <t>Tensão Fase B da Barra P1 23kV</t>
  </si>
  <si>
    <t>TR3BT_TENSAO_FB</t>
  </si>
  <si>
    <t>TR3BT_CORRENTE_FA</t>
  </si>
  <si>
    <t>TR3BT_CORRENTE_FB</t>
  </si>
  <si>
    <t>TR3BT_CORRENTE_FC</t>
  </si>
  <si>
    <t>TR3BT_POT_ATIVA</t>
  </si>
  <si>
    <t>TR3BT_POT_REATIVA</t>
  </si>
  <si>
    <t>Secc.89-24 (03Q4) - Abrir / Fechar</t>
  </si>
  <si>
    <t>Trocar Grupo de Ajuste A/B</t>
  </si>
  <si>
    <t>5/6</t>
  </si>
  <si>
    <t>Double</t>
  </si>
  <si>
    <t>TR3BT_COMANDOS_S8924</t>
  </si>
  <si>
    <t>TR3BT_COMANDOS_GRUPO</t>
  </si>
  <si>
    <t>7SJ63 (End.: 02)</t>
  </si>
  <si>
    <t>Secc.89-24 – Falta VCC Comando</t>
  </si>
  <si>
    <t>7SJ63 (End.: 04)</t>
  </si>
  <si>
    <t>Secc.89-24 – 43TC - Excluída</t>
  </si>
  <si>
    <t>Secc.89-24 – Chave Local/Remoto -  Pos. Local</t>
  </si>
  <si>
    <t>Secc.89-24 – Falta VCC Motor</t>
  </si>
  <si>
    <t>86FD P1 23kV Atuado</t>
  </si>
  <si>
    <t>Grupo A Ativo</t>
  </si>
  <si>
    <t>Grupo B Ativo</t>
  </si>
  <si>
    <t>81 Estagio 2 Atuado</t>
  </si>
  <si>
    <t>81 - Inclui / Excliu</t>
  </si>
  <si>
    <t>81 - Excluido</t>
  </si>
  <si>
    <t>1/4</t>
  </si>
  <si>
    <t>TR3BT_FALTA_VCC_COMANDO</t>
  </si>
  <si>
    <t>TR3BT_43TC_EXCLUIDA</t>
  </si>
  <si>
    <t>TR3BT_43LR_POS_LOCAL</t>
  </si>
  <si>
    <t>TR3BT_FALTA_VCC_MOTOR</t>
  </si>
  <si>
    <t>TR3BT_GRUPO_A_ATIVO</t>
  </si>
  <si>
    <t>TR3BT_GRUPO_B_ATIVO</t>
  </si>
  <si>
    <t>TR3BT_51ABC_ATUADO</t>
  </si>
  <si>
    <t>TR3BT_50ABC_1_ATUADO</t>
  </si>
  <si>
    <t>TR3BT_50ABC_2_ATUADO</t>
  </si>
  <si>
    <t>TR3BT_50N_1_ATUADO</t>
  </si>
  <si>
    <t>TR3BT_50N_2_ATUADO</t>
  </si>
  <si>
    <t>TR3BT_50FA_51FA_ATUADO</t>
  </si>
  <si>
    <t>TR3BT_50FB_51FB_ATUADO</t>
  </si>
  <si>
    <t>TR3BT_50FC_51FC_ATUADO</t>
  </si>
  <si>
    <t>TR3BT_51N_ATUADO</t>
  </si>
  <si>
    <t>TR3BT_SAUDE_COMUNIC</t>
  </si>
  <si>
    <t>TR3BT_81_E1</t>
  </si>
  <si>
    <t>TR3BT_81_E2</t>
  </si>
  <si>
    <t>TR3BT_81_Excluido</t>
  </si>
  <si>
    <t>20 ALarme</t>
  </si>
  <si>
    <t>TR3DIF_20_ALARME</t>
  </si>
  <si>
    <t>Secc.89-24 – Aberta</t>
  </si>
  <si>
    <t>Secc.89-24 – Fechada</t>
  </si>
  <si>
    <t>TR3BT_SECC89D_ABERTA</t>
  </si>
  <si>
    <t>TR3BT_SECC89D_FECHADA</t>
  </si>
  <si>
    <t>7SJ63 (End.: 13d/0Dh)</t>
  </si>
  <si>
    <t>Disj.52-03 (15QA) - Abrir/Fechar</t>
  </si>
  <si>
    <t>Secc.89-08 (15QD) - Abrir/Fechar</t>
  </si>
  <si>
    <t>Disj. 52-03 - 43LR em posição LOCAL</t>
  </si>
  <si>
    <t>Disj. 52-03 - Mola Descarregada</t>
  </si>
  <si>
    <t>Oper.Indevida Seccionadora 89-08 (S89D)</t>
  </si>
  <si>
    <t>86T2 - Atuado</t>
  </si>
  <si>
    <t>Disj.52-03 - Superv.Circuito TRIP - Alarme</t>
  </si>
  <si>
    <t>63C - Alarme</t>
  </si>
  <si>
    <t>86FD/BT (23kV) - Abertura e Bloqueio Disj.52-03</t>
  </si>
  <si>
    <t>86FD/AT  (69kV) - Abertura e Bloqueio Disj.52-03</t>
  </si>
  <si>
    <t>17</t>
  </si>
  <si>
    <t>18</t>
  </si>
  <si>
    <t>TR2AT_DJ_43LR_LOCAL</t>
  </si>
  <si>
    <t>TR2AT_DJ_MOLA_DESC</t>
  </si>
  <si>
    <t>TR2AT_OP_IND_SECC</t>
  </si>
  <si>
    <t>TR2AT_CIRC_TRIP_FALHADO</t>
  </si>
  <si>
    <t>TR2AT_49AT_ALARME</t>
  </si>
  <si>
    <t>TR2AT_49AT_ATUADO</t>
  </si>
  <si>
    <t>TR2AT_43TC_EXCLUIDA</t>
  </si>
  <si>
    <t>TR2AT_62BF_ATUADO</t>
  </si>
  <si>
    <t>TR2AT_50ABC_E1_ATUADO</t>
  </si>
  <si>
    <t>TR2AT_50ABC_E2_ATUADO</t>
  </si>
  <si>
    <t>TR2AT_50N_E1_ATUADO</t>
  </si>
  <si>
    <t>TR2AT_50N_E2_ATUADO</t>
  </si>
  <si>
    <t>TR2AT_50FA_51FA_ATUADO</t>
  </si>
  <si>
    <t>TR2AT_50FB_51FB_ATUADO</t>
  </si>
  <si>
    <t>TR2AT_50FC_51FC_ATUADO</t>
  </si>
  <si>
    <t>TR2AT_51ABC_ATUADO</t>
  </si>
  <si>
    <t>TR2AT_51N_ATUADO</t>
  </si>
  <si>
    <t>TR2AT_67_BLOQUEADA</t>
  </si>
  <si>
    <t>TR2AT_67_E1_ATUADO</t>
  </si>
  <si>
    <t>TR2AT_67_E2_ATUADO</t>
  </si>
  <si>
    <t>TR2AT_67TOC_ATUADO</t>
  </si>
  <si>
    <t>TR2AT_67N_E1_ATUADO</t>
  </si>
  <si>
    <t>TR2AT_67N_E2_ATUADO</t>
  </si>
  <si>
    <t>TR2AT_67N_TOC_ATUADO</t>
  </si>
  <si>
    <t>TR2AT_67_FA_ATUADO</t>
  </si>
  <si>
    <t>TR2AT_67_FB_ATUADO</t>
  </si>
  <si>
    <t>TR2AT_67_FC_ATUADO</t>
  </si>
  <si>
    <t>TR2AT_60FF_ALARME</t>
  </si>
  <si>
    <t>TR2AT_SAUDE_COMUNIC</t>
  </si>
  <si>
    <t>TR2AT_TENSAO_FB</t>
  </si>
  <si>
    <t>TR2AT_CORRENTE_FA</t>
  </si>
  <si>
    <t>TR2AT_CORRENTE_FB</t>
  </si>
  <si>
    <t>TR2AT_CORRENTE_FC</t>
  </si>
  <si>
    <t>TR2AT_POT_ATIVA</t>
  </si>
  <si>
    <t>TR2AT_POT_REATIVA</t>
  </si>
  <si>
    <t xml:space="preserve">TR2AT_COMANDOS_DJ </t>
  </si>
  <si>
    <t>TR2AT_COMANDOS_S8908</t>
  </si>
  <si>
    <t>7SJ62 (End.: 02)</t>
  </si>
  <si>
    <t>7UT612 (End.: 01)</t>
  </si>
  <si>
    <t>SE GUAPORÉ - TR3 DIF</t>
  </si>
  <si>
    <t>SE GUAPORÉ - TR2 DIF</t>
  </si>
  <si>
    <t>20 - Alarme</t>
  </si>
  <si>
    <t>20 - Desligamento</t>
  </si>
  <si>
    <t>TR2DIF_87_ATUADO</t>
  </si>
  <si>
    <t>TR2DIF_87_FA_ATUADO</t>
  </si>
  <si>
    <t>TR2DIF_87_FB_ATUADO</t>
  </si>
  <si>
    <t>TR2DIF_87_FC_ATUADO</t>
  </si>
  <si>
    <t>TR2DIF_87_EXCLUIDO</t>
  </si>
  <si>
    <t>TR2DIF_20_ALARME</t>
  </si>
  <si>
    <t>TR2DIF_20_DESLIGAMENTO</t>
  </si>
  <si>
    <t>TR2DIF_SAUDE_COMUNIC</t>
  </si>
  <si>
    <t>Tensão Fase B da Barra P2 23kV</t>
  </si>
  <si>
    <t>Secc. 89-62 (15QE) – Abrir / Fechar</t>
  </si>
  <si>
    <t>TR2BT_TENSAO_FB</t>
  </si>
  <si>
    <t>TR2BT_CORRENTE_FA</t>
  </si>
  <si>
    <t>TR2BT_CORRENTE_FB</t>
  </si>
  <si>
    <t>TR2BT_CORRENTE_FC</t>
  </si>
  <si>
    <t>TR2BT_POT_ATIVA</t>
  </si>
  <si>
    <t>TR2BT_POT_REATIVA</t>
  </si>
  <si>
    <t>TR2BT_FALTA_VCC_COMANDO</t>
  </si>
  <si>
    <t>TR2BT_FALTA_VCC_MOTOR</t>
  </si>
  <si>
    <t>TR2BT_43LR_POS_LOCAL</t>
  </si>
  <si>
    <t>TR2BT_43TC_EXCLUIDA</t>
  </si>
  <si>
    <t>TR2BT_50ABC_1_ATUADO</t>
  </si>
  <si>
    <t>TR2BT_50ABC_2_ATUADO</t>
  </si>
  <si>
    <t>TR2BT_50N_1_ATUADO</t>
  </si>
  <si>
    <t>TR2BT_50N_2_ATUADO</t>
  </si>
  <si>
    <t>TR2BT_50FA_51FA_ATUADO</t>
  </si>
  <si>
    <t>TR2BT_50FB_51FB_ATUADO</t>
  </si>
  <si>
    <t>TR2BT_50FC_51FC_ATUADO</t>
  </si>
  <si>
    <t>TR2BT_51ABC_ATUADO</t>
  </si>
  <si>
    <t>TR2BT_51N_ATUADO</t>
  </si>
  <si>
    <t>TR2BT_GRUPO_A_ATIVO</t>
  </si>
  <si>
    <t>TR2BT_GRUPO_B_ATIVO</t>
  </si>
  <si>
    <t>TR2BT_SAUDE_COMUNIC</t>
  </si>
  <si>
    <t>TR2BT_81_E1</t>
  </si>
  <si>
    <t>TR2BT_81_E2</t>
  </si>
  <si>
    <t>TR2BT_81_Excluido</t>
  </si>
  <si>
    <t>Secc. 89-62 (15QE) – Falta VCC Comando</t>
  </si>
  <si>
    <t>Secc. 89-62 (15QE) – Falta VCC Motor</t>
  </si>
  <si>
    <t>Secc. 89-62 (15QE) – Chave Local/Remoto -  Pos. Local</t>
  </si>
  <si>
    <t>Secc. 89-62 (15QE) – 43TC - Excluída</t>
  </si>
  <si>
    <t>86FD Barra P2 23kV Atuado</t>
  </si>
  <si>
    <t>81 - Estágio 1 - Atuado (Subfrequencia)</t>
  </si>
  <si>
    <t>81 - Estágio 2 - Atuado</t>
  </si>
  <si>
    <t>TR2BT_COMANDOS_S8962</t>
  </si>
  <si>
    <t>TR2BT_COMANDOS_GRUPO</t>
  </si>
  <si>
    <t>Disj.52-03 – Aberto</t>
  </si>
  <si>
    <t>Disj.52-03 – Fechado</t>
  </si>
  <si>
    <t>Secc.89-08 (15QD) - Aberto</t>
  </si>
  <si>
    <t>Secc.89-08 (15QD) - Fechado</t>
  </si>
  <si>
    <t>TR2AT_DJ_ABERTO</t>
  </si>
  <si>
    <t>TR2AT_DJ_FECHADO</t>
  </si>
  <si>
    <t>TR2AT_S8908_ABERTA</t>
  </si>
  <si>
    <t>TR2AT_S8908_FECHADA</t>
  </si>
  <si>
    <t>Disj. 52-03 - SF6 Alarme</t>
  </si>
  <si>
    <t>Disj. 52-03 - SF6 Bloqueio</t>
  </si>
  <si>
    <t>TR2AT_SF6_Alarme</t>
  </si>
  <si>
    <t>TR2AT_SF6_BLOQUEIO</t>
  </si>
  <si>
    <t>TR3BT_50BF_ATUADO</t>
  </si>
  <si>
    <t>SE GUAPORÉ - TR1 AT 138kV</t>
  </si>
  <si>
    <t>7SJ63 (End.: 14d/0Eh)</t>
  </si>
  <si>
    <t>Tensão Fase B da Barra de 138 kV</t>
  </si>
  <si>
    <t>TR1AT_TENSAO_FB</t>
  </si>
  <si>
    <t>TR1AT_CORRENTE_FA</t>
  </si>
  <si>
    <t>TR1AT_CORRENTE_FB</t>
  </si>
  <si>
    <t>TR1AT_CORRENTE_FC</t>
  </si>
  <si>
    <t>TR1AT_POT_ATIVA</t>
  </si>
  <si>
    <t>TR1AT_POT_REATIVA</t>
  </si>
  <si>
    <t>Disj.52-17 - Abrir/Fechar</t>
  </si>
  <si>
    <t>Secc.89-112 (S89D) - Abrir/Fechar</t>
  </si>
  <si>
    <t>Secc.89-114 (S89E) - Abrir/Fechar</t>
  </si>
  <si>
    <t>Secc.89-116 (S89C) - Abrir/Fechar</t>
  </si>
  <si>
    <t>11/12</t>
  </si>
  <si>
    <t xml:space="preserve">TR1AT_COMANDOS_DJ </t>
  </si>
  <si>
    <t>TR1AT_COMANDOS_S89D</t>
  </si>
  <si>
    <t>TR1AT_COMANDOS_S89E</t>
  </si>
  <si>
    <t>TR1AT_COMANDOS_S89C</t>
  </si>
  <si>
    <t>Disj. 52-17 - BP SF6 (1o.Estágio) - ALARME</t>
  </si>
  <si>
    <t>Disj. 52-17 - BP SF6 (2o.Estágio) - ALARME</t>
  </si>
  <si>
    <t>Disj. 52-17 - Mola Descarregada/Falta VCC Motor</t>
  </si>
  <si>
    <t>Disj. 52-17 - 43LR em posição LOCAL</t>
  </si>
  <si>
    <t>Secc.89-112/114/116 - 43LR em posição LOCAL</t>
  </si>
  <si>
    <t>Secc.89-112/114/116 - Falta VCC COM/MOTOR</t>
  </si>
  <si>
    <t>26T/49AT/49BT - Alarme</t>
  </si>
  <si>
    <t>26T/49AT/49BT - Desligamento</t>
  </si>
  <si>
    <t>Oper.Indevida Seccionadoras</t>
  </si>
  <si>
    <t>86T1 - Atuado</t>
  </si>
  <si>
    <t xml:space="preserve">Trip externo do 62BF do Disj.52-01 (BT) </t>
  </si>
  <si>
    <t>86FD/AT (138 kV) - Abertura e Bloqueio Disj.52-17</t>
  </si>
  <si>
    <t>Secc.89--116 (S89C) - Libera Manobra</t>
  </si>
  <si>
    <t>???</t>
  </si>
  <si>
    <t>TR1AT_DJ_SF6_ALARME</t>
  </si>
  <si>
    <t>TR1AT_DJ_SF6_BLOQUEIO</t>
  </si>
  <si>
    <t>TR1AT_DJ_MOLA_DESC</t>
  </si>
  <si>
    <t>TR1AT_DJ_43LR_LOCAL</t>
  </si>
  <si>
    <t>TR1AT_CIRC_TRIP_FALHADO</t>
  </si>
  <si>
    <t>TR1AT_SECC_43LR_LOCAL</t>
  </si>
  <si>
    <t>TR1AT_SECC_FALTA_VCC</t>
  </si>
  <si>
    <t>TR1AT_43TC_EXCLUIDA</t>
  </si>
  <si>
    <t>TR1AT_OP_IND_SECC</t>
  </si>
  <si>
    <t>TR1AT_62BF_ATUADO</t>
  </si>
  <si>
    <t>TR1AT_50ABC_E1_ATUADO</t>
  </si>
  <si>
    <t>TR1AT_50ABC_E2_ATUADO</t>
  </si>
  <si>
    <t>TR1AT_50N_E1_ATUADO</t>
  </si>
  <si>
    <t>TR1AT_50N_E2_ATUADO</t>
  </si>
  <si>
    <t>TR1AT_50FA_51FA_ATUADO</t>
  </si>
  <si>
    <t>TR1AT_50FB_51FB_ATUADO</t>
  </si>
  <si>
    <t>TR1AT_50FC_51FC_ATUADO</t>
  </si>
  <si>
    <t>TR1AT_51ABC_ATUADO</t>
  </si>
  <si>
    <t>TR1AT_51N_ATUADO</t>
  </si>
  <si>
    <t>TR1AT_SAUDE_COMUNIC</t>
  </si>
  <si>
    <t>TR1AT_DEFEITO_RELE</t>
  </si>
  <si>
    <t>7UT612 (End.: 15d/0Fh)</t>
  </si>
  <si>
    <t>TR1DIF_DEFEITO_RELE</t>
  </si>
  <si>
    <t>TR1BT_DEFEITO_RELE</t>
  </si>
  <si>
    <t>7SJ621 (End.: 16d/10h)</t>
  </si>
  <si>
    <t>Disj.52-17 – Aberto</t>
  </si>
  <si>
    <t>Disj.52-17 – Fechado</t>
  </si>
  <si>
    <t>Secc.89-112 (S89D) - Aberto</t>
  </si>
  <si>
    <t>Secc.89-112 (S89D) - Fechado</t>
  </si>
  <si>
    <t>Secc.89-114 (S89E) - Aberto</t>
  </si>
  <si>
    <t>Secc.89-114 (S89E) - Fechado</t>
  </si>
  <si>
    <t>Secc.89-116 (S89C) - Aberto</t>
  </si>
  <si>
    <t>Secc.89-116 (S89C) - Fechado</t>
  </si>
  <si>
    <t>TR1AT_DJ_ABERTO</t>
  </si>
  <si>
    <t>TR1AT_S89D_ABERTO</t>
  </si>
  <si>
    <t>TR1AT_S89E_ABERTO</t>
  </si>
  <si>
    <t>TR1AT_S89C_ABERTO</t>
  </si>
  <si>
    <t>TR1AT_DJ_FECHADO</t>
  </si>
  <si>
    <t>TR1AT_S89D_FECHADO</t>
  </si>
  <si>
    <t>TR1AT_S89E_FECHADO</t>
  </si>
  <si>
    <t>TR1AT_S89C_FECHADO</t>
  </si>
  <si>
    <t>SE GUAPORÉ - TR1 DIF</t>
  </si>
  <si>
    <t>87 - Bloqueado</t>
  </si>
  <si>
    <t>Estado seccionadora 29-120</t>
  </si>
  <si>
    <t>20T - Atuado</t>
  </si>
  <si>
    <t>TR1DIF_87_ATUADO</t>
  </si>
  <si>
    <t>TR1DIF_87_FA_ATUADO</t>
  </si>
  <si>
    <t>TR1DIF_87_FB_ATUADO</t>
  </si>
  <si>
    <t>TR1DIF_87_FC_ATUADO</t>
  </si>
  <si>
    <t>TR1DIF_87_EXCLUIDO</t>
  </si>
  <si>
    <t>TR1DIF_87_BLOQUEADO</t>
  </si>
  <si>
    <t>TR1DIF_62BF_ATUADO</t>
  </si>
  <si>
    <t>TR1DIF_20T_ATUADO</t>
  </si>
  <si>
    <t>TR1DIF_SAUDE_COMUNIC</t>
  </si>
  <si>
    <t>TR1DIF_S329D_ABERTA</t>
  </si>
  <si>
    <t>TR1DIF_S329D_FECHADA</t>
  </si>
  <si>
    <t>SE GUAPORÉ - TR2 BT 23kV</t>
  </si>
  <si>
    <t>Disj. 52-01 - Mola Descarregada</t>
  </si>
  <si>
    <t>Disj. 52-01 - BP SF6 (1o/2o.Estágio) - ALARME</t>
  </si>
  <si>
    <t>Operação Indevida da Secc.29-120 (S329D)</t>
  </si>
  <si>
    <t>86FD da 69kV ou 86T1 Atuado - Abertura e Bloqueio Disj.52-01</t>
  </si>
  <si>
    <t>Disj.52-01 – 43LR em posição LOCAL</t>
  </si>
  <si>
    <t>Disj.52-01 – 43TC  Excluída</t>
  </si>
  <si>
    <t xml:space="preserve">60FF - falha Fusível </t>
  </si>
  <si>
    <t>3/4</t>
  </si>
  <si>
    <t>TR1BT_CIRC_TRIP_FALHADO</t>
  </si>
  <si>
    <t>TR1BT_DJ_MOLA_DESC</t>
  </si>
  <si>
    <t>TR1BT_DJ_SF6_BLOQUEIO</t>
  </si>
  <si>
    <t>TR1BT_OPER_INDEV_SECC</t>
  </si>
  <si>
    <t>TR1BT_DJ_43LR_LOCAL</t>
  </si>
  <si>
    <t>TR1BT_43TC_EXCLUIDA</t>
  </si>
  <si>
    <t>TR1BT_62BF_ATUADO</t>
  </si>
  <si>
    <t>TR1BT_50ABC_E1_ATUADO</t>
  </si>
  <si>
    <t>TR1BT_50ABC_E2_ATUADO</t>
  </si>
  <si>
    <t>TR1BT_50N_E1_ATUADO</t>
  </si>
  <si>
    <t>TR1BT_50N_E2_ATUADO</t>
  </si>
  <si>
    <t>TR1BT_50FA_51FA_ATUADO</t>
  </si>
  <si>
    <t>TR1BT_50FB_51FB_ATUADO</t>
  </si>
  <si>
    <t>TR1BT_50FC_51FC_ATUADO</t>
  </si>
  <si>
    <t>TR1BT_51ABC_ATUADO</t>
  </si>
  <si>
    <t>TR1BT_51N_ATUADO</t>
  </si>
  <si>
    <t>TR1BT_60FF_ALARME</t>
  </si>
  <si>
    <t>TR1BT_SAUDE_COMUNIC</t>
  </si>
  <si>
    <t>Disj.52-01 - Abrir/Fechar</t>
  </si>
  <si>
    <t>TR1BT_COMANDOS_DJ</t>
  </si>
  <si>
    <t>TR1BT_TENSAO_FB</t>
  </si>
  <si>
    <t>TR1BT_CORRENTE_FA</t>
  </si>
  <si>
    <t>TR1BT_CORRENTE_FB</t>
  </si>
  <si>
    <t>TR1BT_CORRENTE_FC</t>
  </si>
  <si>
    <t>TR1BT_POT_ATIVA</t>
  </si>
  <si>
    <t>TR1BT_POT_REATIVA</t>
  </si>
  <si>
    <t>SE GUAPORÉ - TR1 BT 69kV</t>
  </si>
  <si>
    <t>TR1BT_DJ_ABERTO</t>
  </si>
  <si>
    <t>TR1BT_DJ_FECHADO</t>
  </si>
  <si>
    <t>TR1AT_DJ_FALTA_VCA_AQUEC</t>
  </si>
  <si>
    <t>TR1AT_DJ_FALTA_VCC_CLOSE</t>
  </si>
  <si>
    <t>TR1BT_DJ_FVCA_AQUEC</t>
  </si>
  <si>
    <t>TR1BT_DJ_FVCC_CIRC_CLOSE</t>
  </si>
  <si>
    <t>SE GUAPORÉ - LT PCH 138kV</t>
  </si>
  <si>
    <t>7SA631 (End.: 07)</t>
  </si>
  <si>
    <t>Defeito na Linha (km)</t>
  </si>
  <si>
    <t>Disjuntor 52-16 - Abrir/Fechar</t>
  </si>
  <si>
    <t>79 - Incluir/Excluir</t>
  </si>
  <si>
    <t>DJ - Chave 43TC - Incluir/Excluir</t>
  </si>
  <si>
    <t>DJ - SF6 - Alarme</t>
  </si>
  <si>
    <t>DJ - SF6 - Bloqueio</t>
  </si>
  <si>
    <t>DJ - Mola Descarregada</t>
  </si>
  <si>
    <t>DJ - 43LR - Posição LOCAL</t>
  </si>
  <si>
    <t>DJ - Falta VCC  de COM/MOTOR - Alarme</t>
  </si>
  <si>
    <t>Sinal Rele 24F02(F67) - Excluir 43TC</t>
  </si>
  <si>
    <t>Sinal Rele 24F02(F67) - Excluir 79</t>
  </si>
  <si>
    <t>86FD/AT - Atuado</t>
  </si>
  <si>
    <t>Operação Indevida de SECCIONADORAS</t>
  </si>
  <si>
    <t>DJ - Supervisão Circuito TRIP - Alarme</t>
  </si>
  <si>
    <t xml:space="preserve">79 - Religamento Sucedido </t>
  </si>
  <si>
    <t>79 - Bloqueado (Lockout)</t>
  </si>
  <si>
    <t>25 - Falha Operação Sincronismo</t>
  </si>
  <si>
    <t>Atuado 50 BF</t>
  </si>
  <si>
    <t>Prot.21 - Bloqueada</t>
  </si>
  <si>
    <t>Atuado 21 Trip Fase A</t>
  </si>
  <si>
    <t>Atuado 21 Trip Fase B</t>
  </si>
  <si>
    <t>Atuado 21 Trip Fase C</t>
  </si>
  <si>
    <t>Atuado 21 N Trip</t>
  </si>
  <si>
    <t>Atuado 21 Trip3p.Z1sf</t>
  </si>
  <si>
    <t>Atuado 21 Trip3p.Z1mf</t>
  </si>
  <si>
    <t>Atuado 21 Trip3p.Z2</t>
  </si>
  <si>
    <t>Atuado 21 Trip3p.Z3</t>
  </si>
  <si>
    <t>Atuado 21 Trip3p.Z4</t>
  </si>
  <si>
    <t>Atuado 21 Trip3p.Z5</t>
  </si>
  <si>
    <t>Falta Tensão LT - Alarme</t>
  </si>
  <si>
    <t>Localiz.Defeito - Disparo</t>
  </si>
  <si>
    <t>Atuada Proteção Backup: 5XB TRIP</t>
  </si>
  <si>
    <t>Atuada Proteção 50HS - Trip ABC (SOTF)</t>
  </si>
  <si>
    <t>Atuado 67N TRIP</t>
  </si>
  <si>
    <t>9/5</t>
  </si>
  <si>
    <t>9/7</t>
  </si>
  <si>
    <t>9/8</t>
  </si>
  <si>
    <t>Di Val</t>
  </si>
  <si>
    <t>AutoDi</t>
  </si>
  <si>
    <t>(Só para lógica interna de intertravamento!)</t>
  </si>
  <si>
    <t xml:space="preserve">LT21PCH_79_BLOQUEADO </t>
  </si>
  <si>
    <t>LT21PCH_21_BLOQUEADA</t>
  </si>
  <si>
    <t>LT21PCH_21FA_ATUADO</t>
  </si>
  <si>
    <t>LT21PCH_21FB_ATUADO</t>
  </si>
  <si>
    <t>LT21PCH_21FC_ATUADO</t>
  </si>
  <si>
    <t>LT21PCH_21N_ATUADO</t>
  </si>
  <si>
    <t>LT21PCH_21Z1SF_ATUADO</t>
  </si>
  <si>
    <t>LT21PCH_21Z1MF_ATUADO</t>
  </si>
  <si>
    <t>LT21PCH_21Z2_ATUADO</t>
  </si>
  <si>
    <t>LT21PCH_21Z3_ATUADO</t>
  </si>
  <si>
    <t>LT21PCH_21Z4_ATUADO</t>
  </si>
  <si>
    <t>LT21PCH_21Z5_ATUADO</t>
  </si>
  <si>
    <t>LT21PCH_5XB_ATUADO</t>
  </si>
  <si>
    <t>LT21PCH_50HS_ABC_ATUADO</t>
  </si>
  <si>
    <t>LT21PCH_67N_ATUADO</t>
  </si>
  <si>
    <t>LT21PCH_SAUDE_COMUNIC</t>
  </si>
  <si>
    <t>LT21PCH_TENSAO_FB</t>
  </si>
  <si>
    <t>LT21PCH_CORRENTE_FA</t>
  </si>
  <si>
    <t>LT21PCH_CORRENTE_FB</t>
  </si>
  <si>
    <t>LT21PCH_CORRENTE_FC</t>
  </si>
  <si>
    <t>LT21PCH_POT_ATIVA</t>
  </si>
  <si>
    <t>LT21PCH_POT_REATIVA</t>
  </si>
  <si>
    <t>LT21PCH_43TC_EXCLUIDA</t>
  </si>
  <si>
    <t>LT21PCH_SF6_ALARME</t>
  </si>
  <si>
    <t>LT21PCH_SF6_BLOQUEIO</t>
  </si>
  <si>
    <t>LT21PCH_MOLA_DESC</t>
  </si>
  <si>
    <t>LT21PCH_43LR_POS_LOCAL</t>
  </si>
  <si>
    <t>LT21PCH_F_CC_COM_MOT</t>
  </si>
  <si>
    <t>LT21PCH_OP_INDEV_SECC</t>
  </si>
  <si>
    <t>LT21PCH_CIRC_TRIP_FALHADO</t>
  </si>
  <si>
    <t>LT21PCH_79_EXCLUIDO</t>
  </si>
  <si>
    <t>LT21PCH_60FF_ALARME</t>
  </si>
  <si>
    <t>LT21PCH_FALTA_TENSAO_LT</t>
  </si>
  <si>
    <t>LT21PCH_DIST_DEFEITO</t>
  </si>
  <si>
    <t>LT21PCH_79_DISPARO</t>
  </si>
  <si>
    <t>LT21PCH_79_SUCEDIDO</t>
  </si>
  <si>
    <t>LT21PCH_25_FALHA_SINCRO</t>
  </si>
  <si>
    <t>LT21PCH_50BF_ATUADO</t>
  </si>
  <si>
    <t>LT21PCH_LDF_ATUADO</t>
  </si>
  <si>
    <t xml:space="preserve">LT21PCH_COMANDOS_DJ </t>
  </si>
  <si>
    <t>LT21PCH_COMANDOS_79</t>
  </si>
  <si>
    <t>CALC</t>
  </si>
  <si>
    <t>IDF</t>
  </si>
  <si>
    <t>7SJ64 (End.: 08)</t>
  </si>
  <si>
    <t>Secc.89-102 (D) - Abrir/Fechar</t>
  </si>
  <si>
    <t>Secc.89-100 (E) - Abrir/Fechar</t>
  </si>
  <si>
    <t>Secc.89-104 (C) - Abrir/Fechar</t>
  </si>
  <si>
    <t>Troca Grupo de Ajuste</t>
  </si>
  <si>
    <t>S89E - 43LR - Posição LOCAL</t>
  </si>
  <si>
    <t>S89D - 43LR - Posição LOCAL</t>
  </si>
  <si>
    <t>S89C- 43LR - Posição LOCAL</t>
  </si>
  <si>
    <t>S89E - Falta VCC/VCA   - Alarme</t>
  </si>
  <si>
    <t>S89D - Falta VCC/VCA   - Alarme</t>
  </si>
  <si>
    <t>S89C - Falta VCC/VCA   - Alarme</t>
  </si>
  <si>
    <t>DJ - Falta VCC/VCA  de COM/MOTOR - Alarme</t>
  </si>
  <si>
    <t>Grupo de Ajustes B - Ativado</t>
  </si>
  <si>
    <t>Supervisão Medição: Falha Fusível TPs (10s)</t>
  </si>
  <si>
    <t>Atuado 67-1</t>
  </si>
  <si>
    <t>Atuado 67-2</t>
  </si>
  <si>
    <t>Atuado 67N-1</t>
  </si>
  <si>
    <t>Atuado 67N-2</t>
  </si>
  <si>
    <t>Atuada Proteção Sub-Frequencia - E1</t>
  </si>
  <si>
    <t>Atuada Proteção Sub-Frequencia - E2</t>
  </si>
  <si>
    <t>Atuada Proteção Sobre-Frequencia - E1</t>
  </si>
  <si>
    <t>Atuada Proteção Sobre-Frequencia - E2</t>
  </si>
  <si>
    <t>Atuada Proteção 27 E1</t>
  </si>
  <si>
    <t>Atuada Proteção 27 E2</t>
  </si>
  <si>
    <t>Atuada Proteção 59 E1</t>
  </si>
  <si>
    <t>Atuada Proteção 59 E2</t>
  </si>
  <si>
    <t>Fdi</t>
  </si>
  <si>
    <t>LT67PCH_COMANDOS_S89D</t>
  </si>
  <si>
    <t>LT67PCH_COMANDOS_S89E</t>
  </si>
  <si>
    <t>LT67PCH_COMANDOS_S89C</t>
  </si>
  <si>
    <t>LT67PCH_COMANDOS_GRUPO</t>
  </si>
  <si>
    <t>LT67PCH_S89D_43LR_LOCAL</t>
  </si>
  <si>
    <t>LT67PCH_S89C_43LR_LOCAL</t>
  </si>
  <si>
    <t>LT67PCH_S89E_F_CC_CA</t>
  </si>
  <si>
    <t>LT67PCH_S89D_F_CC_CA</t>
  </si>
  <si>
    <t>LT67PCH_S89C_F_CC_CA</t>
  </si>
  <si>
    <t>LT67PCH_GRUPOB_ATIVADO</t>
  </si>
  <si>
    <t xml:space="preserve">LT67PCH_79_BLOQUEADO </t>
  </si>
  <si>
    <t>LT67PCH_67_BLOQUEADA</t>
  </si>
  <si>
    <t>LT67PCH_67_1_ATUADO</t>
  </si>
  <si>
    <t>LT67PCH_67_2_ATUADO</t>
  </si>
  <si>
    <t>LT67PCH_67TOC_ATUADO</t>
  </si>
  <si>
    <t>LT67PCH_67N_1_ATUADO</t>
  </si>
  <si>
    <t>LT67PCH_67N_2_ATUADO</t>
  </si>
  <si>
    <t>LT67PCH_67N_TOC_ATUADO</t>
  </si>
  <si>
    <t>LT67PCH_67_FA_ATUADO</t>
  </si>
  <si>
    <t>LT67PCH_67_FB_ATUADO</t>
  </si>
  <si>
    <t>LT67PCH_67_FC_ATUADO</t>
  </si>
  <si>
    <t>LT67PCH_81U_E1_ATUADO</t>
  </si>
  <si>
    <t>LT67PCH_81U_E2_ATUADO</t>
  </si>
  <si>
    <t>LT67PCH_81O_E1_ATUADO</t>
  </si>
  <si>
    <t>LT67PCH_81O_E2_ATUADO</t>
  </si>
  <si>
    <t>LT67PCH_27_E1_ATUADO</t>
  </si>
  <si>
    <t>LT67PCH_27_E2_ATUADO</t>
  </si>
  <si>
    <t>LT67PCH_59_E1_ATUADO</t>
  </si>
  <si>
    <t>LT67PCH_59_E2_ATUADO</t>
  </si>
  <si>
    <t>LT67PCH_SAUDE_COMUNIC</t>
  </si>
  <si>
    <t>LT67PCH_TENSAO_FB</t>
  </si>
  <si>
    <t>LT67PCH_CORRENTE_FA</t>
  </si>
  <si>
    <t>LT67PCH_CORRENTE_FB</t>
  </si>
  <si>
    <t>LT67PCH_CORRENTE_FC</t>
  </si>
  <si>
    <t>LT67PCH_POT_ATIVA</t>
  </si>
  <si>
    <t>LT67PCH_POT_REATIVA</t>
  </si>
  <si>
    <t>LT67PCH_SF6_ALARME</t>
  </si>
  <si>
    <t>LT67PCH_SF6_BLOQUEIO</t>
  </si>
  <si>
    <t>LT67PCH_MOLA_DESC</t>
  </si>
  <si>
    <t>LT67PCH_43LR_POS_LOCAL</t>
  </si>
  <si>
    <t>LT67PCH_F_CC_COM_MOT</t>
  </si>
  <si>
    <t>LT67PCH_OP_INDEV_SECC</t>
  </si>
  <si>
    <t>LT67PCH_CIRC_TRIP_FALHADO</t>
  </si>
  <si>
    <t>LT67PCH_79_EXCLUIDO</t>
  </si>
  <si>
    <t>LT67PCH_60FF_ALARME</t>
  </si>
  <si>
    <t>LT67PCH_FALTA_TENSAO_LT</t>
  </si>
  <si>
    <t>LT67PCH_DIST_DEFEITO</t>
  </si>
  <si>
    <t>LT67PCH_43TC_EXCLUIDA</t>
  </si>
  <si>
    <t>LT67PCH_79_DISPARO</t>
  </si>
  <si>
    <t>LT67PCH_79_SUCEDIDO</t>
  </si>
  <si>
    <t>LT67PCH_25_FALHA_SINCRO</t>
  </si>
  <si>
    <t>LT67PCH_50BF_ATUADO</t>
  </si>
  <si>
    <t>LT67PCH_LDF_ATUADO</t>
  </si>
  <si>
    <t>LT67PCH_COMANDOS_79</t>
  </si>
  <si>
    <t>Secc.89-100 (S89E) -  Aberto</t>
  </si>
  <si>
    <t>Secc.89-102 (S89D) -  Aberto</t>
  </si>
  <si>
    <t>Secc.89-104 (S89C) -  Aberto</t>
  </si>
  <si>
    <t>Seccion. 29-05 (S29T) -  Aberto</t>
  </si>
  <si>
    <t>Disjuntor 52-16 – Aberto</t>
  </si>
  <si>
    <t>Secc.89-100 (S89E) -  Fechado</t>
  </si>
  <si>
    <t>Secc.89-102 (S89D) -  Fechado</t>
  </si>
  <si>
    <t>Secc.89-104 (S89C) -  Fechado</t>
  </si>
  <si>
    <t>Seccion. 29-05 (S29T) -  Fechado</t>
  </si>
  <si>
    <t>Disjuntor 52-16 – Fechado</t>
  </si>
  <si>
    <t>LT21PCH_S89E_ABERTA</t>
  </si>
  <si>
    <t>LT21PCH_DJ_ABERTO</t>
  </si>
  <si>
    <t>LT21PCH_S89D_ABERTA</t>
  </si>
  <si>
    <t>LT21PCH_S89C_ABERTA</t>
  </si>
  <si>
    <t>LT21PCH_S29T_ABERTA</t>
  </si>
  <si>
    <t>LT21PCH_DJ_FECHADO</t>
  </si>
  <si>
    <t>LT21PCH_S89E_FECHADO</t>
  </si>
  <si>
    <t>LT21PCH_S89D_FECHADO</t>
  </si>
  <si>
    <t>LT21PCH_S89C_FECHADO</t>
  </si>
  <si>
    <t>LT21PCH_S29T_FECHADO</t>
  </si>
  <si>
    <t>LTPCH_MINIDJ_TP_69_ABERTO</t>
  </si>
  <si>
    <t>LTPCH_MDJ_TP_PROT_ABERTO</t>
  </si>
  <si>
    <t>Tensão fase B da LT</t>
  </si>
  <si>
    <t>7SJ64 (End.: 12d/0Ch)</t>
  </si>
  <si>
    <t>DJ - Falta VCC Motor</t>
  </si>
  <si>
    <t>Sinal Relé 02F1 (F21) - Excluir Telecomando COS</t>
  </si>
  <si>
    <t>Sinal Rele 02F1 (F21) - Excluir 79</t>
  </si>
  <si>
    <t>86FD /AT - Atuado</t>
  </si>
  <si>
    <t>Operação Indevida da Seccionadoras Isoladoras</t>
  </si>
  <si>
    <t>20 - 33</t>
  </si>
  <si>
    <t>DJ - Chave 43TC Excluida</t>
  </si>
  <si>
    <t>Atuada Proteção 27</t>
  </si>
  <si>
    <t>Atuada Proteção 59</t>
  </si>
  <si>
    <t>25 diferença de Tensão</t>
  </si>
  <si>
    <t>25 diferença de Frequência</t>
  </si>
  <si>
    <t>25 diferença de Ângulo</t>
  </si>
  <si>
    <t>25 Supervisiona 79</t>
  </si>
  <si>
    <t>6/7</t>
  </si>
  <si>
    <t>9_6</t>
  </si>
  <si>
    <t>9_11</t>
  </si>
  <si>
    <t>9_12</t>
  </si>
  <si>
    <t>FaltDi</t>
  </si>
  <si>
    <t>LT67KNP_79_DISPARO</t>
  </si>
  <si>
    <t>LT67KNP_67_BLOQUEADA</t>
  </si>
  <si>
    <t>LT67KNP_67_1_ATUADO</t>
  </si>
  <si>
    <t>LT67KNP_67_2_ATUADO</t>
  </si>
  <si>
    <t>LT67KNP_67TOC_ATUADO</t>
  </si>
  <si>
    <t>LT67KNP_67N_1_ATUADO</t>
  </si>
  <si>
    <t>LT67KNP_67N_2_ATUADO</t>
  </si>
  <si>
    <t>LT67KNP_67N_TOC_ATUADO</t>
  </si>
  <si>
    <t>LT67KNP_67_FA_ATUADO</t>
  </si>
  <si>
    <t>LT67KNP_67_FB_ATUADO</t>
  </si>
  <si>
    <t>LT67KNP_67_FC_ATUADO</t>
  </si>
  <si>
    <t>LT67KNP_81U_E1_ATUADO</t>
  </si>
  <si>
    <t>LT67KNP_81U_E2_ATUADO</t>
  </si>
  <si>
    <t>LT67KNP_81O_E1_ATUADO</t>
  </si>
  <si>
    <t>LT67KNP_81O_E2_ATUADO</t>
  </si>
  <si>
    <t>LT67KNP_27_ATUADO</t>
  </si>
  <si>
    <t>LT67KNP_59_ATUADO</t>
  </si>
  <si>
    <t>LT67KNP_SAUDE_COMUNIC</t>
  </si>
  <si>
    <t>LT67KNP_25_V_DIFF</t>
  </si>
  <si>
    <t>LT67KNP_25_HZ_DIFF</t>
  </si>
  <si>
    <t>LT67KNP_25_ANG_DIFF</t>
  </si>
  <si>
    <t>LT67KNP_25_SUP_79</t>
  </si>
  <si>
    <t>SE GUAPORÉ - LT KNP 69kV</t>
  </si>
  <si>
    <t>LT67KNP_CIRC_TRIP_FALHA</t>
  </si>
  <si>
    <t>Seccion. 29-12 (329E) -  Aberto</t>
  </si>
  <si>
    <t>Seccion. 29-10 (329D) -  Aberto</t>
  </si>
  <si>
    <t>Seccion. 29-14 (329C) -  Aberto</t>
  </si>
  <si>
    <t>Seccion. 29-12 (329E) -  Fechado</t>
  </si>
  <si>
    <t>Seccion. 29-10 (329D) -  Fechado</t>
  </si>
  <si>
    <t>Seccion. 29-14 (329C) -  Fechado</t>
  </si>
  <si>
    <t>LT67KNP_TENSAO_AB</t>
  </si>
  <si>
    <t>LT67KNP_CORRENTE_FA</t>
  </si>
  <si>
    <t>LT67KNP_CORRENTE_FB</t>
  </si>
  <si>
    <t>LT67KNP_CORRENTE_FC</t>
  </si>
  <si>
    <t>LT67KNP_POT_ATIVA</t>
  </si>
  <si>
    <t>LT67KNP_POT_REATIVA</t>
  </si>
  <si>
    <t>LT67KNP_43LR_POS_LOCAL</t>
  </si>
  <si>
    <t>LT67KNP_MOLA_DESC</t>
  </si>
  <si>
    <t>LT67KNP_FVCC_MOTOR</t>
  </si>
  <si>
    <t>LT67KNP_OP_INDEV_SECC</t>
  </si>
  <si>
    <t>LT67KNP_79_EXCLUIDO</t>
  </si>
  <si>
    <t>LT67KNP_60FF_ALARME</t>
  </si>
  <si>
    <t>LT67KNP_DIST_DEFEITO</t>
  </si>
  <si>
    <t>LT67KNP_43TC_EXCLUIDA</t>
  </si>
  <si>
    <t>LT67KNP_79_SUCEDIDO</t>
  </si>
  <si>
    <t>LT67KNP_79_BLOQUEADO</t>
  </si>
  <si>
    <t>LT67KNP_50BF_ATUADO</t>
  </si>
  <si>
    <t>LT67KNP_LDF_ATUADO</t>
  </si>
  <si>
    <t xml:space="preserve">LT67KNP_COMANDOS_DJ </t>
  </si>
  <si>
    <t>LT67KNP_COMANDOS_79</t>
  </si>
  <si>
    <t>LT67KNP_DJ_ABERTO</t>
  </si>
  <si>
    <t>LT67KNP_DJ_FECHADO</t>
  </si>
  <si>
    <t>LT67KNP_S329E_ABERTO</t>
  </si>
  <si>
    <t>LT67KNP_S329D_ABERTO</t>
  </si>
  <si>
    <t>LT67KNP_S329C_ABERTO</t>
  </si>
  <si>
    <t>LT67KNP_S329E_FECHADO</t>
  </si>
  <si>
    <t>LT67KNP_S329D_FECHADO</t>
  </si>
  <si>
    <t>LT67KNP_S329C_FECHADO</t>
  </si>
  <si>
    <t>LT67KNP_S229T_ABERTO</t>
  </si>
  <si>
    <t>LT67KNP_S229T_FECHADO</t>
  </si>
  <si>
    <t>7SA63 (End.: 11d/0Bh)</t>
  </si>
  <si>
    <t>Sinal Relé 25F2 (F67) - Excluir Telecomando COS</t>
  </si>
  <si>
    <t>Sinal Rele 25F2(F67) - Excluir 79</t>
  </si>
  <si>
    <t>79 - Definitive TRIP  (Lockout)</t>
  </si>
  <si>
    <t>Ligar DJ Sobre Falha</t>
  </si>
  <si>
    <t>LT21KNP_21_BLOQUEADA</t>
  </si>
  <si>
    <t>LT21KNP_21FA_ATUADO</t>
  </si>
  <si>
    <t>LT21KNP_21FB_ATUADO</t>
  </si>
  <si>
    <t>LT21KNP_21FC_ATUADO</t>
  </si>
  <si>
    <t>LT21KNP_21N_ATUADO</t>
  </si>
  <si>
    <t>LT21KNP_21Z1SF_ATUADO</t>
  </si>
  <si>
    <t>LT21KNP_21Z1MF_ATUADO</t>
  </si>
  <si>
    <t>LT21KNP_21Z2_ATUADO</t>
  </si>
  <si>
    <t>LT21KNP_21Z3_ATUADO</t>
  </si>
  <si>
    <t>LT21KNP_21Z4_ATUADO</t>
  </si>
  <si>
    <t>LT21KNP_50HS_ATUADO</t>
  </si>
  <si>
    <t>LT21KNP_67N_ATUADO</t>
  </si>
  <si>
    <t>LT21KNP_5XB_ATUADO</t>
  </si>
  <si>
    <t>LT21KNP_SAUDE_COMUNIC</t>
  </si>
  <si>
    <t>LT21KNP_25_V_DIFF</t>
  </si>
  <si>
    <t>LT21KNP_25_HZ_DIFF</t>
  </si>
  <si>
    <t>LT21KNP_25_ANG_DIFF</t>
  </si>
  <si>
    <t>LT21KNP_TENSAO_FB</t>
  </si>
  <si>
    <t>LT21KNP_CORRENTE_FA</t>
  </si>
  <si>
    <t>LT21KNP_CORRENTE_FB</t>
  </si>
  <si>
    <t>LT21KNP_CORRENTE_FC</t>
  </si>
  <si>
    <t>LT21KNP_POT_ATIVA</t>
  </si>
  <si>
    <t>LT21KNP_POT_REATIVA</t>
  </si>
  <si>
    <t>LT21KNP_DIST_DEFEITO</t>
  </si>
  <si>
    <t xml:space="preserve">LT21KNP_COMANDOS_DJ </t>
  </si>
  <si>
    <t>LT21KNP_COMANDOS_79</t>
  </si>
  <si>
    <t>LT21KNP_DJ_ABERTO</t>
  </si>
  <si>
    <t>LT21KNP_DJ_FECHADO</t>
  </si>
  <si>
    <t>LT21KNP_S89E_ABERTA</t>
  </si>
  <si>
    <t>LT21KNP_S89E_FECHADO</t>
  </si>
  <si>
    <t>LT21KNP_S89D_ABERTA</t>
  </si>
  <si>
    <t>LT21KNP_S89D_FECHADO</t>
  </si>
  <si>
    <t>LT21KNP_S89C_ABERTA</t>
  </si>
  <si>
    <t>LT21KNP_S89C_FECHADO</t>
  </si>
  <si>
    <t>LT21KNP_S29T_ABERTA</t>
  </si>
  <si>
    <t>LT21KNP_S29T_FECHADO</t>
  </si>
  <si>
    <t>LT21KNP_43LR_POS_LOCAL</t>
  </si>
  <si>
    <t>LT21KNP_MOLA_DESC</t>
  </si>
  <si>
    <t>LT21KNP_FVCC_MOTOR</t>
  </si>
  <si>
    <t>LT21KNP_OP_INDEV_SECC</t>
  </si>
  <si>
    <t>LT21KNP_79_EXCLUIDO</t>
  </si>
  <si>
    <t>LT21KNP_60FF_ALARME</t>
  </si>
  <si>
    <t>LT21KNP_CIRC_TRIP_FALHADO</t>
  </si>
  <si>
    <t>LT21KNP_43TC_EXCLUIDA</t>
  </si>
  <si>
    <t>LT21KNP_79_DISPARO</t>
  </si>
  <si>
    <t>LT21KNP_79_SUCEDIDO</t>
  </si>
  <si>
    <t>LT21KNP_79_BLOQUEADO</t>
  </si>
  <si>
    <t>LT21KNP_50BF_ATUADO</t>
  </si>
  <si>
    <t>LT21KNP_LDF_ATUADO</t>
  </si>
  <si>
    <t>7SJ64 (End.: 10/0Ah)</t>
  </si>
  <si>
    <t>DJ - SF6 Alarme</t>
  </si>
  <si>
    <t>DJ - SF6 Abertura e Bloqueio</t>
  </si>
  <si>
    <t>DJ - Falta VCC CMD/VCA AQUEC</t>
  </si>
  <si>
    <t>Operação Indevida das Secc.Isoladoras</t>
  </si>
  <si>
    <t>TRIP LT PCH Autodromo</t>
  </si>
  <si>
    <t>79 supervisionado pelo 25</t>
  </si>
  <si>
    <t>LT67CAS_S289E_43LR</t>
  </si>
  <si>
    <t>LT67CAS_S289E_DEF_INTERN</t>
  </si>
  <si>
    <t>LT67CAS_S289D_43LR</t>
  </si>
  <si>
    <t>LT67CAS_S289D_DEF_INTERN</t>
  </si>
  <si>
    <t>LT67CAS_S289C_43LR</t>
  </si>
  <si>
    <t>LT67CAS_S289C_DEF_INTERN</t>
  </si>
  <si>
    <t>LT67CAS_TRIP_LT_AUTODROMO</t>
  </si>
  <si>
    <t>LT67CAS_25_SUPERV_79</t>
  </si>
  <si>
    <t>LT67CAS_79_BLOQUEADO</t>
  </si>
  <si>
    <t>LT67CAS_67_BLOQUEADA</t>
  </si>
  <si>
    <t>LT67CAS_67_1_ATUADO</t>
  </si>
  <si>
    <t>LT67CAS_67_2_ATUADO</t>
  </si>
  <si>
    <t>LT67CAS_67TOC_ATUADO</t>
  </si>
  <si>
    <t>LT67CAS_67N_1_ATUADO</t>
  </si>
  <si>
    <t>LT67CAS_67N_2_ATUADO</t>
  </si>
  <si>
    <t>LT67CAS_67N_TOC_ATUADO</t>
  </si>
  <si>
    <t>LT67CAS_67_FA_ATUADO</t>
  </si>
  <si>
    <t>LT67CAS_67_FB_ATUADO</t>
  </si>
  <si>
    <t>LT67CAS_67_FC_ATUADO</t>
  </si>
  <si>
    <t>LT67CAS_81U_E1_ATUADO</t>
  </si>
  <si>
    <t>LT67CAS_81U_E2_ATUADO</t>
  </si>
  <si>
    <t>LT67CAS_81O_E1_ATUADO</t>
  </si>
  <si>
    <t>LT67CAS_81O_E2_ATUADO</t>
  </si>
  <si>
    <t>LT67CAS_27_ATUADO</t>
  </si>
  <si>
    <t>LT67CAS_59_ATUADO</t>
  </si>
  <si>
    <t>LT67CAS_SAUDE_COMUNIC</t>
  </si>
  <si>
    <t>LT67CAS_TENSAO_FB</t>
  </si>
  <si>
    <t>LT67CAS_CORRENTE_FA</t>
  </si>
  <si>
    <t>LT67CAS_CORRENTE_FB</t>
  </si>
  <si>
    <t>LT67CAS_CORRENTE_FC</t>
  </si>
  <si>
    <t>LT67CAS_POT_ATIVA</t>
  </si>
  <si>
    <t>LT67CAS_POT_REATIVA</t>
  </si>
  <si>
    <t>LT67CAS_DIST_DEFEITO</t>
  </si>
  <si>
    <t>LT67CAS_COMANDOS_S89D</t>
  </si>
  <si>
    <t>LT67CAS_COMANDOS_S89E</t>
  </si>
  <si>
    <t>LT67CAS_COMANDOS_S89C</t>
  </si>
  <si>
    <t>LT67CAS_COMANDOS_79</t>
  </si>
  <si>
    <t>LT67CAS_SF6_ALARME</t>
  </si>
  <si>
    <t>LT67CAS_SF6_BLOQUEIO</t>
  </si>
  <si>
    <t>LT67CAS_MOLA_DESC</t>
  </si>
  <si>
    <t>LT67CAS_43LR_POS_LOCAL</t>
  </si>
  <si>
    <t>LT67CAS_FALTA_VCA_VCC</t>
  </si>
  <si>
    <t>LT67CAS_79_EXCLUIDO</t>
  </si>
  <si>
    <t>LT67CAS_60FF_ALARME</t>
  </si>
  <si>
    <t>LT67CAS_FALTA_TENSAO_LT</t>
  </si>
  <si>
    <t>LT67CAS_OPER_INDEV_SECC</t>
  </si>
  <si>
    <t>LT67CAS_43TC_EXCLUIDA</t>
  </si>
  <si>
    <t>LT67CAS_79_SUCEDIDO</t>
  </si>
  <si>
    <t>LT67CAS_25_FALHA_SINCRO</t>
  </si>
  <si>
    <t>LT67CAS_50BF_ATUADO</t>
  </si>
  <si>
    <t>LT67CAS_LDF_ATUADO</t>
  </si>
  <si>
    <t>7SA63 (End.: 9)</t>
  </si>
  <si>
    <t>LT67CAS_CIRC_TRIP_FALHA</t>
  </si>
  <si>
    <t>DJ - Mola Descarregada/Falta VCC Motor</t>
  </si>
  <si>
    <t>Falta VCC CMD/VCA AQUEC</t>
  </si>
  <si>
    <t>Operação Indevida da Seccs</t>
  </si>
  <si>
    <t>79 - Definiteve TRIP  (Lockout)</t>
  </si>
  <si>
    <t>Atuado 22 Trip3p.Z1mf</t>
  </si>
  <si>
    <t>LT21CAS_TRIP_LT_AUTODROMO</t>
  </si>
  <si>
    <t>LT21CAS_21_BLOQUEADA</t>
  </si>
  <si>
    <t>LT21CAS_21FA_ATUADO</t>
  </si>
  <si>
    <t>LT21CAS_21FB_ATUADO</t>
  </si>
  <si>
    <t>LT21CAS_21FC_ATUADO</t>
  </si>
  <si>
    <t>LT21CAS_21N_ATUADO</t>
  </si>
  <si>
    <t>LT21CAS_21Z1SF_ATUADO</t>
  </si>
  <si>
    <t>LT21CAS_21Z1MF_ATUADO</t>
  </si>
  <si>
    <t>LT21CAS_21Z2_ATUADO</t>
  </si>
  <si>
    <t>LT21CAS_21Z3_ATUADO</t>
  </si>
  <si>
    <t>LT21CAS_21Z4_ATUADO</t>
  </si>
  <si>
    <t>LT21CAS_50HS_ATUADO</t>
  </si>
  <si>
    <t>LT21CAS_67N_ATUADO</t>
  </si>
  <si>
    <t>LT21CAS_5XB_ATUADO</t>
  </si>
  <si>
    <t>LT21CAS_SAUDE_COMUNIC</t>
  </si>
  <si>
    <t>9_5</t>
  </si>
  <si>
    <t>FPAI</t>
  </si>
  <si>
    <t>LT21CAS_TENSAO_AB</t>
  </si>
  <si>
    <t>LT21CAS_CORRENTE_FA</t>
  </si>
  <si>
    <t>LT21CAS_CORRENTE_FB</t>
  </si>
  <si>
    <t>LT21CAS_CORRENTE_FC</t>
  </si>
  <si>
    <t>LT21CAS_POT_ATIVA</t>
  </si>
  <si>
    <t>LT21CAS_POT_REATIVA</t>
  </si>
  <si>
    <t>LT21CAS_SF6_ALARME</t>
  </si>
  <si>
    <t>LT21CAS_SF6_BLOQUEIO</t>
  </si>
  <si>
    <t>LT21CAS_MOLA_DESC</t>
  </si>
  <si>
    <t>LT21CAS_43LR_POS_LOCAL</t>
  </si>
  <si>
    <t>LT21CAS_FALTA_VCA_VCC</t>
  </si>
  <si>
    <t>B69_86FD_ATUADO</t>
  </si>
  <si>
    <t>LT21CAS_OP_INDEV_SECC</t>
  </si>
  <si>
    <t>LT21CAS_79_EXCLUIDO</t>
  </si>
  <si>
    <t>LT21CAS_60FF_ALARME</t>
  </si>
  <si>
    <t>LT21CAS_FALTA_TENSAO_LT</t>
  </si>
  <si>
    <t xml:space="preserve">LT21CAS_COMANDOS_DJ </t>
  </si>
  <si>
    <t>LT21CAS_COMANDOS_79</t>
  </si>
  <si>
    <t>LT21CAS_DIST_DEFEITO</t>
  </si>
  <si>
    <t>LT21CAS_43TC_EXCLUIDA</t>
  </si>
  <si>
    <t>LT21CAS_79_DISPARO</t>
  </si>
  <si>
    <t>LT21CAS_79_SUCEDIDO</t>
  </si>
  <si>
    <t>LT21CAS_79_BLOQUEADO</t>
  </si>
  <si>
    <t>LT21CAS_25_FALHA_SINCRO</t>
  </si>
  <si>
    <t>LT21CAS_50BF_ATUADO</t>
  </si>
  <si>
    <t>LT21CAS_LDF_ATUADO</t>
  </si>
  <si>
    <t>LT21CAS_CIRC_TRIP_FALHADO</t>
  </si>
  <si>
    <t>Disjuntor 52-04 - Abrir/Fechar</t>
  </si>
  <si>
    <t>Dj.52-04 – Aberto</t>
  </si>
  <si>
    <t>Dj.52-04 – Fechado</t>
  </si>
  <si>
    <t>Seccion. 29-01 (229T) -  Aberto</t>
  </si>
  <si>
    <t>Seccion. 29-01 (229T) -  Fechado</t>
  </si>
  <si>
    <t>LTCAS_DJ_FALTA_VCA_AQUEC</t>
  </si>
  <si>
    <t>LTCAS_DJ_FALTA_VCC_CLOSE</t>
  </si>
  <si>
    <t>TR1_CDC_EM_MARCHA</t>
  </si>
  <si>
    <t>TR1_CDC_DJ_DESLIGADO</t>
  </si>
  <si>
    <t>TR1_FVCC_86T1</t>
  </si>
  <si>
    <t>TR1_VF1_2_DEFEITO</t>
  </si>
  <si>
    <t>TR1_VF1_LIGADA</t>
  </si>
  <si>
    <t>TR1_VF2_LIGADA</t>
  </si>
  <si>
    <t>TR1_OLEO_TR_MAX_MIN_AL</t>
  </si>
  <si>
    <t>TR1_OLEO_CDC_MAX_MIN_AL</t>
  </si>
  <si>
    <t>TR1_90_EXCLUIDO</t>
  </si>
  <si>
    <t>TR1_DEFEITO_TM1_1</t>
  </si>
  <si>
    <t>TR1_DEFEITO_TM1_2</t>
  </si>
  <si>
    <t>TR2_NIVOLEO_TR_MAXMIN</t>
  </si>
  <si>
    <t>TR2_NIVOLEO_CDC_MAXMIN</t>
  </si>
  <si>
    <t>TR2_VF1_DEFEITO</t>
  </si>
  <si>
    <t>TR2_VF2_DEFEITO</t>
  </si>
  <si>
    <t>TR2_VF1_LIGADO</t>
  </si>
  <si>
    <t>TR2_VF2_LIGADO</t>
  </si>
  <si>
    <t>TR3_OLEO_TR_MAX_MIN_AL</t>
  </si>
  <si>
    <t>TR3_OLEO_CDC_MAX_MIN_AL</t>
  </si>
  <si>
    <t>TR3_VF1_DEFEITO</t>
  </si>
  <si>
    <t>TR3_VF2_DEFEITO</t>
  </si>
  <si>
    <t>TR3_CDC_FALTA_VCA_PAINEL</t>
  </si>
  <si>
    <t>TR3_VF1_LIGADA</t>
  </si>
  <si>
    <t>TR3_VF2_LIGADA</t>
  </si>
  <si>
    <t>SE_PORTA_SAL_COM_ALARME</t>
  </si>
  <si>
    <t>SA_CA_RET_ALARME</t>
  </si>
  <si>
    <t>SA_VCC</t>
  </si>
  <si>
    <t>TR3_TEMPERATURA_OLEO</t>
  </si>
  <si>
    <t>TR1_COMANDOS_R90</t>
  </si>
  <si>
    <t>TR1_COMANDOS_TAP</t>
  </si>
  <si>
    <t>LT67ARV_TENSAO_FB</t>
  </si>
  <si>
    <t>LT67ARV_CORRENTE_FA</t>
  </si>
  <si>
    <t>LT67ARV_CORRENTE_FB</t>
  </si>
  <si>
    <t>LT67ARV_CORRENTE_FC</t>
  </si>
  <si>
    <t>LT67ARV_POT_ATIVA</t>
  </si>
  <si>
    <t>LT67ARV_POT_REATIVA</t>
  </si>
  <si>
    <t>LT67ARV_DIST_DEFEITO</t>
  </si>
  <si>
    <t>LT67ARV_COMANDOS_S89D</t>
  </si>
  <si>
    <t>LT67ARV_COMANDOS_S89C</t>
  </si>
  <si>
    <t>LT67ARV_COMANDOS_79</t>
  </si>
  <si>
    <t>LT67ARV_SF6_ALARME</t>
  </si>
  <si>
    <t>LT67ARV_SF6_BLOQUEIO</t>
  </si>
  <si>
    <t>LT67ARV_MOLA_DESC</t>
  </si>
  <si>
    <t>LT67ARV_43LR_POS_LOCAL</t>
  </si>
  <si>
    <t>LT67ARV_FALTA_VCA_VCC</t>
  </si>
  <si>
    <t>LT67ARV_CIRC_TRIP_FALHA</t>
  </si>
  <si>
    <t>LT67ARV_S289D_43LR</t>
  </si>
  <si>
    <t>LT67ARV_S289D_DEF_INTERN</t>
  </si>
  <si>
    <t>LT67ARV_S289C_43LR</t>
  </si>
  <si>
    <t>LT67ARV_S289C_DEF_INTERN</t>
  </si>
  <si>
    <t>LT67ARV_OPER_INDEV_SECC</t>
  </si>
  <si>
    <t>LT67ARV_43TC_EXCLUIDA</t>
  </si>
  <si>
    <t>LT67ARV_25_SUPERV_79</t>
  </si>
  <si>
    <t>LT67ARV_79_EXCLUIDO</t>
  </si>
  <si>
    <t>LT67ARV_79_SUCEDIDO</t>
  </si>
  <si>
    <t>LT67ARV_79_BLOQUEADO</t>
  </si>
  <si>
    <t>LT67ARV_25_FALHA_SINCRO</t>
  </si>
  <si>
    <t>LT67ARV_50BF_ATUADO</t>
  </si>
  <si>
    <t>LT67ARV_67_BLOQUEADA</t>
  </si>
  <si>
    <t>LT67ARV_67_1_ATUADO</t>
  </si>
  <si>
    <t>LT67ARV_67_2_ATUADO</t>
  </si>
  <si>
    <t>LT67ARV_67TOC_ATUADO</t>
  </si>
  <si>
    <t>LT67ARV_67N_1_ATUADO</t>
  </si>
  <si>
    <t>LT67ARV_67N_2_ATUADO</t>
  </si>
  <si>
    <t>LT67ARV_67N_TOC_ATUADO</t>
  </si>
  <si>
    <t>LT67ARV_67_FA_ATUADO</t>
  </si>
  <si>
    <t>LT67ARV_67_FB_ATUADO</t>
  </si>
  <si>
    <t>LT67ARV_67_FC_ATUADO</t>
  </si>
  <si>
    <t>LT67ARV_60FF_ALARME</t>
  </si>
  <si>
    <t>LT67ARV_FALTA_TENSAO_LT</t>
  </si>
  <si>
    <t>LT67ARV_LDF_ATUADO</t>
  </si>
  <si>
    <t>LT67ARV_81U_E1_ATUADO</t>
  </si>
  <si>
    <t>LT67ARV_81O_E1_ATUADO</t>
  </si>
  <si>
    <t>LT67ARV_27_ATUADO</t>
  </si>
  <si>
    <t>LT67ARV_59_ATUADO</t>
  </si>
  <si>
    <t>LT67ARV_SAUDE_COMUNIC</t>
  </si>
  <si>
    <t>7SJ64 (End.: 30/1Eh)</t>
  </si>
  <si>
    <t>Disjuntor 52-20 - Abrir/Fechar</t>
  </si>
  <si>
    <t>Disjuntor 52-20 – Aberto</t>
  </si>
  <si>
    <t>Disjuntor 52-20 – Fechado</t>
  </si>
  <si>
    <t>Secc.(89-120) - 43LR - Posição LOCAL</t>
  </si>
  <si>
    <t>Secc.(89-120)-VCC CMD/MOTOR</t>
  </si>
  <si>
    <t>Secc.(89-118) - 43LR - Posição LOCAL</t>
  </si>
  <si>
    <t>Secc.(89-118)-VCC CMD/MOTOR</t>
  </si>
  <si>
    <t>Secc.(89-122) - 43LR - Posição LOCAL</t>
  </si>
  <si>
    <t>Secc.(89-122)-VCC CMD/MOTOR</t>
  </si>
  <si>
    <t>LT67CAS_DJ_ABERTO</t>
  </si>
  <si>
    <t>LT67CAS_DJ_FECHADO</t>
  </si>
  <si>
    <t>LT67CAS_S329E_ABERTO</t>
  </si>
  <si>
    <t>LT67CAS_S329E_FECHADO</t>
  </si>
  <si>
    <t>LT67CAS_S329D_ABERTO</t>
  </si>
  <si>
    <t>LT67CAS_S329D_FECHADO</t>
  </si>
  <si>
    <t>LT67CAS_S329C_ABERTO</t>
  </si>
  <si>
    <t>LT67CAS_S329C_FECHADO</t>
  </si>
  <si>
    <t>LT67CAS_S229T_ABERTO</t>
  </si>
  <si>
    <t>LT67CAS_S229T_FECHADO</t>
  </si>
  <si>
    <t>SE GUAPORÉ - LT CAS 138kV</t>
  </si>
  <si>
    <t>SE GUAPORÉ - LT ARV 138kV</t>
  </si>
  <si>
    <t>LT67ARV_COMANDOS_GRUPO</t>
  </si>
  <si>
    <t>LT67ARV_COMANDOS_S89B</t>
  </si>
  <si>
    <t>LT67ARV_S289B_43LR</t>
  </si>
  <si>
    <t>LT67ARV_S289B_DEF_INTERN</t>
  </si>
  <si>
    <t>LT67ARV_GRUPOB_ATIVADO</t>
  </si>
  <si>
    <t>Atuado 50-1</t>
  </si>
  <si>
    <t>LT50ARV_50_1_ATUADO</t>
  </si>
  <si>
    <t>Atuado 50-2</t>
  </si>
  <si>
    <t>LT50ARV_50_2_ATUADO</t>
  </si>
  <si>
    <t>Atuado 50N-1</t>
  </si>
  <si>
    <t>LT50ARV_50N_1_ATUADO</t>
  </si>
  <si>
    <t>Atuado 50N-2</t>
  </si>
  <si>
    <t>LT50ARV_50N_2_ATUADO</t>
  </si>
  <si>
    <t>LT50ARV_51F_ATUADO</t>
  </si>
  <si>
    <t>LT50ARV_51N_ATUADO</t>
  </si>
  <si>
    <t>Seccion. 89-120 -  Abrir/Fechar</t>
  </si>
  <si>
    <t>Seccion. 89-118 -  Abrir/Fechar</t>
  </si>
  <si>
    <t>Seccion. 89-122 -  Abrir/Fechar</t>
  </si>
  <si>
    <t>Secc.89-120 -  Aberto</t>
  </si>
  <si>
    <t>Secc.89-120 -  Fechado</t>
  </si>
  <si>
    <t>Secc.89-122 -  Aberto</t>
  </si>
  <si>
    <t>Secc.89-122 -  Fechado</t>
  </si>
  <si>
    <t>Secc.89-118 -  Aberto</t>
  </si>
  <si>
    <t>Secc.89-118 -  Fechado</t>
  </si>
  <si>
    <t>Sinal Relé (F21) - Excluir Telecomando COS</t>
  </si>
  <si>
    <t>Sinal Rele (F21) - Excluir 79</t>
  </si>
  <si>
    <t>Seccion. 29-07 -  Aberto</t>
  </si>
  <si>
    <t>Seccion. 29-07 -  Fechado</t>
  </si>
  <si>
    <t>LT21ARV_TENSAO_FB</t>
  </si>
  <si>
    <t>LT21ARV_CORRENTE_FA</t>
  </si>
  <si>
    <t>LT21ARV_CORRENTE_FB</t>
  </si>
  <si>
    <t>LT21ARV_CORRENTE_FC</t>
  </si>
  <si>
    <t>LT21ARV_POT_ATIVA</t>
  </si>
  <si>
    <t>LT21ARV_POT_REATIVA</t>
  </si>
  <si>
    <t>LT21ARV_DIST_DEFEITO</t>
  </si>
  <si>
    <t xml:space="preserve">LT21ARV_COMANDOS_DJ </t>
  </si>
  <si>
    <t>LT21ARV_COMANDOS_79</t>
  </si>
  <si>
    <t>LT21ARV_DJ_ABERTO</t>
  </si>
  <si>
    <t>LT21ARV_DJ_FECHADO</t>
  </si>
  <si>
    <t>LT21ARV_S29T_ABERTA</t>
  </si>
  <si>
    <t>LT21ARV_43TC_EXCLUIDA</t>
  </si>
  <si>
    <t>LT21ARV_79_EXCLUIDO</t>
  </si>
  <si>
    <t>LT21ARV_79_SUCEDIDO</t>
  </si>
  <si>
    <t>LT21ARV_50BF_ATUADO</t>
  </si>
  <si>
    <t>LT21ARV_60FF_ALARME</t>
  </si>
  <si>
    <t>LT21ARV_21_BLOQUEADA</t>
  </si>
  <si>
    <t>LT21ARV_21FA_ATUADO</t>
  </si>
  <si>
    <t>LT21ARV_21FB_ATUADO</t>
  </si>
  <si>
    <t>LT21ARV_21FC_ATUADO</t>
  </si>
  <si>
    <t>LT21ARV_21N_ATUADO</t>
  </si>
  <si>
    <t>LT21ARV_21Z1SF_ATUADO</t>
  </si>
  <si>
    <t>LT21ARV_21Z1MF_ATUADO</t>
  </si>
  <si>
    <t>LT21ARV_21Z2_ATUADO</t>
  </si>
  <si>
    <t>LT21ARV_21Z3_ATUADO</t>
  </si>
  <si>
    <t>LT21ARV_21Z4_ATUADO</t>
  </si>
  <si>
    <t>LT21ARV_LDF_ATUADO</t>
  </si>
  <si>
    <t>LT21ARV_5XB_ATUADO</t>
  </si>
  <si>
    <t>LT21ARV_SAUDE_COMUNIC</t>
  </si>
  <si>
    <t>7SA631 (End.: 31/1F)</t>
  </si>
  <si>
    <t>LT67ARV_DJ_ABERTO</t>
  </si>
  <si>
    <t>LT67ARV_DJ_FECHADO</t>
  </si>
  <si>
    <t>LT67ARV_S26QB_ABERTA</t>
  </si>
  <si>
    <t>LT67ARV_S26QC_ABERTA</t>
  </si>
  <si>
    <t>LT67ARV_S26QD_ABERTA</t>
  </si>
  <si>
    <t>LT67ARV_S29T_ABERTA</t>
  </si>
  <si>
    <t>LT67ARV_S26QB_FECHADA</t>
  </si>
  <si>
    <t>LT67ARV_S26QC_FECHADA</t>
  </si>
  <si>
    <t>LT67ARV_S26QD_FECHADA</t>
  </si>
  <si>
    <t>LT67ARV_S29T_FECHADA</t>
  </si>
  <si>
    <t>LT21ARV_S26QB_ABERTA</t>
  </si>
  <si>
    <t>LT21ARV_S26QB_FECHADA</t>
  </si>
  <si>
    <t>LT21ARV_S26QC_ABERTA</t>
  </si>
  <si>
    <t>LT21ARV_S26QC_FECHADA</t>
  </si>
  <si>
    <t>LT21ARV_S26QD_ABERTA</t>
  </si>
  <si>
    <t>LT21ARV_S26QD_FECHADA</t>
  </si>
  <si>
    <t>LT21ARV_S29T_FECHADA</t>
  </si>
  <si>
    <t>Sinal Rele (F67) - Excluir 43TC</t>
  </si>
  <si>
    <t>Sinal Rele (F67) - Excluir 79</t>
  </si>
  <si>
    <t>LT67ARV_25_TENSAO_DIF</t>
  </si>
  <si>
    <t>LT67ARV_25_FREQ_DIF</t>
  </si>
  <si>
    <t>LT67ARV_25_ANG_DIF</t>
  </si>
  <si>
    <t>LT21ARV_DJ_SF6_ALARME</t>
  </si>
  <si>
    <t>LT21ARV_DJ_SF6_BLOQ</t>
  </si>
  <si>
    <t>LT21ARV_DJ_MOLA_DESC</t>
  </si>
  <si>
    <t>LT21ARV_DJ_43LR_LOC</t>
  </si>
  <si>
    <t>LT21ARV_DJ_FVCC_CMD</t>
  </si>
  <si>
    <t>LT21ARV_OP_INDEV_SEC</t>
  </si>
  <si>
    <t>LT21ARV_DJ_SBOB_TRIP</t>
  </si>
  <si>
    <t>LT21ARV_LT_SEM_VCA</t>
  </si>
  <si>
    <t>LT21ARV_25_SUP_79</t>
  </si>
  <si>
    <t>LT21ARV_79_BLOQUEADO</t>
  </si>
  <si>
    <t>LT21ARV_25_FALHA_SINC</t>
  </si>
  <si>
    <t>LT21ARV_GRPB_ATIVADO</t>
  </si>
  <si>
    <t>LT21ARV_50NE1_ATUADO</t>
  </si>
  <si>
    <t>LT21ARV_50NE2_ATUADO</t>
  </si>
  <si>
    <t>LT21ARV_5051FA_ATUADO</t>
  </si>
  <si>
    <t>LT21ARV_5051FB_ATUADO</t>
  </si>
  <si>
    <t>LT21ARV_5051FC_ATUADO</t>
  </si>
  <si>
    <t>LT21ARV_51N_ATUADO</t>
  </si>
  <si>
    <t>LT21ARV_50FNE1_ATUADO</t>
  </si>
  <si>
    <t>LT21ARV_50FNE2_ATUADO</t>
  </si>
  <si>
    <t>LT21ARV_51FN_ATUADO</t>
  </si>
  <si>
    <t>Atuado 51</t>
  </si>
  <si>
    <t>Atuado 51N</t>
  </si>
  <si>
    <t>Atuado 50/51 - Fase A</t>
  </si>
  <si>
    <t>Atuado 50/51 - Fase B</t>
  </si>
  <si>
    <t>Atuado 50/51 - Fase C</t>
  </si>
  <si>
    <t>LT21ARV_50HS_ATUADO</t>
  </si>
  <si>
    <t>LT21ARV_25_TENSAO_DIF</t>
  </si>
  <si>
    <t>LT21ARV_25_FREQ_DIF</t>
  </si>
  <si>
    <t>LT21ARV_25_ANG_DIF</t>
  </si>
  <si>
    <t>25 - Bloqueado</t>
  </si>
  <si>
    <t>LT67ARV_25_BLOQUEADO</t>
  </si>
  <si>
    <t>LT21ARV_25_BLOQUEADO</t>
  </si>
  <si>
    <t>LT67KNP_DJ_SF6_ALARME</t>
  </si>
  <si>
    <t>LT67KNP_DJ_SF6_BLOQUEIO</t>
  </si>
  <si>
    <t>LT21KNP_DJ_SF6_ALARME</t>
  </si>
  <si>
    <t>LT21KNP_DJ_SF6_BLOQUEIO</t>
  </si>
  <si>
    <t>32 incluir 33 excluir</t>
  </si>
  <si>
    <t>LT67PCH_COMANDOS_DJ</t>
  </si>
  <si>
    <t>LT67CAS_COMANDOS_DJ</t>
  </si>
  <si>
    <t>LT67ARV_COMANDOS_DJ</t>
  </si>
  <si>
    <t>OR</t>
  </si>
  <si>
    <t>Auto DI</t>
  </si>
  <si>
    <t>FaultDI</t>
  </si>
  <si>
    <t>AutoFault</t>
  </si>
  <si>
    <t>Disjuntor 52-12  Abrir/Fechar</t>
  </si>
  <si>
    <t>Disjuntor 52-12 Aberto</t>
  </si>
  <si>
    <t>Disjuntor 52-12 Fechado</t>
  </si>
  <si>
    <t>Disj. 52-15 (06Q0) - Abrir / Fechar</t>
  </si>
  <si>
    <t>Disj. 52-15 (06Q0) - Aberto/Fechado</t>
  </si>
  <si>
    <t>Disj. 52-19 (06Q0) - Abrir / Fechar</t>
  </si>
  <si>
    <t>Disj. 52-19 (06Q0) - Aberto/Fechado</t>
  </si>
  <si>
    <t>Disj. 52-19 (06Q0) - Mola Descarregada</t>
  </si>
  <si>
    <t>Disj. 52-19 (06Q0) - Falta Vcc Motor/Comando</t>
  </si>
  <si>
    <t>Disj. 52-14 (06Q0) - Abrir / Fechar</t>
  </si>
  <si>
    <t>Disj. 52-14 (06Q0) - Aberto/Fechado</t>
  </si>
  <si>
    <t>Disj. 52-14 (06Q0) - Mola Descarregada</t>
  </si>
  <si>
    <t>Disj. 52-14 (06Q0) - Falta Vcc Motor/Cmd</t>
  </si>
  <si>
    <t>Disj. 52-14 (06Q0) - 43LR em Local</t>
  </si>
  <si>
    <t>Disj. 52-17 - Superv.Circuito TRIP - Alarme</t>
  </si>
  <si>
    <t>Disj. 52-01 - Superv.Circuito TRIP - Alarme</t>
  </si>
  <si>
    <t>Disj. 52-01 – Aberto</t>
  </si>
  <si>
    <t>Disj. 52-01 – Fechado</t>
  </si>
  <si>
    <t>Seccion. 89-108 (289E) -  Abrir/Fechar</t>
  </si>
  <si>
    <t>Secc.89-108 (S89E) -  Aberto</t>
  </si>
  <si>
    <t>Secc.89-108 (S89E) -  Fechado</t>
  </si>
  <si>
    <t>Secc.(89-108) - 43LR - Posição LOCAL</t>
  </si>
  <si>
    <t>Secc.(89-108)-VCC CMD/MOTOR</t>
  </si>
  <si>
    <t>Seccion. 89-106 (289D) -  Abrir/Fechar</t>
  </si>
  <si>
    <t>Secc.89-106 (S89D) -  Aberto</t>
  </si>
  <si>
    <t>Secc.89-106 (S89D) -  Fechado</t>
  </si>
  <si>
    <t>Secc.(89-106) - 43LR - Posição LOCAL</t>
  </si>
  <si>
    <t>Secc.(89-106)-VCC CMD/MOTOR</t>
  </si>
  <si>
    <t>Seccion. 89-110 (289C) -  Abrir/Fechar</t>
  </si>
  <si>
    <t>Secc.89-110 (S89C) -  Aberto</t>
  </si>
  <si>
    <t>Secc.89-110 (S89C) -  Fechado</t>
  </si>
  <si>
    <t>Secc.(89-110) - 43LR - Posição LOCAL</t>
  </si>
  <si>
    <t>Secc.(89-110)-VCC CMD/MOTOR</t>
  </si>
  <si>
    <t>Disjuntor 52-18 - Abrir/Fechar</t>
  </si>
  <si>
    <t>Disjuntor 52-18 – Aberto</t>
  </si>
  <si>
    <t>Disjuntor 52-18 – Fechado</t>
  </si>
  <si>
    <t>Secc. 29-03 (S29T) -  Aberto</t>
  </si>
  <si>
    <t>Secc. 29-03 (S29T) -  Fechado</t>
  </si>
  <si>
    <t>Sinal Relé (F67) - Excluir Telecomando COS</t>
  </si>
  <si>
    <t>SLOT C</t>
  </si>
  <si>
    <t>UNIDADE TERMINAL REMOTA</t>
  </si>
  <si>
    <t>UTR</t>
  </si>
  <si>
    <t>S4</t>
  </si>
  <si>
    <t>DI</t>
  </si>
  <si>
    <t>Módulo</t>
  </si>
  <si>
    <t>Descrição</t>
  </si>
  <si>
    <t>Borne</t>
  </si>
  <si>
    <t>Identif.</t>
  </si>
  <si>
    <t>Lógica</t>
  </si>
  <si>
    <t>Identificação na UTR</t>
  </si>
  <si>
    <t>DNP3</t>
  </si>
  <si>
    <t>SUL</t>
  </si>
  <si>
    <t>NIVEL2</t>
  </si>
  <si>
    <t>NIVEL3</t>
  </si>
  <si>
    <t>DI-1</t>
  </si>
  <si>
    <t>R1SC-1</t>
  </si>
  <si>
    <t>TR1_TAP_BIT1</t>
  </si>
  <si>
    <t>DI-2</t>
  </si>
  <si>
    <t>R1SC-2</t>
  </si>
  <si>
    <t>TR1_TAP_BIT2</t>
  </si>
  <si>
    <t>DI-3</t>
  </si>
  <si>
    <t>R1SC-3</t>
  </si>
  <si>
    <t>TR1_TAP_BIT3</t>
  </si>
  <si>
    <t>DI-4</t>
  </si>
  <si>
    <t>R1SC-4</t>
  </si>
  <si>
    <t>TR1_TAP_BIT4</t>
  </si>
  <si>
    <t>DI-5</t>
  </si>
  <si>
    <t>R1SC-5</t>
  </si>
  <si>
    <t>TR1_TAP_BIT5</t>
  </si>
  <si>
    <t>DI-6</t>
  </si>
  <si>
    <t>R1SC-6</t>
  </si>
  <si>
    <t>TR1_TAP_BIT6</t>
  </si>
  <si>
    <t>DI-7</t>
  </si>
  <si>
    <t>R1SC-7</t>
  </si>
  <si>
    <t>DI-8</t>
  </si>
  <si>
    <t>R1SC-8</t>
  </si>
  <si>
    <t>DI-9</t>
  </si>
  <si>
    <t>R1SC-9</t>
  </si>
  <si>
    <t>COMUM (-) CC CONTATOS</t>
  </si>
  <si>
    <t>R1SC-10</t>
  </si>
  <si>
    <t>DI-10</t>
  </si>
  <si>
    <t>R1SC-11</t>
  </si>
  <si>
    <t>R1SC-12</t>
  </si>
  <si>
    <t>DI-11</t>
  </si>
  <si>
    <t>R1SC-13</t>
  </si>
  <si>
    <t>R1SC-14</t>
  </si>
  <si>
    <t>DI-12</t>
  </si>
  <si>
    <t>R1SC-15</t>
  </si>
  <si>
    <t>R1SC-16</t>
  </si>
  <si>
    <t>DI-13</t>
  </si>
  <si>
    <t>R1SC-17</t>
  </si>
  <si>
    <t>DI-14</t>
  </si>
  <si>
    <t>R1SC-18</t>
  </si>
  <si>
    <t>DI-15</t>
  </si>
  <si>
    <t>R1SC-19</t>
  </si>
  <si>
    <t>DI-16</t>
  </si>
  <si>
    <t>R1SC-20</t>
  </si>
  <si>
    <t>DI-17</t>
  </si>
  <si>
    <t>R1SC-21</t>
  </si>
  <si>
    <t>DI-18</t>
  </si>
  <si>
    <t>R1SC-22</t>
  </si>
  <si>
    <t>DI-19</t>
  </si>
  <si>
    <t>R1SC-23</t>
  </si>
  <si>
    <t>DI-20</t>
  </si>
  <si>
    <t>R1SC-24</t>
  </si>
  <si>
    <t>DI-21</t>
  </si>
  <si>
    <t>R1SC-25</t>
  </si>
  <si>
    <t>R1SC-26</t>
  </si>
  <si>
    <t>DI-22</t>
  </si>
  <si>
    <t>R1SC-27</t>
  </si>
  <si>
    <t>R1SC-28</t>
  </si>
  <si>
    <t>DI-23</t>
  </si>
  <si>
    <t>R1SC-29</t>
  </si>
  <si>
    <t>R1SC-30</t>
  </si>
  <si>
    <t>DI-24</t>
  </si>
  <si>
    <t>R1SC-31</t>
  </si>
  <si>
    <t>R1SC-32</t>
  </si>
  <si>
    <t>SLOT D</t>
  </si>
  <si>
    <t>R1SD-1</t>
  </si>
  <si>
    <t>TR2AT_DEFEITO_RELE_15F1</t>
  </si>
  <si>
    <t>R1SD-2</t>
  </si>
  <si>
    <t>TR2DIF_DEFEITO_RELE_15F2</t>
  </si>
  <si>
    <t>R1SD-3</t>
  </si>
  <si>
    <t>TR2BT_DEFEITO_RELE_15F3</t>
  </si>
  <si>
    <t>R1SD-4</t>
  </si>
  <si>
    <t>R1SD-5</t>
  </si>
  <si>
    <t>R1SD-6</t>
  </si>
  <si>
    <t>R1SD-7</t>
  </si>
  <si>
    <t>R1SD-8</t>
  </si>
  <si>
    <t>R1SD-9</t>
  </si>
  <si>
    <t>R1SD-10</t>
  </si>
  <si>
    <t>R1SD-11</t>
  </si>
  <si>
    <t>R1SD-12</t>
  </si>
  <si>
    <t>R1SD-13</t>
  </si>
  <si>
    <t>R1SD-14</t>
  </si>
  <si>
    <t>R1SD-15</t>
  </si>
  <si>
    <t>R1SD-16</t>
  </si>
  <si>
    <t>SENSORES EXTERNOS</t>
  </si>
  <si>
    <t>R1SD-17</t>
  </si>
  <si>
    <t>SENSORES INTERNOS</t>
  </si>
  <si>
    <t>R1SD-18</t>
  </si>
  <si>
    <t>SENSORES FUMAÇA</t>
  </si>
  <si>
    <t>R1SD-19</t>
  </si>
  <si>
    <t>CHAVE LIGAR/DESLIGAR</t>
  </si>
  <si>
    <t>R1SD-20</t>
  </si>
  <si>
    <t>SUPERVISAO 125Vcc</t>
  </si>
  <si>
    <t>R1SD-21</t>
  </si>
  <si>
    <t>R1SD-22</t>
  </si>
  <si>
    <t>TR3AT_DEFEITO_RELE_04F1</t>
  </si>
  <si>
    <t>R1SD-23</t>
  </si>
  <si>
    <t>TR3DIF_DEFEITO_RELE_04F2</t>
  </si>
  <si>
    <t>R1SD-24</t>
  </si>
  <si>
    <t>TR3BT_DEFEITO_RELE_04F3</t>
  </si>
  <si>
    <t>R1SD-25</t>
  </si>
  <si>
    <t>R1SD-26</t>
  </si>
  <si>
    <t>R1SD-27</t>
  </si>
  <si>
    <t>R1SD-28</t>
  </si>
  <si>
    <t>R1SD-29</t>
  </si>
  <si>
    <t>R1SD-30</t>
  </si>
  <si>
    <t>R1SD-31</t>
  </si>
  <si>
    <t>R1SD-32</t>
  </si>
  <si>
    <t>SLOT E</t>
  </si>
  <si>
    <t>R1SE-1</t>
  </si>
  <si>
    <t>R1SE-2</t>
  </si>
  <si>
    <t>LT21CAS_DEFEITO_RELE_25F1</t>
  </si>
  <si>
    <t>R1SE-3</t>
  </si>
  <si>
    <t>LT67CAS_DEFEITO_RELE_25F2</t>
  </si>
  <si>
    <t>R1SE-4</t>
  </si>
  <si>
    <t>R1SE-5</t>
  </si>
  <si>
    <t>R1SE-6</t>
  </si>
  <si>
    <t>LT21KNP_DEFEITO_RELE_02F1</t>
  </si>
  <si>
    <t>R1SE-7</t>
  </si>
  <si>
    <t>LT67KNP_DEFEITO_RELE_02F2</t>
  </si>
  <si>
    <t>R1SE-8</t>
  </si>
  <si>
    <t>LT21ARV_FALHA_RELE_26F1</t>
  </si>
  <si>
    <t>R1SE-9</t>
  </si>
  <si>
    <t>LT67ARV_FALHA_RELE_26F2</t>
  </si>
  <si>
    <t>R1SE-10</t>
  </si>
  <si>
    <t>R1SE-11</t>
  </si>
  <si>
    <t>ALGPR23_DEFEITO_RELE</t>
  </si>
  <si>
    <t>R1SE-12</t>
  </si>
  <si>
    <t>R1SE-13</t>
  </si>
  <si>
    <t>ALGPR23_43TC_EXCLUIDA</t>
  </si>
  <si>
    <t>R1SE-14</t>
  </si>
  <si>
    <t>R1SE-15</t>
  </si>
  <si>
    <t>ALGPR23_26_49_INCLUIDA</t>
  </si>
  <si>
    <t>R1SE-16</t>
  </si>
  <si>
    <t>R1SE-17</t>
  </si>
  <si>
    <t>R1SE-18</t>
  </si>
  <si>
    <t>LT21PCH_DEFEITO_RELE_24F1</t>
  </si>
  <si>
    <t>R1SE-19</t>
  </si>
  <si>
    <t>LT67PCH_DEFEITO_RELE_24F2</t>
  </si>
  <si>
    <t>R1SE-20</t>
  </si>
  <si>
    <t>R1SE-21</t>
  </si>
  <si>
    <t>R1SE-22</t>
  </si>
  <si>
    <t>R1SE-23</t>
  </si>
  <si>
    <t>R1SE-24</t>
  </si>
  <si>
    <t>R1SE-25</t>
  </si>
  <si>
    <t>R1SE-26</t>
  </si>
  <si>
    <t>R1SE-27</t>
  </si>
  <si>
    <t>ALGPR24_DEFEITO_RELE</t>
  </si>
  <si>
    <t>R1SE-28</t>
  </si>
  <si>
    <t>R1SE-29</t>
  </si>
  <si>
    <t>ALGPR24_43TC_EXCLUIDA</t>
  </si>
  <si>
    <t>R1SE-30</t>
  </si>
  <si>
    <t>R1SE-31</t>
  </si>
  <si>
    <t>ALGPR24_26_49_INCLUIDA</t>
  </si>
  <si>
    <t>R1SE-32</t>
  </si>
  <si>
    <t>SLOT F</t>
  </si>
  <si>
    <t>R1SF-1</t>
  </si>
  <si>
    <t>BC1_DEFEITO_RELE_19F1</t>
  </si>
  <si>
    <t>R1SF-2</t>
  </si>
  <si>
    <t>BC2_DEFEITO_RELE_22F1</t>
  </si>
  <si>
    <t>R1SF-3</t>
  </si>
  <si>
    <t>R1SF-4</t>
  </si>
  <si>
    <t>R1SF-5</t>
  </si>
  <si>
    <t>ALGPR31_DEFEITO_RELE_11F1</t>
  </si>
  <si>
    <t>R1SF-6</t>
  </si>
  <si>
    <t>ALGPR32_DEFEITO_RELE_10F1</t>
  </si>
  <si>
    <t>R1SF-7</t>
  </si>
  <si>
    <t>ALGPR33_DEFEITO_RELE_09F1</t>
  </si>
  <si>
    <t>R1SF-8</t>
  </si>
  <si>
    <t>ALGPR34_DEFEITO_RELE_08F1</t>
  </si>
  <si>
    <t>R1SF-9</t>
  </si>
  <si>
    <t>ALGPR35_DEFEITO_RELE_07F1</t>
  </si>
  <si>
    <t>R1SF-10</t>
  </si>
  <si>
    <t>R1SF-11</t>
  </si>
  <si>
    <t>ALGPR36_DEFEITO_RELE_06F1</t>
  </si>
  <si>
    <t>R1SF-12</t>
  </si>
  <si>
    <t>R1SF-13</t>
  </si>
  <si>
    <t>IB23_DEFEITO_RELE_14F1</t>
  </si>
  <si>
    <t>R1SF-14</t>
  </si>
  <si>
    <t>R1SF-15</t>
  </si>
  <si>
    <t>R1SF-16</t>
  </si>
  <si>
    <t>R1SF-17</t>
  </si>
  <si>
    <t>R1SF-18</t>
  </si>
  <si>
    <t>R1SF-19</t>
  </si>
  <si>
    <t>SACA_FALTA_FASE</t>
  </si>
  <si>
    <t>R1SF-20</t>
  </si>
  <si>
    <t>R1SF-21</t>
  </si>
  <si>
    <t>R1SF-22</t>
  </si>
  <si>
    <t>R1SF-23</t>
  </si>
  <si>
    <t>R1SF-24</t>
  </si>
  <si>
    <t>R1SF-25</t>
  </si>
  <si>
    <t>R1SF-26</t>
  </si>
  <si>
    <t>R1SF-27</t>
  </si>
  <si>
    <t>R1SF-28</t>
  </si>
  <si>
    <t>R1SF-29</t>
  </si>
  <si>
    <t>R1SF-30</t>
  </si>
  <si>
    <t>R1SF-31</t>
  </si>
  <si>
    <t>R1SF-32</t>
  </si>
  <si>
    <t>N2</t>
  </si>
  <si>
    <t>BornF</t>
  </si>
  <si>
    <t>DO-1</t>
  </si>
  <si>
    <t>R1SG-1/2</t>
  </si>
  <si>
    <t>DO-2</t>
  </si>
  <si>
    <t>R1SG-3/4</t>
  </si>
  <si>
    <t>DO-3</t>
  </si>
  <si>
    <t>R1SG-5/6</t>
  </si>
  <si>
    <t>DO-4</t>
  </si>
  <si>
    <t>R1SG-7/8</t>
  </si>
  <si>
    <t>TR2_COMANDOS_VF1</t>
  </si>
  <si>
    <t>DO-5</t>
  </si>
  <si>
    <t>R1SG-9/10</t>
  </si>
  <si>
    <t>TR2_COMANDOS_VF2</t>
  </si>
  <si>
    <t>DO-6</t>
  </si>
  <si>
    <t>R1SG-11/12</t>
  </si>
  <si>
    <t>DO-7</t>
  </si>
  <si>
    <t>R1SG-13/14</t>
  </si>
  <si>
    <t>DO-8</t>
  </si>
  <si>
    <t>R1SG-15/16</t>
  </si>
  <si>
    <t>B138_COMANDOS_86FD</t>
  </si>
  <si>
    <t>DO-9</t>
  </si>
  <si>
    <t>R1SG-17/18</t>
  </si>
  <si>
    <t>B69_COMANDOS_86FD</t>
  </si>
  <si>
    <t>DO-10</t>
  </si>
  <si>
    <t>R1SG-19/20</t>
  </si>
  <si>
    <t>B23P1_COMANDOS_86FD</t>
  </si>
  <si>
    <t>DO-11</t>
  </si>
  <si>
    <t>R1SG-21/22</t>
  </si>
  <si>
    <t>B23P2_COMANDOS_86FD</t>
  </si>
  <si>
    <t>DO-12</t>
  </si>
  <si>
    <t>R1SG-23/24</t>
  </si>
  <si>
    <t>ALGPR23_COMANDOS_RC</t>
  </si>
  <si>
    <t>DO-13</t>
  </si>
  <si>
    <t>R1SG-25/26</t>
  </si>
  <si>
    <t>DO-14</t>
  </si>
  <si>
    <t>R1SG-27/28</t>
  </si>
  <si>
    <t>ALGPR24_COMANDOS_RC</t>
  </si>
  <si>
    <t>DO-15</t>
  </si>
  <si>
    <t>R1SG-29/30</t>
  </si>
  <si>
    <t>DO-16</t>
  </si>
  <si>
    <t>R1SG-31/32</t>
  </si>
  <si>
    <t>R1SH-1/2</t>
  </si>
  <si>
    <t>R1SH-3/4</t>
  </si>
  <si>
    <t>R1SH-5/6</t>
  </si>
  <si>
    <t>R1SH-7/8</t>
  </si>
  <si>
    <t>R1SH-9/10</t>
  </si>
  <si>
    <t>R1SH-11/12</t>
  </si>
  <si>
    <t>R1SH-13/14</t>
  </si>
  <si>
    <t>R1SH-15/16</t>
  </si>
  <si>
    <t>R1SH-17/18</t>
  </si>
  <si>
    <t>R1SH-19/20</t>
  </si>
  <si>
    <t>R1SH-21/22</t>
  </si>
  <si>
    <t>R1SH-23/24</t>
  </si>
  <si>
    <t>R1SH-25/26</t>
  </si>
  <si>
    <t>R1SH-27/28</t>
  </si>
  <si>
    <t>R1SH-29/30</t>
  </si>
  <si>
    <t>SIRENE ALARME</t>
  </si>
  <si>
    <t>R1SH-31/32</t>
  </si>
  <si>
    <t>CALCULADO</t>
  </si>
  <si>
    <t>SE_ALARME_DO</t>
  </si>
  <si>
    <t>SLOT I</t>
  </si>
  <si>
    <t>AI-1</t>
  </si>
  <si>
    <t>R1SI-1</t>
  </si>
  <si>
    <t>AI-2</t>
  </si>
  <si>
    <t>R1SI-4</t>
  </si>
  <si>
    <t>AI-3</t>
  </si>
  <si>
    <t>R1SI-6</t>
  </si>
  <si>
    <t>AI-4</t>
  </si>
  <si>
    <t>R1SI-9</t>
  </si>
  <si>
    <t>AI-5</t>
  </si>
  <si>
    <t>R1SI-11</t>
  </si>
  <si>
    <t>AI-6</t>
  </si>
  <si>
    <t>R1SI-14</t>
  </si>
  <si>
    <t>AI-7</t>
  </si>
  <si>
    <t>R1SI-16</t>
  </si>
  <si>
    <t>AI-8</t>
  </si>
  <si>
    <t>R1SI-19</t>
  </si>
  <si>
    <t>AI-9</t>
  </si>
  <si>
    <t>R1SI-21</t>
  </si>
  <si>
    <t>AI-10</t>
  </si>
  <si>
    <t>R1SI-24</t>
  </si>
  <si>
    <t>AI-11</t>
  </si>
  <si>
    <t>R1SI-26</t>
  </si>
  <si>
    <t>AI-12</t>
  </si>
  <si>
    <t>R1SI-29</t>
  </si>
  <si>
    <t>AI-13</t>
  </si>
  <si>
    <t>R1SI-31</t>
  </si>
  <si>
    <t>AI-14</t>
  </si>
  <si>
    <t>R1SI-34</t>
  </si>
  <si>
    <t>AI-15</t>
  </si>
  <si>
    <t>R1SI-36</t>
  </si>
  <si>
    <t>AI-16</t>
  </si>
  <si>
    <t>R1SC-39</t>
  </si>
  <si>
    <t>26/49 - Incluir</t>
  </si>
  <si>
    <t>Pontos Calculados</t>
  </si>
  <si>
    <t>TESTE N2</t>
  </si>
  <si>
    <t>TESTE N3</t>
  </si>
  <si>
    <t>Descrição do ponto:</t>
  </si>
  <si>
    <t>TIPO</t>
  </si>
  <si>
    <t>SE</t>
  </si>
  <si>
    <t>CA_Comando Sirene</t>
  </si>
  <si>
    <t>SE_ALARME_LIGAR</t>
  </si>
  <si>
    <t>CA_Sensor de Fumaça</t>
  </si>
  <si>
    <t>SE_SENSOR_FUMACA</t>
  </si>
  <si>
    <t>CA_central Armada</t>
  </si>
  <si>
    <t>SE_ALARME_ATIVO</t>
  </si>
  <si>
    <t>CA_Sensor Invasão Externa</t>
  </si>
  <si>
    <t>SENSOR_EXTERNO</t>
  </si>
  <si>
    <t>CA_Sensor Invasão Interna</t>
  </si>
  <si>
    <t>SE_SENSOR_INTERNO</t>
  </si>
  <si>
    <t>CA Sirene Disparada</t>
  </si>
  <si>
    <t>SE_SIRENE_DISPARADA</t>
  </si>
  <si>
    <t>CA VCC_Presente</t>
  </si>
  <si>
    <t>CA_VCC_PRESENTE</t>
  </si>
  <si>
    <t>CA Sensor Defeito</t>
  </si>
  <si>
    <t>SE_SENSOR_DEFEITO</t>
  </si>
  <si>
    <t>TR1</t>
  </si>
  <si>
    <t>TAP</t>
  </si>
  <si>
    <t>TR1_TAP</t>
  </si>
  <si>
    <t>Comandos</t>
  </si>
  <si>
    <t>Analógicos</t>
  </si>
  <si>
    <t>Digitais</t>
  </si>
  <si>
    <t>TENSAO AB BARRA</t>
  </si>
  <si>
    <t>BARRA138_TENSAO_VAB</t>
  </si>
  <si>
    <t>BARRA69_TENSAO_VAB</t>
  </si>
  <si>
    <t>BARRAP2_23_TENSAO_VAB</t>
  </si>
  <si>
    <t>BARRAP1_23_TENSAO_VAB</t>
  </si>
  <si>
    <t>TR1AT_67_BLOQUEADA</t>
  </si>
  <si>
    <t>TR1AT_67_E1_ATUADO</t>
  </si>
  <si>
    <t>TR1AT_67_E2_ATUADO</t>
  </si>
  <si>
    <t>TR1AT_67TOC_ATUADO</t>
  </si>
  <si>
    <t>TR1AT_67N_E1_ATUADO</t>
  </si>
  <si>
    <t>TR1AT_67N_E2_ATUADO</t>
  </si>
  <si>
    <t>TR1AT_67N_TOC_ATUADO</t>
  </si>
  <si>
    <t>TR1AT_67_FA_ATUADO</t>
  </si>
  <si>
    <t>TR1AT_67_FB_ATUADO</t>
  </si>
  <si>
    <t>TR1AT_67_FC_ATUADO</t>
  </si>
  <si>
    <t>TR1AT_60FF_ALARME</t>
  </si>
  <si>
    <t>SET/RESET</t>
  </si>
  <si>
    <t>PULSO</t>
  </si>
  <si>
    <t>RELE</t>
  </si>
  <si>
    <t>MODBUS</t>
  </si>
  <si>
    <t>SLAVE</t>
  </si>
  <si>
    <t>MASTER</t>
  </si>
  <si>
    <t>S6</t>
  </si>
  <si>
    <t>FUNÇÃO MODBUS</t>
  </si>
  <si>
    <t>REGISTRADOR</t>
  </si>
  <si>
    <t>ENRADA</t>
  </si>
  <si>
    <t>VARIAVEIS</t>
  </si>
  <si>
    <t>Identificação do ponto:</t>
  </si>
  <si>
    <t>SACA</t>
  </si>
  <si>
    <t>CORRENTE A</t>
  </si>
  <si>
    <t>16 Bits</t>
  </si>
  <si>
    <t>SACA_CORRENTE_FA</t>
  </si>
  <si>
    <t>CORRENTE B</t>
  </si>
  <si>
    <t>SACA_CORRENTE_FB</t>
  </si>
  <si>
    <t>CORRENTE C</t>
  </si>
  <si>
    <t>SACA_CORRENTE_FC</t>
  </si>
  <si>
    <t>TENSAO AB</t>
  </si>
  <si>
    <t>SACA_TENSAO_AB</t>
  </si>
  <si>
    <t>TENSAO BC</t>
  </si>
  <si>
    <t>SACA_TENSAO_BC</t>
  </si>
  <si>
    <t>TENSAO CA</t>
  </si>
  <si>
    <t>SACA_TENSAO_CA</t>
  </si>
  <si>
    <t>TENSAO A</t>
  </si>
  <si>
    <t>SACA_TENSAO_A</t>
  </si>
  <si>
    <t>TENSAO B</t>
  </si>
  <si>
    <t>SACA_TENSAO_B</t>
  </si>
  <si>
    <t>TENSAO C</t>
  </si>
  <si>
    <t>SACA_TENSAO_C</t>
  </si>
  <si>
    <t>POTÊNCIA ATIVA TOTAL</t>
  </si>
  <si>
    <t>SACA_POT_ATIVA</t>
  </si>
  <si>
    <t>POTÊNCIA REATIVA TOTAL</t>
  </si>
  <si>
    <t>SACA_POT_REATIVA</t>
  </si>
  <si>
    <t>SAÚDE COMUNICAÇÃO</t>
  </si>
  <si>
    <t>SACA_MMD_SAUDE_COMUNIC</t>
  </si>
  <si>
    <t>KRON</t>
  </si>
  <si>
    <t>32 Bits</t>
  </si>
  <si>
    <t>Temp.Óleo - Alarme</t>
  </si>
  <si>
    <t>Temp.Óleo - Desligamento</t>
  </si>
  <si>
    <t>Temp.Enrolamento AT- Alarme</t>
  </si>
  <si>
    <t>Temp.Enrolamento AT- Desligamento</t>
  </si>
  <si>
    <t>TREETECH TM (End: 02)</t>
  </si>
  <si>
    <t>TR1_TM11_TEMP_OLEO</t>
  </si>
  <si>
    <t>TR1_TM11_TEMP_ENROL_AT</t>
  </si>
  <si>
    <t>BIT</t>
  </si>
  <si>
    <t>TREETECH</t>
  </si>
  <si>
    <t>TR1_TM11_26T_ALARME</t>
  </si>
  <si>
    <t>TR1_TM11_26T_ATUADO</t>
  </si>
  <si>
    <t>TR1_TM11_SAUDE_COMUNIC</t>
  </si>
  <si>
    <t>TR1_26T_ALARME</t>
  </si>
  <si>
    <t>TR1_26T_ATUADO</t>
  </si>
  <si>
    <t>Temperatura do óleo</t>
  </si>
  <si>
    <t>Temperatura do enrolamento 1</t>
  </si>
  <si>
    <t>TR1AT</t>
  </si>
  <si>
    <t>TREETECH TM (End: 03)</t>
  </si>
  <si>
    <t>TR1_TM12_TEMP_OLEO</t>
  </si>
  <si>
    <t>TR1_TM12_26T_ALARME</t>
  </si>
  <si>
    <t>TR1_TM12_26T_ATUADO</t>
  </si>
  <si>
    <t>TR1_TM12_SAUDE_COMUNIC</t>
  </si>
  <si>
    <t>TR1_TEMP_OLEO</t>
  </si>
  <si>
    <t>TR1_TEMP_ENROL_AT</t>
  </si>
  <si>
    <t>TREETECH TM (End: 16)</t>
  </si>
  <si>
    <t>TR2</t>
  </si>
  <si>
    <t>TR2AT</t>
  </si>
  <si>
    <t>TR1BT</t>
  </si>
  <si>
    <t>TR1_TM12_TEMP_ENROL_BT</t>
  </si>
  <si>
    <t>TR1_TEMP_ENROL_BT</t>
  </si>
  <si>
    <t>TR1AT_49AT_ALARME</t>
  </si>
  <si>
    <t>TR1AT_49AT_ATUADO</t>
  </si>
  <si>
    <t>TR2_TM11_TEMP_OLEO</t>
  </si>
  <si>
    <t>TR2_TEMP_OLEO</t>
  </si>
  <si>
    <t>TR2_TM11_TEMP_ENROL_AT</t>
  </si>
  <si>
    <t>TR2_TEMP_ENROL_AT</t>
  </si>
  <si>
    <t>TR2_TM11_26T_ALARME</t>
  </si>
  <si>
    <t>TR2_26T_ALARME</t>
  </si>
  <si>
    <t>TR2_TM11_26T_ATUADO</t>
  </si>
  <si>
    <t>TR2_26T_ATUADO</t>
  </si>
  <si>
    <t>TR2_TM11_SAUDE_COMUNIC</t>
  </si>
  <si>
    <t>TR2BT</t>
  </si>
  <si>
    <t>TR2_TEMP_ENROL_BT</t>
  </si>
  <si>
    <t>Temp.Enrolamento BT- Alarme</t>
  </si>
  <si>
    <t>Temp.Enrolamento BT- Desligamento</t>
  </si>
  <si>
    <t>TREETECH TM (End: 15)</t>
  </si>
  <si>
    <t>TR2_TM12_TEMP_OLEO</t>
  </si>
  <si>
    <t>TR2_TM12_TEMP_ENROL_BT</t>
  </si>
  <si>
    <t>TR2_TM12_26T_ALARME</t>
  </si>
  <si>
    <t>TR2_TM12_SAUDE_COMUNIC</t>
  </si>
  <si>
    <t>TR2_TM12_26T_ATUADO</t>
  </si>
  <si>
    <t>TR2_TM1BT_VF1_LIGADA</t>
  </si>
  <si>
    <t>TR2_TM1BT_VF2_LIGADA</t>
  </si>
  <si>
    <t>VF1 - Ligada</t>
  </si>
  <si>
    <t>VF2 - Ligada</t>
  </si>
  <si>
    <t>TR2_VF1_LIGADA</t>
  </si>
  <si>
    <t>TR2_VF2_LIGADA</t>
  </si>
  <si>
    <t>SPS</t>
  </si>
  <si>
    <t>SPS (End: 14)</t>
  </si>
  <si>
    <t>TR3</t>
  </si>
  <si>
    <t>3 (Read Holding Reg)</t>
  </si>
  <si>
    <t>Medida TAP ATUAL</t>
  </si>
  <si>
    <t>TR2_TAP</t>
  </si>
  <si>
    <t>TR3_TAP</t>
  </si>
  <si>
    <t>Comando TAP</t>
  </si>
  <si>
    <t>Comandos R90</t>
  </si>
  <si>
    <t>Comando Individual</t>
  </si>
  <si>
    <t>Comandos Mestre TR2</t>
  </si>
  <si>
    <t>Comandos Mestre TR3</t>
  </si>
  <si>
    <t>Posição MESTRE</t>
  </si>
  <si>
    <t>Posição COMANDADO</t>
  </si>
  <si>
    <t>Posição INDIVIDUAL</t>
  </si>
  <si>
    <t>Chave L/R - Pos. Local</t>
  </si>
  <si>
    <t>Chave L/R - Pos.Local</t>
  </si>
  <si>
    <t>TR2_R90_EXCLUIDO</t>
  </si>
  <si>
    <t>TR2_MESTRE</t>
  </si>
  <si>
    <t>TR2_COMANDADO</t>
  </si>
  <si>
    <t>TR2_INDIVIDUAL</t>
  </si>
  <si>
    <t>TR3_R90_EXCLUIDO</t>
  </si>
  <si>
    <t>TR3_MESTRE</t>
  </si>
  <si>
    <t>TR3_COMANDADO</t>
  </si>
  <si>
    <t>TR3_INDIVIDUAL</t>
  </si>
  <si>
    <t>Erro Paralelismo</t>
  </si>
  <si>
    <t>Relé 90 Excluído/Incluído</t>
  </si>
  <si>
    <t>TR2_SPS_43LR_LOCAL</t>
  </si>
  <si>
    <t>TR2_SPS_ERRO_PARALEL</t>
  </si>
  <si>
    <t>SPS_SAUDE_COMUNIC</t>
  </si>
  <si>
    <t>TR3_SPS_43LR_LOCAL</t>
  </si>
  <si>
    <t>TR3_SPS_ERRO_PARALEL</t>
  </si>
  <si>
    <t>TR2_TELECOM_TAP</t>
  </si>
  <si>
    <t>TR2_TELECOM_R90</t>
  </si>
  <si>
    <t>TR3_TELECOM_TAP</t>
  </si>
  <si>
    <t>TR3_TELECOM_R90</t>
  </si>
  <si>
    <t>TR2_TELECOM_MESTRE</t>
  </si>
  <si>
    <t>TR3_TELECOM_MESTRE</t>
  </si>
  <si>
    <t>TR3_TELECOM_INDIVIDUAL</t>
  </si>
  <si>
    <t>TR2_TELECOM_INDIVIDUAL</t>
  </si>
  <si>
    <t>0_1</t>
  </si>
  <si>
    <t>5_6</t>
  </si>
  <si>
    <t>PM820 (End: 09)</t>
  </si>
  <si>
    <t>TR3_COMANDOS_VF1</t>
  </si>
  <si>
    <t>TR1 CDC em marcha</t>
  </si>
  <si>
    <t>TR1 CDC DJ - Desligado</t>
  </si>
  <si>
    <t>DJ Falta Vca Aquecimento</t>
  </si>
  <si>
    <t>DJ Falta Vcc Circ Fechamento</t>
  </si>
  <si>
    <t>86T Falta Vcc Circuito</t>
  </si>
  <si>
    <t>TM12 - Defeito relé</t>
  </si>
  <si>
    <t>TM11 - Defeito relé</t>
  </si>
  <si>
    <t>Relé 90 - Excluído</t>
  </si>
  <si>
    <t>VF12 - Defeito</t>
  </si>
  <si>
    <t>71T Max Min - Alarme</t>
  </si>
  <si>
    <t>71C Max Min - Alarme</t>
  </si>
  <si>
    <t>TR2_TM12_DEFEITO_RELE</t>
  </si>
  <si>
    <t>TM - Defeito relé</t>
  </si>
  <si>
    <t>VF2 - Defeito</t>
  </si>
  <si>
    <t>VF1 - Defeito</t>
  </si>
  <si>
    <t>TR3AT</t>
  </si>
  <si>
    <t>TR3BT</t>
  </si>
  <si>
    <t>LT CAS</t>
  </si>
  <si>
    <t>LT KNP</t>
  </si>
  <si>
    <t>LT ARV</t>
  </si>
  <si>
    <t>LT PCH</t>
  </si>
  <si>
    <t>GPR24</t>
  </si>
  <si>
    <t>GPR23</t>
  </si>
  <si>
    <t>CDC - Falta Vca Painel</t>
  </si>
  <si>
    <t>86BF Falta Vcc Circuito</t>
  </si>
  <si>
    <t>MDJ TP Barra - Desligado</t>
  </si>
  <si>
    <t>MDJ TP Linha - Desligado</t>
  </si>
  <si>
    <t>RGE DISTRIBUIDORA GAÚCHA DE ENERGIA S.A.</t>
  </si>
  <si>
    <t>IMPLEMENTAÇÃO:</t>
  </si>
  <si>
    <t>Esquema de Conexões da UTR</t>
  </si>
  <si>
    <t>GERAL</t>
  </si>
  <si>
    <t>1. Distribuição dos cartões:</t>
  </si>
  <si>
    <t>SLOT\FILE</t>
  </si>
  <si>
    <t>RTAC 2241</t>
  </si>
  <si>
    <t>(*) - PROTOCOLO DNP3:</t>
  </si>
  <si>
    <t>PW 2243</t>
  </si>
  <si>
    <t>24DI 2244-2</t>
  </si>
  <si>
    <t xml:space="preserve"> </t>
  </si>
  <si>
    <t>- Mscara: 255.255.255.0</t>
  </si>
  <si>
    <t>16DO 2244-3</t>
  </si>
  <si>
    <t>8AI 2245-2</t>
  </si>
  <si>
    <t>2. Medições com transdutores digitais</t>
  </si>
  <si>
    <t>TD</t>
  </si>
  <si>
    <t>Equipamento</t>
  </si>
  <si>
    <t>Comunic:</t>
  </si>
  <si>
    <t>END:</t>
  </si>
  <si>
    <t>Medições:</t>
  </si>
  <si>
    <t>Modbus</t>
  </si>
  <si>
    <t>Vca</t>
  </si>
  <si>
    <t>3. Medições com transdutores analógicos</t>
  </si>
  <si>
    <t>TA</t>
  </si>
  <si>
    <t>Entrada:</t>
  </si>
  <si>
    <t>Scaling(ohms):</t>
  </si>
  <si>
    <t>Saída(mA):</t>
  </si>
  <si>
    <t>4. Relés de proteção</t>
  </si>
  <si>
    <t>Relé</t>
  </si>
  <si>
    <t>Ender.</t>
  </si>
  <si>
    <t>Observações</t>
  </si>
  <si>
    <t>VELOCIDADE</t>
  </si>
  <si>
    <t>PROTOCOLO IEC-103</t>
  </si>
  <si>
    <t>TR1DIF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</si>
  <si>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</si>
  <si>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</si>
  <si>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</si>
  <si>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</si>
  <si>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</si>
  <si>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</si>
  <si>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</si>
  <si>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</si>
  <si>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</si>
  <si>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</si>
  <si>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SIGLA: GPR</t>
  </si>
  <si>
    <t>SCHNEIDER PM820</t>
  </si>
  <si>
    <t>TR1 TM1</t>
  </si>
  <si>
    <t>TR1 TM2</t>
  </si>
  <si>
    <t>TR2 TR3 SPS</t>
  </si>
  <si>
    <t>TR2 TM1</t>
  </si>
  <si>
    <t>TR2 TM2</t>
  </si>
  <si>
    <t>TREETECH MEDIDOR TEMPERATURA</t>
  </si>
  <si>
    <t>TREETECH SUPERV. PARALELISMO</t>
  </si>
  <si>
    <t>Temp</t>
  </si>
  <si>
    <t>R90</t>
  </si>
  <si>
    <t>TS1-3</t>
  </si>
  <si>
    <t>TS1-4</t>
  </si>
  <si>
    <t>TS1-15</t>
  </si>
  <si>
    <t>LTCAS_21</t>
  </si>
  <si>
    <t>LTCAS_67</t>
  </si>
  <si>
    <t>LTPCH_21</t>
  </si>
  <si>
    <t>LTARV_21</t>
  </si>
  <si>
    <t>LTARV_67</t>
  </si>
  <si>
    <t>Entrada</t>
  </si>
  <si>
    <t>LTPCH_67</t>
  </si>
  <si>
    <t>LTKNP_21</t>
  </si>
  <si>
    <t>LTKNP_67</t>
  </si>
  <si>
    <t>GPR21</t>
  </si>
  <si>
    <t>TR2DIF</t>
  </si>
  <si>
    <t>TR3DIF</t>
  </si>
  <si>
    <t>GPR22</t>
  </si>
  <si>
    <t>IB23</t>
  </si>
  <si>
    <t>GPR31</t>
  </si>
  <si>
    <t>GPR32</t>
  </si>
  <si>
    <t>GPR33</t>
  </si>
  <si>
    <t>GPR34</t>
  </si>
  <si>
    <t>GPR35</t>
  </si>
  <si>
    <t>GPR36</t>
  </si>
  <si>
    <t>BC1</t>
  </si>
  <si>
    <t>BC2</t>
  </si>
  <si>
    <t>COOPER F6</t>
  </si>
  <si>
    <t>NULLEC ADVC</t>
  </si>
  <si>
    <t>TS1-6</t>
  </si>
  <si>
    <t>TS1-7</t>
  </si>
  <si>
    <t>TS1-8</t>
  </si>
  <si>
    <t>TS1-9</t>
  </si>
  <si>
    <t>TS1-11</t>
  </si>
  <si>
    <t>TS1-13</t>
  </si>
  <si>
    <t>7SJ632</t>
  </si>
  <si>
    <t>7SA63</t>
  </si>
  <si>
    <t>7SJ64</t>
  </si>
  <si>
    <t>7SA631</t>
  </si>
  <si>
    <t>7SJ63</t>
  </si>
  <si>
    <t>7UT612</t>
  </si>
  <si>
    <t>7SJ62</t>
  </si>
  <si>
    <t>7SJ621</t>
  </si>
  <si>
    <t>- IP UTR Antiga:  10.7.120.2</t>
  </si>
  <si>
    <t>- IP UTR NOVA:  10.7.120.10</t>
  </si>
  <si>
    <t>- Porta COS:  20000</t>
  </si>
  <si>
    <t>- Porta Nível 2:  20001</t>
  </si>
  <si>
    <t>- IP Gateway:  10.7.120.1</t>
  </si>
  <si>
    <t>- IP TS1:  10.7.120.11</t>
  </si>
  <si>
    <t>END-COS: 120</t>
  </si>
  <si>
    <t>END-N2: 120</t>
  </si>
  <si>
    <t>ALGPR22_DEFEITO_RELE</t>
  </si>
  <si>
    <t>SA</t>
  </si>
  <si>
    <t>B138</t>
  </si>
  <si>
    <t>B69</t>
  </si>
  <si>
    <t>B23P1</t>
  </si>
  <si>
    <t>B23P2</t>
  </si>
  <si>
    <t>Comando VF1</t>
  </si>
  <si>
    <t>Comando VF2</t>
  </si>
  <si>
    <t>Comando Rearme 86B</t>
  </si>
  <si>
    <t>Tensão Vcc</t>
  </si>
  <si>
    <t>81 Estagio 1 Atuado</t>
  </si>
  <si>
    <t>TR2_86T2_ATUADO</t>
  </si>
  <si>
    <t>TR2_63C_ALARME</t>
  </si>
  <si>
    <t>TR2_63C_ATUADO</t>
  </si>
  <si>
    <t>B23P2_86FD_P2_ATUADO</t>
  </si>
  <si>
    <t>B23P1_86FD_P1_ATUADO</t>
  </si>
  <si>
    <t>TR3_86T3_ATUADO</t>
  </si>
  <si>
    <t>TR3_63T_ALARME</t>
  </si>
  <si>
    <t>TR3_63T_ATUADO</t>
  </si>
  <si>
    <t>TR3_63C_ATUADO</t>
  </si>
  <si>
    <t>TR3_26T_ALARME</t>
  </si>
  <si>
    <t>TR3_26T_ATUADO</t>
  </si>
  <si>
    <t>TR3_49BT_ALARME</t>
  </si>
  <si>
    <t>TR3_49BT_ATUADO</t>
  </si>
  <si>
    <t>TR3_49_ALARME</t>
  </si>
  <si>
    <t>TR3_49_ATUADO</t>
  </si>
  <si>
    <t>TR3_26_49_TRIP_ATUADO</t>
  </si>
  <si>
    <t>TR2_63T_ALARME</t>
  </si>
  <si>
    <t>TR2_63T_ATUADO</t>
  </si>
  <si>
    <t>TR2_49BT_ALARME</t>
  </si>
  <si>
    <t>TR2_49BT_ATUADO</t>
  </si>
  <si>
    <t>TR2_49_ALARME</t>
  </si>
  <si>
    <t>TR2_49_ATUADO</t>
  </si>
  <si>
    <t>TR2_26_49_TRIP_ATUADO</t>
  </si>
  <si>
    <t>TR1_26T_49HX_ALARME</t>
  </si>
  <si>
    <t>TR1_26T_49HX_ATUADOI</t>
  </si>
  <si>
    <t>TR1_86T1_ATUADO</t>
  </si>
  <si>
    <t>TR1_63T_ALARME</t>
  </si>
  <si>
    <t>TR1_63T_ATUADO</t>
  </si>
  <si>
    <t>B138_86FD_ATUADO</t>
  </si>
  <si>
    <t>B138_FALTA_VCC_86FD</t>
  </si>
  <si>
    <t>Secc. 89-62 (15QE) – Aberta</t>
  </si>
  <si>
    <t>Secc. 89-62 (15QE) – Fechada</t>
  </si>
  <si>
    <t>TR2BT_S8962_ABERTA</t>
  </si>
  <si>
    <t>TR2BT_S8962_FECHADA</t>
  </si>
  <si>
    <t>TR3BT_81_I_E</t>
  </si>
  <si>
    <t>TR2BT_81_I_E</t>
  </si>
  <si>
    <t>LT67PCH_DJ_ABERTO</t>
  </si>
  <si>
    <t>LT67PCH_DJ_FECHADO</t>
  </si>
  <si>
    <t>LT67PCH_S89E_ABERTA</t>
  </si>
  <si>
    <t>LT67PCH_S89E_FECHADO</t>
  </si>
  <si>
    <t>LT67PCH_S89D_ABERTA</t>
  </si>
  <si>
    <t>LT67PCH_S89D_FECHADO</t>
  </si>
  <si>
    <t>LT67PCH_S89C_ABERTA</t>
  </si>
  <si>
    <t>LT67PCH_S89C_FECHADO</t>
  </si>
  <si>
    <t>LT67PCH_S29T_ABERTA</t>
  </si>
  <si>
    <t>LT67PCH_S29T_FECHADO</t>
  </si>
  <si>
    <t>LT67PCH_S89E_43LR_LOCAL</t>
  </si>
  <si>
    <t>LTKNP_TENSAO_FB</t>
  </si>
  <si>
    <t>LTKNP_CORRENTE_FA</t>
  </si>
  <si>
    <t>LTKNP_CORRENTE_FB</t>
  </si>
  <si>
    <t>LTKNP_CORRENTE_FC</t>
  </si>
  <si>
    <t>LTKNP_POT_ATIVA</t>
  </si>
  <si>
    <t>LTKNP_POT_REATIVA</t>
  </si>
  <si>
    <t xml:space="preserve">LTKNP_COMANDOS_DJ </t>
  </si>
  <si>
    <t>LTKNP_COMANDOS_79</t>
  </si>
  <si>
    <t>LTKNP_DJ_ABERTO</t>
  </si>
  <si>
    <t>LTKNP_DJ_FECHADO</t>
  </si>
  <si>
    <t>LTKNP_S89E_ABERTA</t>
  </si>
  <si>
    <t>LTKNP_S89E_FECHADO</t>
  </si>
  <si>
    <t>LTKNP_S89D_ABERTA</t>
  </si>
  <si>
    <t>LTKNP_S89D_FECHADO</t>
  </si>
  <si>
    <t>LTKNP_S89C_ABERTA</t>
  </si>
  <si>
    <t>LTKNP_S89C_FECHADO</t>
  </si>
  <si>
    <t>LTKNP_S29T_ABERTA</t>
  </si>
  <si>
    <t>LTKNP_S29T_FECHADO</t>
  </si>
  <si>
    <t>LTKNP_DJ_SF6_ALARME</t>
  </si>
  <si>
    <t>LTKNP_DJ_SF6_BLOQUEIO</t>
  </si>
  <si>
    <t>LTKNP_43LR_POS_LOCAL</t>
  </si>
  <si>
    <t>LTKNP_MOLA_DESC</t>
  </si>
  <si>
    <t>LTKNP_FVCC_MOTOR</t>
  </si>
  <si>
    <t>LTKNP_CIRC_TRIP_FALHADO</t>
  </si>
  <si>
    <t>LTKNP_OP_INDEV_SECC</t>
  </si>
  <si>
    <t>LTKNP_43TC_EXCLUIDA</t>
  </si>
  <si>
    <t>LTKNP_79_EXCLUIDO</t>
  </si>
  <si>
    <t>LTKNP_25_V_DIFF</t>
  </si>
  <si>
    <t>LTKNP_25_HZ_DIFF</t>
  </si>
  <si>
    <t>LTKNP_25_ANG_DIFF</t>
  </si>
  <si>
    <t>LTKNP_S329E_ABERTO</t>
  </si>
  <si>
    <t>LTKNP_S329E_FECHADO</t>
  </si>
  <si>
    <t>LTKNP_S329D_ABERTO</t>
  </si>
  <si>
    <t>LTKNP_S329D_FECHADO</t>
  </si>
  <si>
    <t>LTKNP_S329C_ABERTO</t>
  </si>
  <si>
    <t>LTKNP_S329C_FECHADO</t>
  </si>
  <si>
    <t>LTKNP_S229T_ABERTO</t>
  </si>
  <si>
    <t>LTKNP_S229T_FECHADO</t>
  </si>
  <si>
    <t>LTKNP_CIRC_TRIP_FALHA</t>
  </si>
  <si>
    <t>LTCAS_TENSAO_AB</t>
  </si>
  <si>
    <t>LTCAS_CORRENTE_FA</t>
  </si>
  <si>
    <t>LTCAS_CORRENTE_FB</t>
  </si>
  <si>
    <t>LTCAS_CORRENTE_FC</t>
  </si>
  <si>
    <t>LTCAS_POT_ATIVA</t>
  </si>
  <si>
    <t>LTCAS_POT_REATIVA</t>
  </si>
  <si>
    <t xml:space="preserve">LTCAS_COMANDOS_DJ </t>
  </si>
  <si>
    <t>LTCAS_COMANDOS_79</t>
  </si>
  <si>
    <t>LTCAS_SF6_ALARME</t>
  </si>
  <si>
    <t>LTCAS_SF6_BLOQUEIO</t>
  </si>
  <si>
    <t>LTCAS_MOLA_DESC</t>
  </si>
  <si>
    <t>LTCAS_43LR_POS_LOCAL</t>
  </si>
  <si>
    <t>LTCAS_FALTA_VCA_VCC</t>
  </si>
  <si>
    <t>LTCAS_OP_INDEV_SECC</t>
  </si>
  <si>
    <t>LTCAS_CIRC_TRIP_FALHADO</t>
  </si>
  <si>
    <t>LTCAS_43TC_EXCLUIDA</t>
  </si>
  <si>
    <t>LTCAS_79_EXCLUIDO</t>
  </si>
  <si>
    <t>LTCAS_25_FALHA_SINCRO</t>
  </si>
  <si>
    <t>LTCAS_FALTA_TENSAO_LT</t>
  </si>
  <si>
    <t>LTKNP_TENSAO_AB</t>
  </si>
  <si>
    <t>LTPCH_TENSAO_FB</t>
  </si>
  <si>
    <t>LTPCH_CORRENTE_FA</t>
  </si>
  <si>
    <t>LTPCH_CORRENTE_FB</t>
  </si>
  <si>
    <t>LTPCH_CORRENTE_FC</t>
  </si>
  <si>
    <t>LTPCH_POT_ATIVA</t>
  </si>
  <si>
    <t>LTPCH_POT_REATIVA</t>
  </si>
  <si>
    <t xml:space="preserve">LTPCH_COMANDOS_DJ </t>
  </si>
  <si>
    <t>LTPCH_COMANDOS_79</t>
  </si>
  <si>
    <t>LTPCH_DJ_ABERTO</t>
  </si>
  <si>
    <t>LTPCH_DJ_FECHADO</t>
  </si>
  <si>
    <t>LTPCH_S89E_ABERTA</t>
  </si>
  <si>
    <t>LTPCH_S89E_FECHADO</t>
  </si>
  <si>
    <t>LTPCH_S89D_ABERTA</t>
  </si>
  <si>
    <t>LTPCH_S89D_FECHADO</t>
  </si>
  <si>
    <t>LTPCH_S89C_ABERTA</t>
  </si>
  <si>
    <t>LTPCH_S89C_FECHADO</t>
  </si>
  <si>
    <t>LTPCH_S29T_ABERTA</t>
  </si>
  <si>
    <t>LTPCH_S29T_FECHADO</t>
  </si>
  <si>
    <t>LTPCH_43TC_EXCLUIDA</t>
  </si>
  <si>
    <t>LTPCH_SF6_ALARME</t>
  </si>
  <si>
    <t>LTPCH_SF6_BLOQUEIO</t>
  </si>
  <si>
    <t>LTPCH_MOLA_DESC</t>
  </si>
  <si>
    <t>LTPCH_43LR_POS_LOCAL</t>
  </si>
  <si>
    <t>LTPCH_F_CC_COM_MOT</t>
  </si>
  <si>
    <t>LTPCH_OP_INDEV_SECC</t>
  </si>
  <si>
    <t>LTPCH_CIRC_TRIP_FALHADO</t>
  </si>
  <si>
    <t>LTPCH_79_EXCLUIDO</t>
  </si>
  <si>
    <t>LTPCH_25_FALHA_SINCRO</t>
  </si>
  <si>
    <t>LTPCH_FALTA_TENSAO_LT</t>
  </si>
  <si>
    <t>LTPCH_COMANDOS_DJ</t>
  </si>
  <si>
    <t>LTCAS_TENSAO_FB</t>
  </si>
  <si>
    <t>LTCAS_COMANDOS_DJ</t>
  </si>
  <si>
    <t>LTCAS_DJ_ABERTO</t>
  </si>
  <si>
    <t>LTCAS_DJ_FECHADO</t>
  </si>
  <si>
    <t>LTCAS_S329E_ABERTO</t>
  </si>
  <si>
    <t>LTCAS_S329E_FECHADO</t>
  </si>
  <si>
    <t>LTCAS_S329D_ABERTO</t>
  </si>
  <si>
    <t>LTCAS_S329D_FECHADO</t>
  </si>
  <si>
    <t>LTCAS_S329C_ABERTO</t>
  </si>
  <si>
    <t>LTCAS_S329C_FECHADO</t>
  </si>
  <si>
    <t>LTCAS_S229T_ABERTO</t>
  </si>
  <si>
    <t>LTCAS_S229T_FECHADO</t>
  </si>
  <si>
    <t>LTCAS_CIRC_TRIP_FALHA</t>
  </si>
  <si>
    <t>LTCAS_OPER_INDEV_SECC</t>
  </si>
  <si>
    <t>LT21CAS_DJ_ABERTO</t>
  </si>
  <si>
    <t>LT21CAS_DJ_FECHADO</t>
  </si>
  <si>
    <t>LT21CAS_S329E_ABERTO</t>
  </si>
  <si>
    <t>LT21CAS_S329E_FECHADO</t>
  </si>
  <si>
    <t>LT21CAS_S329D_ABERTO</t>
  </si>
  <si>
    <t>LT21CAS_S329D_FECHADO</t>
  </si>
  <si>
    <t>LT21CAS_S329C_ABERTO</t>
  </si>
  <si>
    <t>LT21CAS_S329C_FECHADO</t>
  </si>
  <si>
    <t>LT21CAS_S229T_ABERTO</t>
  </si>
  <si>
    <t>LT21CAS_S229T_FECHADO</t>
  </si>
  <si>
    <t>LTARV_TENSAO_FB</t>
  </si>
  <si>
    <t>LTARV_CORRENTE_FA</t>
  </si>
  <si>
    <t>LTARV_CORRENTE_FB</t>
  </si>
  <si>
    <t>LTARV_CORRENTE_FC</t>
  </si>
  <si>
    <t>LTARV_POT_ATIVA</t>
  </si>
  <si>
    <t>LTARV_POT_REATIVA</t>
  </si>
  <si>
    <t>LTARV_COMANDOS_79</t>
  </si>
  <si>
    <t>LTARV_COMANDOS_DJ</t>
  </si>
  <si>
    <t>LTARV_DJ_ABERTO</t>
  </si>
  <si>
    <t>LTARV_DJ_FECHADO</t>
  </si>
  <si>
    <t>LTARV_S26QB_ABERTA</t>
  </si>
  <si>
    <t>LTARV_S26QB_FECHADA</t>
  </si>
  <si>
    <t>LTARV_S26QC_ABERTA</t>
  </si>
  <si>
    <t>LTARV_S26QC_FECHADA</t>
  </si>
  <si>
    <t>LTARV_S26QD_ABERTA</t>
  </si>
  <si>
    <t>LTARV_S26QD_FECHADA</t>
  </si>
  <si>
    <t>LTARV_S29T_ABERTA</t>
  </si>
  <si>
    <t>LTARV_S29T_FECHADA</t>
  </si>
  <si>
    <t>LTARV_SF6_ALARME</t>
  </si>
  <si>
    <t>LTARV_SF6_BLOQUEIO</t>
  </si>
  <si>
    <t>LTARV_MOLA_DESC</t>
  </si>
  <si>
    <t>LTARV_43LR_POS_LOCAL</t>
  </si>
  <si>
    <t>LTARV_FALTA_VCA_VCC</t>
  </si>
  <si>
    <t>LTARV_CIRC_TRIP_FALHA</t>
  </si>
  <si>
    <t>LTARV_OPER_INDEV_SECC</t>
  </si>
  <si>
    <t>LTARV_43TC_EXCLUIDA</t>
  </si>
  <si>
    <t>LTARV_79_EXCLUIDO</t>
  </si>
  <si>
    <t>LTARV_25_FALHA_SINCRO</t>
  </si>
  <si>
    <t>LTARV_FALTA_TENSAO_LT</t>
  </si>
  <si>
    <t>LTARV_25_TENSAO_DIF</t>
  </si>
  <si>
    <t>LTARV_25_FREQ_DIF</t>
  </si>
  <si>
    <t>LTARV_25_ANG_DIF</t>
  </si>
  <si>
    <t>LT21ARV_COMANDOS_GRUPO</t>
  </si>
  <si>
    <t xml:space="preserve">LTARV_COMANDOS_DJ </t>
  </si>
  <si>
    <t>LTARV_DJ_SF6_ALARME</t>
  </si>
  <si>
    <t>LTARV_DJ_SF6_BLOQ</t>
  </si>
  <si>
    <t>LTARV_DJ_MOLA_DESC</t>
  </si>
  <si>
    <t>LTARV_DJ_43LR_LOC</t>
  </si>
  <si>
    <t>LTARV_DJ_FVCC_CMD</t>
  </si>
  <si>
    <t>LTARV_OP_INDEV_SEC</t>
  </si>
  <si>
    <t>LTARV_DJ_SBOB_TRIP</t>
  </si>
  <si>
    <t>LTARV_LT_SEM_VCA</t>
  </si>
  <si>
    <t>LTARV_25_FALHA_SINC</t>
  </si>
  <si>
    <t>TR2BT_49BT_ALARME</t>
  </si>
  <si>
    <t>TR2BT_49BT_ATUADO</t>
  </si>
  <si>
    <t>TR1BT_49BT_ALARME</t>
  </si>
  <si>
    <t>TR1BT_49BT_ATUADO</t>
  </si>
  <si>
    <t>TR1_TM12_49_ALARME</t>
  </si>
  <si>
    <t>TR1_TM12_49_ATUADO</t>
  </si>
  <si>
    <t>TR1_TM11_49_ALARME</t>
  </si>
  <si>
    <t>TR1_TM11_49_ATUADO</t>
  </si>
  <si>
    <t>TR2_TM11_49_ALARME</t>
  </si>
  <si>
    <t>TR2_TM11_49_ATUADO</t>
  </si>
  <si>
    <t>TR2_TM12_49_ALARME</t>
  </si>
  <si>
    <t>TR2_TM12_49_ATUADO</t>
  </si>
  <si>
    <t>SE_SENSOR_EXTERNO</t>
  </si>
  <si>
    <t>CA_COMANDO_LOCAL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</si>
</sst>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hh:mm\ AM/PM"/>
  </numFmts>
  <fonts count="4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0"/>
      <name val="Calibri"/>
      <family val="2"/>
      <scheme val="minor"/>
    </font>
    <font>
      <strike/>
      <sz val="10"/>
      <color indexed="8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name val="Calibri"/>
      <family val="2"/>
      <scheme val="minor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Liberation Sans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4"/>
      <color rgb="FF00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</font>
    <font>
      <u/>
      <sz val="10"/>
      <name val="Calibri"/>
      <family val="2"/>
      <scheme val="minor"/>
    </font>
    <font>
      <u/>
      <sz val="10"/>
      <name val="Arial"/>
      <family val="2"/>
    </font>
    <font>
      <u/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rgb="FFB8CCE4"/>
        <bgColor rgb="FFB8CCE4"/>
      </patternFill>
    </fill>
    <fill>
      <patternFill patternType="solid">
        <fgColor rgb="FFB9CDE5"/>
        <bgColor rgb="FFB9CDE5"/>
      </patternFill>
    </fill>
    <fill>
      <patternFill patternType="solid">
        <fgColor rgb="FFFFFF00"/>
        <bgColor rgb="FFFFFF00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</fills>
  <borders count="5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10" borderId="0" applyNumberFormat="0" applyBorder="0" applyAlignment="0" applyProtection="0"/>
    <xf numFmtId="0" fontId="23" fillId="0" borderId="0"/>
    <xf numFmtId="0" fontId="25" fillId="0" borderId="0"/>
    <xf numFmtId="0" fontId="25" fillId="0" borderId="0"/>
    <xf numFmtId="0" fontId="33" fillId="12" borderId="0"/>
  </cellStyleXfs>
  <cellXfs count="335">
    <xf numFmtId="0" fontId="0" fillId="0" borderId="0" xfId="0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0" xfId="1"/>
    <xf numFmtId="0" fontId="1" fillId="0" borderId="3" xfId="1" applyBorder="1" applyAlignment="1">
      <alignment horizontal="center"/>
    </xf>
    <xf numFmtId="0" fontId="3" fillId="3" borderId="6" xfId="2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textRotation="90" wrapText="1"/>
    </xf>
    <xf numFmtId="0" fontId="3" fillId="2" borderId="9" xfId="0" applyFont="1" applyFill="1" applyBorder="1" applyAlignment="1">
      <alignment horizontal="center" vertical="center" textRotation="90" wrapText="1"/>
    </xf>
    <xf numFmtId="0" fontId="3" fillId="3" borderId="9" xfId="2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textRotation="90" wrapText="1"/>
    </xf>
    <xf numFmtId="0" fontId="3" fillId="4" borderId="9" xfId="2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 textRotation="90" wrapText="1"/>
    </xf>
    <xf numFmtId="0" fontId="0" fillId="5" borderId="9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49" fontId="0" fillId="5" borderId="9" xfId="0" applyNumberFormat="1" applyFill="1" applyBorder="1" applyAlignment="1">
      <alignment horizontal="center" vertical="center"/>
    </xf>
    <xf numFmtId="0" fontId="1" fillId="5" borderId="9" xfId="2" applyFill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7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/>
    </xf>
    <xf numFmtId="49" fontId="6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49" fontId="1" fillId="7" borderId="9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/>
    </xf>
    <xf numFmtId="49" fontId="8" fillId="0" borderId="7" xfId="0" applyNumberFormat="1" applyFont="1" applyBorder="1" applyAlignment="1">
      <alignment horizontal="center" vertical="center"/>
    </xf>
    <xf numFmtId="49" fontId="8" fillId="7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" fillId="6" borderId="9" xfId="2" applyFill="1" applyBorder="1" applyAlignment="1">
      <alignment horizontal="left" vertical="center"/>
    </xf>
    <xf numFmtId="49" fontId="1" fillId="0" borderId="9" xfId="2" applyNumberFormat="1" applyBorder="1" applyAlignment="1">
      <alignment horizontal="center" vertical="center"/>
    </xf>
    <xf numFmtId="49" fontId="1" fillId="0" borderId="9" xfId="2" applyNumberFormat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2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4" xfId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9" fillId="0" borderId="2" xfId="4" applyBorder="1"/>
    <xf numFmtId="0" fontId="8" fillId="0" borderId="0" xfId="4" applyFont="1" applyAlignment="1">
      <alignment vertical="center"/>
    </xf>
    <xf numFmtId="0" fontId="11" fillId="0" borderId="2" xfId="4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textRotation="90" wrapText="1"/>
    </xf>
    <xf numFmtId="0" fontId="13" fillId="0" borderId="2" xfId="4" applyFont="1" applyBorder="1" applyAlignment="1">
      <alignment vertical="center"/>
    </xf>
    <xf numFmtId="0" fontId="13" fillId="0" borderId="2" xfId="4" applyFont="1" applyBorder="1" applyAlignment="1">
      <alignment horizontal="center" vertical="center" wrapText="1"/>
    </xf>
    <xf numFmtId="0" fontId="13" fillId="0" borderId="0" xfId="4" applyFont="1" applyAlignment="1">
      <alignment vertical="center"/>
    </xf>
    <xf numFmtId="0" fontId="13" fillId="0" borderId="2" xfId="4" applyFont="1" applyBorder="1" applyAlignment="1">
      <alignment horizontal="center" vertical="center"/>
    </xf>
    <xf numFmtId="0" fontId="12" fillId="0" borderId="2" xfId="4" applyFont="1" applyBorder="1" applyAlignment="1">
      <alignment vertical="center"/>
    </xf>
    <xf numFmtId="0" fontId="14" fillId="0" borderId="2" xfId="4" applyFont="1" applyBorder="1" applyAlignment="1">
      <alignment horizontal="left" vertical="center"/>
    </xf>
    <xf numFmtId="0" fontId="13" fillId="9" borderId="2" xfId="4" applyFont="1" applyFill="1" applyBorder="1"/>
    <xf numFmtId="0" fontId="13" fillId="0" borderId="2" xfId="4" applyFont="1" applyBorder="1"/>
    <xf numFmtId="0" fontId="13" fillId="0" borderId="13" xfId="4" applyFont="1" applyBorder="1" applyAlignment="1">
      <alignment horizontal="center" vertical="center"/>
    </xf>
    <xf numFmtId="0" fontId="13" fillId="0" borderId="13" xfId="4" applyFont="1" applyBorder="1" applyAlignment="1">
      <alignment vertical="center"/>
    </xf>
    <xf numFmtId="0" fontId="12" fillId="0" borderId="13" xfId="4" applyFont="1" applyBorder="1" applyAlignment="1">
      <alignment vertical="center"/>
    </xf>
    <xf numFmtId="0" fontId="15" fillId="9" borderId="13" xfId="4" applyFont="1" applyFill="1" applyBorder="1"/>
    <xf numFmtId="0" fontId="13" fillId="9" borderId="13" xfId="4" applyFont="1" applyFill="1" applyBorder="1"/>
    <xf numFmtId="0" fontId="13" fillId="10" borderId="2" xfId="5" applyNumberFormat="1" applyFont="1" applyBorder="1" applyAlignment="1" applyProtection="1">
      <alignment horizontal="center" vertical="center"/>
    </xf>
    <xf numFmtId="0" fontId="13" fillId="10" borderId="2" xfId="4" applyFont="1" applyFill="1" applyBorder="1" applyAlignment="1">
      <alignment vertical="center"/>
    </xf>
    <xf numFmtId="0" fontId="13" fillId="10" borderId="2" xfId="4" applyFont="1" applyFill="1" applyBorder="1" applyAlignment="1">
      <alignment horizontal="center" vertical="center"/>
    </xf>
    <xf numFmtId="0" fontId="13" fillId="10" borderId="2" xfId="5" applyNumberFormat="1" applyFont="1" applyBorder="1" applyAlignment="1" applyProtection="1">
      <alignment horizontal="left" vertical="center"/>
    </xf>
    <xf numFmtId="0" fontId="13" fillId="10" borderId="2" xfId="4" applyFont="1" applyFill="1" applyBorder="1"/>
    <xf numFmtId="0" fontId="13" fillId="0" borderId="15" xfId="4" applyFont="1" applyBorder="1"/>
    <xf numFmtId="0" fontId="12" fillId="0" borderId="13" xfId="4" applyFont="1" applyBorder="1" applyAlignment="1">
      <alignment horizontal="left" vertical="center"/>
    </xf>
    <xf numFmtId="0" fontId="9" fillId="0" borderId="0" xfId="4"/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13" fillId="0" borderId="13" xfId="4" applyFont="1" applyBorder="1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13" fillId="0" borderId="0" xfId="4" applyFont="1" applyAlignment="1">
      <alignment horizontal="left" vertical="center"/>
    </xf>
    <xf numFmtId="0" fontId="9" fillId="0" borderId="9" xfId="4" applyBorder="1"/>
    <xf numFmtId="0" fontId="13" fillId="0" borderId="9" xfId="4" applyFont="1" applyBorder="1" applyAlignment="1">
      <alignment horizontal="center" vertical="center"/>
    </xf>
    <xf numFmtId="0" fontId="13" fillId="0" borderId="9" xfId="4" applyFont="1" applyBorder="1" applyAlignment="1">
      <alignment vertical="center"/>
    </xf>
    <xf numFmtId="0" fontId="9" fillId="0" borderId="0" xfId="4" applyAlignment="1">
      <alignment vertical="center"/>
    </xf>
    <xf numFmtId="0" fontId="9" fillId="0" borderId="0" xfId="4" applyAlignment="1">
      <alignment horizontal="center" vertical="center" wrapText="1"/>
    </xf>
    <xf numFmtId="0" fontId="11" fillId="0" borderId="16" xfId="4" applyFont="1" applyBorder="1" applyAlignment="1">
      <alignment horizontal="center" vertical="center"/>
    </xf>
    <xf numFmtId="0" fontId="13" fillId="0" borderId="16" xfId="4" applyFont="1" applyBorder="1" applyAlignment="1">
      <alignment vertical="center"/>
    </xf>
    <xf numFmtId="0" fontId="13" fillId="0" borderId="16" xfId="4" applyFont="1" applyBorder="1" applyAlignment="1">
      <alignment horizontal="left" vertical="center"/>
    </xf>
    <xf numFmtId="0" fontId="7" fillId="0" borderId="9" xfId="4" applyFont="1" applyBorder="1" applyAlignment="1">
      <alignment horizontal="center" vertical="center"/>
    </xf>
    <xf numFmtId="0" fontId="9" fillId="0" borderId="11" xfId="4" applyBorder="1"/>
    <xf numFmtId="0" fontId="13" fillId="9" borderId="9" xfId="4" applyFont="1" applyFill="1" applyBorder="1"/>
    <xf numFmtId="0" fontId="13" fillId="0" borderId="9" xfId="4" applyFont="1" applyBorder="1"/>
    <xf numFmtId="0" fontId="6" fillId="9" borderId="9" xfId="4" applyFont="1" applyFill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2" fillId="0" borderId="17" xfId="4" applyFont="1" applyBorder="1" applyAlignment="1">
      <alignment vertical="center"/>
    </xf>
    <xf numFmtId="0" fontId="12" fillId="0" borderId="16" xfId="4" applyFont="1" applyBorder="1" applyAlignment="1">
      <alignment vertical="center"/>
    </xf>
    <xf numFmtId="0" fontId="12" fillId="0" borderId="17" xfId="4" applyFont="1" applyBorder="1" applyAlignment="1">
      <alignment horizontal="left" vertical="center"/>
    </xf>
    <xf numFmtId="0" fontId="11" fillId="0" borderId="18" xfId="4" applyFont="1" applyBorder="1" applyAlignment="1">
      <alignment horizontal="center" vertical="center"/>
    </xf>
    <xf numFmtId="49" fontId="12" fillId="0" borderId="19" xfId="2" applyNumberFormat="1" applyFont="1" applyBorder="1" applyAlignment="1">
      <alignment horizontal="left" vertical="center"/>
    </xf>
    <xf numFmtId="49" fontId="12" fillId="0" borderId="20" xfId="2" applyNumberFormat="1" applyFont="1" applyBorder="1" applyAlignment="1">
      <alignment horizontal="left" vertical="center"/>
    </xf>
    <xf numFmtId="0" fontId="12" fillId="0" borderId="20" xfId="4" applyFont="1" applyBorder="1" applyAlignment="1">
      <alignment horizontal="left" vertical="center"/>
    </xf>
    <xf numFmtId="0" fontId="19" fillId="0" borderId="9" xfId="4" applyFont="1" applyBorder="1" applyAlignment="1">
      <alignment vertical="center"/>
    </xf>
    <xf numFmtId="0" fontId="19" fillId="0" borderId="21" xfId="4" applyFont="1" applyBorder="1" applyAlignment="1">
      <alignment vertical="center"/>
    </xf>
    <xf numFmtId="0" fontId="7" fillId="0" borderId="9" xfId="4" applyFont="1" applyBorder="1"/>
    <xf numFmtId="0" fontId="9" fillId="0" borderId="9" xfId="4" applyBorder="1" applyAlignment="1">
      <alignment horizontal="center" vertical="center"/>
    </xf>
    <xf numFmtId="0" fontId="20" fillId="0" borderId="9" xfId="4" applyFont="1" applyBorder="1" applyAlignment="1">
      <alignment horizontal="left" vertical="center"/>
    </xf>
    <xf numFmtId="0" fontId="21" fillId="0" borderId="9" xfId="2" applyFont="1" applyBorder="1" applyAlignment="1">
      <alignment horizontal="center" vertical="center"/>
    </xf>
    <xf numFmtId="0" fontId="20" fillId="0" borderId="9" xfId="4" applyFont="1" applyBorder="1" applyAlignment="1">
      <alignment vertical="center"/>
    </xf>
    <xf numFmtId="49" fontId="21" fillId="0" borderId="9" xfId="2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left" vertical="center"/>
    </xf>
    <xf numFmtId="0" fontId="21" fillId="0" borderId="9" xfId="4" applyFont="1" applyBorder="1" applyAlignment="1">
      <alignment horizontal="center" vertical="center"/>
    </xf>
    <xf numFmtId="0" fontId="12" fillId="0" borderId="19" xfId="4" applyFont="1" applyBorder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2" fillId="0" borderId="16" xfId="4" applyFont="1" applyBorder="1" applyAlignment="1">
      <alignment horizontal="left" vertical="center"/>
    </xf>
    <xf numFmtId="0" fontId="22" fillId="0" borderId="17" xfId="4" applyFont="1" applyBorder="1" applyAlignment="1">
      <alignment vertical="center"/>
    </xf>
    <xf numFmtId="0" fontId="11" fillId="0" borderId="17" xfId="4" applyFont="1" applyBorder="1" applyAlignment="1">
      <alignment vertical="center"/>
    </xf>
    <xf numFmtId="0" fontId="13" fillId="0" borderId="9" xfId="4" applyFont="1" applyBorder="1" applyAlignment="1">
      <alignment horizontal="center" vertical="center" textRotation="90"/>
    </xf>
    <xf numFmtId="0" fontId="24" fillId="0" borderId="22" xfId="6" applyFont="1" applyBorder="1" applyAlignment="1">
      <alignment horizontal="center" vertical="center" wrapText="1"/>
    </xf>
    <xf numFmtId="0" fontId="24" fillId="0" borderId="22" xfId="7" applyFont="1" applyBorder="1" applyAlignment="1">
      <alignment horizontal="center" vertical="center"/>
    </xf>
    <xf numFmtId="0" fontId="27" fillId="0" borderId="0" xfId="8" applyFont="1" applyAlignment="1">
      <alignment horizontal="center" vertical="center" wrapText="1"/>
    </xf>
    <xf numFmtId="0" fontId="28" fillId="0" borderId="22" xfId="6" applyFont="1" applyBorder="1" applyAlignment="1">
      <alignment horizontal="center" vertical="center"/>
    </xf>
    <xf numFmtId="0" fontId="23" fillId="0" borderId="22" xfId="6" applyBorder="1"/>
    <xf numFmtId="49" fontId="24" fillId="0" borderId="24" xfId="6" applyNumberFormat="1" applyFont="1" applyBorder="1" applyAlignment="1">
      <alignment horizontal="center" vertical="center" textRotation="90" wrapText="1"/>
    </xf>
    <xf numFmtId="49" fontId="24" fillId="0" borderId="25" xfId="6" applyNumberFormat="1" applyFont="1" applyBorder="1" applyAlignment="1">
      <alignment horizontal="center" vertical="center" textRotation="90" wrapText="1"/>
    </xf>
    <xf numFmtId="0" fontId="24" fillId="0" borderId="24" xfId="6" applyFont="1" applyBorder="1" applyAlignment="1">
      <alignment horizontal="center" vertical="center" textRotation="90" wrapText="1"/>
    </xf>
    <xf numFmtId="0" fontId="29" fillId="0" borderId="22" xfId="6" applyFont="1" applyBorder="1" applyAlignment="1">
      <alignment horizontal="center" vertical="center" textRotation="90" wrapText="1"/>
    </xf>
    <xf numFmtId="0" fontId="24" fillId="0" borderId="22" xfId="6" applyFont="1" applyBorder="1" applyAlignment="1">
      <alignment horizontal="center" vertical="center" textRotation="90" wrapText="1"/>
    </xf>
    <xf numFmtId="0" fontId="30" fillId="0" borderId="24" xfId="8" applyFont="1" applyBorder="1" applyAlignment="1">
      <alignment horizontal="center" vertical="center" textRotation="90" wrapText="1"/>
    </xf>
    <xf numFmtId="0" fontId="31" fillId="0" borderId="22" xfId="6" applyFont="1" applyBorder="1" applyAlignment="1">
      <alignment horizontal="center" vertical="center"/>
    </xf>
    <xf numFmtId="0" fontId="23" fillId="0" borderId="0" xfId="6" applyAlignment="1">
      <alignment vertical="center"/>
    </xf>
    <xf numFmtId="0" fontId="23" fillId="0" borderId="0" xfId="6" applyAlignment="1">
      <alignment horizontal="center" vertical="center" wrapText="1"/>
    </xf>
    <xf numFmtId="0" fontId="24" fillId="11" borderId="22" xfId="6" applyFont="1" applyFill="1" applyBorder="1" applyAlignment="1">
      <alignment horizontal="center" vertical="center"/>
    </xf>
    <xf numFmtId="0" fontId="23" fillId="11" borderId="22" xfId="6" applyFill="1" applyBorder="1" applyAlignment="1">
      <alignment horizontal="left" vertical="center"/>
    </xf>
    <xf numFmtId="49" fontId="23" fillId="11" borderId="22" xfId="6" applyNumberFormat="1" applyFill="1" applyBorder="1" applyAlignment="1">
      <alignment horizontal="center" vertical="center"/>
    </xf>
    <xf numFmtId="0" fontId="23" fillId="11" borderId="22" xfId="6" applyFill="1" applyBorder="1" applyAlignment="1">
      <alignment horizontal="center" vertical="center"/>
    </xf>
    <xf numFmtId="0" fontId="32" fillId="11" borderId="22" xfId="6" applyFont="1" applyFill="1" applyBorder="1" applyAlignment="1">
      <alignment horizontal="center" vertical="center"/>
    </xf>
    <xf numFmtId="0" fontId="34" fillId="11" borderId="22" xfId="9" applyFont="1" applyFill="1" applyBorder="1" applyAlignment="1">
      <alignment horizontal="center" vertical="center"/>
    </xf>
    <xf numFmtId="0" fontId="34" fillId="12" borderId="22" xfId="9" applyFont="1" applyBorder="1" applyAlignment="1">
      <alignment horizontal="center" vertical="center"/>
    </xf>
    <xf numFmtId="0" fontId="34" fillId="0" borderId="0" xfId="6" applyFont="1"/>
    <xf numFmtId="0" fontId="35" fillId="0" borderId="22" xfId="6" applyFont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1" fillId="0" borderId="21" xfId="4" applyFont="1" applyBorder="1" applyAlignment="1">
      <alignment horizontal="left" vertical="center"/>
    </xf>
    <xf numFmtId="0" fontId="36" fillId="0" borderId="22" xfId="6" applyFont="1" applyBorder="1" applyAlignment="1">
      <alignment horizontal="center" vertical="center"/>
    </xf>
    <xf numFmtId="0" fontId="36" fillId="0" borderId="22" xfId="6" applyFont="1" applyBorder="1" applyAlignment="1">
      <alignment horizontal="left" vertical="center"/>
    </xf>
    <xf numFmtId="0" fontId="37" fillId="0" borderId="22" xfId="6" applyFont="1" applyBorder="1" applyAlignment="1">
      <alignment horizontal="left" vertical="center"/>
    </xf>
    <xf numFmtId="0" fontId="35" fillId="0" borderId="26" xfId="6" applyFont="1" applyBorder="1" applyAlignment="1">
      <alignment horizontal="left" vertical="center"/>
    </xf>
    <xf numFmtId="0" fontId="36" fillId="13" borderId="22" xfId="6" applyFont="1" applyFill="1" applyBorder="1"/>
    <xf numFmtId="0" fontId="36" fillId="0" borderId="22" xfId="6" applyFont="1" applyBorder="1"/>
    <xf numFmtId="0" fontId="36" fillId="13" borderId="22" xfId="6" applyFont="1" applyFill="1" applyBorder="1" applyAlignment="1">
      <alignment horizontal="center" vertical="center"/>
    </xf>
    <xf numFmtId="0" fontId="36" fillId="0" borderId="0" xfId="6" applyFont="1"/>
    <xf numFmtId="0" fontId="36" fillId="0" borderId="0" xfId="6" applyFont="1" applyAlignment="1">
      <alignment vertical="center"/>
    </xf>
    <xf numFmtId="0" fontId="36" fillId="0" borderId="27" xfId="6" applyFont="1" applyBorder="1" applyAlignment="1">
      <alignment horizontal="center" vertical="center"/>
    </xf>
    <xf numFmtId="0" fontId="35" fillId="0" borderId="23" xfId="6" applyFont="1" applyBorder="1" applyAlignment="1">
      <alignment horizontal="center" vertical="center"/>
    </xf>
    <xf numFmtId="0" fontId="5" fillId="0" borderId="28" xfId="4" applyFont="1" applyBorder="1" applyAlignment="1">
      <alignment horizontal="center" vertical="center"/>
    </xf>
    <xf numFmtId="0" fontId="1" fillId="0" borderId="28" xfId="4" applyFont="1" applyBorder="1" applyAlignment="1">
      <alignment horizontal="left" vertical="center"/>
    </xf>
    <xf numFmtId="0" fontId="36" fillId="0" borderId="23" xfId="6" applyFont="1" applyBorder="1" applyAlignment="1">
      <alignment horizontal="center" vertical="center"/>
    </xf>
    <xf numFmtId="0" fontId="35" fillId="0" borderId="24" xfId="6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1" fillId="0" borderId="11" xfId="4" applyFont="1" applyBorder="1" applyAlignment="1">
      <alignment horizontal="left" vertical="center"/>
    </xf>
    <xf numFmtId="0" fontId="36" fillId="0" borderId="24" xfId="6" applyFont="1" applyBorder="1" applyAlignment="1">
      <alignment horizontal="center" vertical="center"/>
    </xf>
    <xf numFmtId="0" fontId="35" fillId="0" borderId="21" xfId="6" applyFont="1" applyBorder="1" applyAlignment="1">
      <alignment horizontal="center" vertical="center"/>
    </xf>
    <xf numFmtId="0" fontId="36" fillId="0" borderId="21" xfId="6" applyFont="1" applyBorder="1" applyAlignment="1">
      <alignment horizontal="center" vertical="center"/>
    </xf>
    <xf numFmtId="0" fontId="1" fillId="0" borderId="21" xfId="4" applyFont="1" applyBorder="1" applyAlignment="1">
      <alignment horizontal="center" vertical="center"/>
    </xf>
    <xf numFmtId="0" fontId="13" fillId="0" borderId="0" xfId="4" applyFont="1"/>
    <xf numFmtId="0" fontId="11" fillId="0" borderId="0" xfId="4" applyFont="1"/>
    <xf numFmtId="0" fontId="11" fillId="0" borderId="29" xfId="4" applyFont="1" applyBorder="1"/>
    <xf numFmtId="0" fontId="13" fillId="0" borderId="30" xfId="4" applyFont="1" applyBorder="1"/>
    <xf numFmtId="0" fontId="13" fillId="0" borderId="31" xfId="4" applyFont="1" applyBorder="1"/>
    <xf numFmtId="0" fontId="13" fillId="0" borderId="32" xfId="4" applyFont="1" applyBorder="1"/>
    <xf numFmtId="0" fontId="11" fillId="0" borderId="0" xfId="4" applyFont="1" applyAlignment="1">
      <alignment horizontal="right"/>
    </xf>
    <xf numFmtId="0" fontId="11" fillId="0" borderId="0" xfId="4" applyFont="1" applyAlignment="1">
      <alignment horizontal="center"/>
    </xf>
    <xf numFmtId="0" fontId="13" fillId="0" borderId="33" xfId="4" applyFont="1" applyBorder="1"/>
    <xf numFmtId="0" fontId="13" fillId="0" borderId="2" xfId="4" applyFont="1" applyBorder="1" applyAlignment="1">
      <alignment horizontal="center"/>
    </xf>
    <xf numFmtId="0" fontId="13" fillId="0" borderId="37" xfId="4" applyFont="1" applyBorder="1"/>
    <xf numFmtId="0" fontId="11" fillId="0" borderId="38" xfId="4" applyFont="1" applyBorder="1"/>
    <xf numFmtId="0" fontId="13" fillId="0" borderId="39" xfId="4" applyFont="1" applyBorder="1"/>
    <xf numFmtId="0" fontId="13" fillId="0" borderId="40" xfId="4" applyFont="1" applyBorder="1"/>
    <xf numFmtId="0" fontId="12" fillId="0" borderId="2" xfId="4" applyFont="1" applyBorder="1" applyAlignment="1">
      <alignment horizontal="center"/>
    </xf>
    <xf numFmtId="49" fontId="12" fillId="0" borderId="41" xfId="4" applyNumberFormat="1" applyFont="1" applyBorder="1"/>
    <xf numFmtId="0" fontId="13" fillId="0" borderId="42" xfId="4" applyFont="1" applyBorder="1"/>
    <xf numFmtId="49" fontId="13" fillId="0" borderId="0" xfId="4" applyNumberFormat="1" applyFont="1"/>
    <xf numFmtId="49" fontId="13" fillId="0" borderId="41" xfId="4" applyNumberFormat="1" applyFont="1" applyBorder="1"/>
    <xf numFmtId="0" fontId="13" fillId="0" borderId="0" xfId="4" applyFont="1" applyAlignment="1">
      <alignment horizontal="left"/>
    </xf>
    <xf numFmtId="0" fontId="13" fillId="14" borderId="2" xfId="4" applyFont="1" applyFill="1" applyBorder="1" applyAlignment="1">
      <alignment horizontal="center"/>
    </xf>
    <xf numFmtId="0" fontId="13" fillId="0" borderId="4" xfId="4" applyFont="1" applyBorder="1"/>
    <xf numFmtId="0" fontId="13" fillId="0" borderId="43" xfId="4" applyFont="1" applyBorder="1"/>
    <xf numFmtId="49" fontId="13" fillId="0" borderId="0" xfId="4" applyNumberFormat="1" applyFont="1" applyAlignment="1">
      <alignment vertical="center"/>
    </xf>
    <xf numFmtId="0" fontId="13" fillId="0" borderId="34" xfId="4" applyFont="1" applyBorder="1"/>
    <xf numFmtId="0" fontId="13" fillId="0" borderId="35" xfId="4" applyFont="1" applyBorder="1"/>
    <xf numFmtId="0" fontId="11" fillId="0" borderId="35" xfId="4" applyFont="1" applyBorder="1"/>
    <xf numFmtId="0" fontId="13" fillId="0" borderId="36" xfId="4" applyFont="1" applyBorder="1"/>
    <xf numFmtId="0" fontId="42" fillId="0" borderId="30" xfId="4" applyFont="1" applyBorder="1"/>
    <xf numFmtId="0" fontId="13" fillId="0" borderId="44" xfId="4" applyFont="1" applyBorder="1"/>
    <xf numFmtId="0" fontId="11" fillId="0" borderId="2" xfId="4" applyFont="1" applyBorder="1" applyAlignment="1">
      <alignment horizontal="center"/>
    </xf>
    <xf numFmtId="0" fontId="11" fillId="0" borderId="2" xfId="4" applyFont="1" applyBorder="1"/>
    <xf numFmtId="0" fontId="11" fillId="0" borderId="14" xfId="4" applyFont="1" applyBorder="1"/>
    <xf numFmtId="0" fontId="11" fillId="0" borderId="1" xfId="4" applyFont="1" applyBorder="1"/>
    <xf numFmtId="0" fontId="11" fillId="0" borderId="13" xfId="4" applyFont="1" applyBorder="1"/>
    <xf numFmtId="0" fontId="13" fillId="0" borderId="1" xfId="4" applyFont="1" applyBorder="1"/>
    <xf numFmtId="0" fontId="13" fillId="0" borderId="45" xfId="4" applyFont="1" applyBorder="1"/>
    <xf numFmtId="0" fontId="13" fillId="0" borderId="14" xfId="4" applyFont="1" applyBorder="1"/>
    <xf numFmtId="0" fontId="12" fillId="0" borderId="9" xfId="4" applyFont="1" applyBorder="1"/>
    <xf numFmtId="0" fontId="11" fillId="0" borderId="5" xfId="4" applyFont="1" applyBorder="1"/>
    <xf numFmtId="0" fontId="12" fillId="0" borderId="2" xfId="4" applyFont="1" applyBorder="1"/>
    <xf numFmtId="0" fontId="12" fillId="0" borderId="14" xfId="4" applyFont="1" applyBorder="1" applyAlignment="1">
      <alignment horizontal="left" vertical="center"/>
    </xf>
    <xf numFmtId="0" fontId="11" fillId="0" borderId="5" xfId="4" applyFont="1" applyBorder="1" applyAlignment="1">
      <alignment horizontal="left"/>
    </xf>
    <xf numFmtId="0" fontId="13" fillId="0" borderId="48" xfId="4" applyFont="1" applyBorder="1"/>
    <xf numFmtId="0" fontId="13" fillId="0" borderId="49" xfId="4" applyFont="1" applyBorder="1" applyAlignment="1">
      <alignment horizontal="center"/>
    </xf>
    <xf numFmtId="0" fontId="13" fillId="0" borderId="49" xfId="4" applyFont="1" applyBorder="1"/>
    <xf numFmtId="0" fontId="12" fillId="0" borderId="49" xfId="4" applyFont="1" applyBorder="1" applyAlignment="1">
      <alignment horizontal="center"/>
    </xf>
    <xf numFmtId="0" fontId="11" fillId="0" borderId="49" xfId="4" applyFont="1" applyBorder="1"/>
    <xf numFmtId="0" fontId="13" fillId="0" borderId="50" xfId="4" applyFont="1" applyBorder="1"/>
    <xf numFmtId="0" fontId="13" fillId="0" borderId="51" xfId="4" applyFont="1" applyBorder="1"/>
    <xf numFmtId="0" fontId="13" fillId="15" borderId="13" xfId="4" applyFont="1" applyFill="1" applyBorder="1"/>
    <xf numFmtId="0" fontId="13" fillId="15" borderId="52" xfId="4" applyFont="1" applyFill="1" applyBorder="1"/>
    <xf numFmtId="49" fontId="13" fillId="15" borderId="1" xfId="4" applyNumberFormat="1" applyFont="1" applyFill="1" applyBorder="1" applyAlignment="1">
      <alignment horizontal="center"/>
    </xf>
    <xf numFmtId="0" fontId="13" fillId="0" borderId="53" xfId="4" applyFont="1" applyBorder="1" applyAlignment="1">
      <alignment horizontal="center"/>
    </xf>
    <xf numFmtId="0" fontId="13" fillId="0" borderId="53" xfId="4" applyFont="1" applyBorder="1"/>
    <xf numFmtId="0" fontId="13" fillId="0" borderId="51" xfId="4" applyFont="1" applyBorder="1" applyAlignment="1">
      <alignment horizontal="center"/>
    </xf>
    <xf numFmtId="0" fontId="13" fillId="0" borderId="30" xfId="4" applyFont="1" applyBorder="1" applyAlignment="1">
      <alignment horizontal="center"/>
    </xf>
    <xf numFmtId="0" fontId="11" fillId="0" borderId="2" xfId="4" applyFont="1" applyBorder="1" applyAlignment="1">
      <alignment horizontal="center" vertical="center" wrapText="1"/>
    </xf>
    <xf numFmtId="0" fontId="11" fillId="0" borderId="18" xfId="4" applyFont="1" applyBorder="1" applyAlignment="1">
      <alignment vertical="center"/>
    </xf>
    <xf numFmtId="0" fontId="13" fillId="0" borderId="54" xfId="4" applyFont="1" applyBorder="1" applyAlignment="1">
      <alignment vertical="center"/>
    </xf>
    <xf numFmtId="0" fontId="12" fillId="0" borderId="14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165" fontId="13" fillId="0" borderId="32" xfId="4" applyNumberFormat="1" applyFont="1" applyBorder="1"/>
    <xf numFmtId="0" fontId="13" fillId="0" borderId="35" xfId="4" applyFont="1" applyBorder="1" applyAlignment="1">
      <alignment horizontal="center"/>
    </xf>
    <xf numFmtId="0" fontId="13" fillId="0" borderId="35" xfId="4" applyFont="1" applyBorder="1" applyAlignment="1">
      <alignment horizontal="left"/>
    </xf>
    <xf numFmtId="0" fontId="13" fillId="0" borderId="0" xfId="4" applyFont="1" applyAlignment="1">
      <alignment horizontal="center"/>
    </xf>
    <xf numFmtId="0" fontId="12" fillId="0" borderId="0" xfId="4" applyFont="1"/>
    <xf numFmtId="0" fontId="11" fillId="0" borderId="13" xfId="4" applyFont="1" applyBorder="1" applyAlignment="1">
      <alignment horizontal="center"/>
    </xf>
    <xf numFmtId="0" fontId="12" fillId="0" borderId="2" xfId="3" applyFont="1" applyBorder="1" applyAlignment="1">
      <alignment vertical="center"/>
    </xf>
    <xf numFmtId="0" fontId="11" fillId="0" borderId="9" xfId="3" applyFont="1" applyBorder="1" applyAlignment="1">
      <alignment horizontal="center" vertical="center"/>
    </xf>
    <xf numFmtId="49" fontId="12" fillId="0" borderId="10" xfId="4" applyNumberFormat="1" applyFont="1" applyBorder="1"/>
    <xf numFmtId="0" fontId="41" fillId="0" borderId="36" xfId="4" applyFont="1" applyBorder="1" applyAlignment="1">
      <alignment vertical="center"/>
    </xf>
    <xf numFmtId="0" fontId="43" fillId="0" borderId="0" xfId="1" applyFont="1" applyAlignment="1">
      <alignment horizontal="center"/>
    </xf>
    <xf numFmtId="0" fontId="12" fillId="0" borderId="1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40" fillId="0" borderId="35" xfId="4" applyFont="1" applyBorder="1" applyAlignment="1">
      <alignment horizontal="center" vertical="center"/>
    </xf>
    <xf numFmtId="0" fontId="11" fillId="0" borderId="46" xfId="4" applyFont="1" applyBorder="1" applyAlignment="1">
      <alignment horizontal="center"/>
    </xf>
    <xf numFmtId="0" fontId="11" fillId="0" borderId="47" xfId="4" applyFont="1" applyBorder="1" applyAlignment="1">
      <alignment horizontal="center"/>
    </xf>
    <xf numFmtId="49" fontId="12" fillId="0" borderId="41" xfId="4" applyNumberFormat="1" applyFont="1" applyBorder="1"/>
    <xf numFmtId="0" fontId="9" fillId="0" borderId="0" xfId="4"/>
    <xf numFmtId="0" fontId="13" fillId="0" borderId="1" xfId="4" applyFont="1" applyBorder="1"/>
    <xf numFmtId="0" fontId="11" fillId="0" borderId="55" xfId="4" applyFont="1" applyBorder="1" applyAlignment="1">
      <alignment horizontal="center"/>
    </xf>
    <xf numFmtId="0" fontId="11" fillId="0" borderId="56" xfId="4" applyFont="1" applyBorder="1" applyAlignment="1">
      <alignment horizontal="center"/>
    </xf>
    <xf numFmtId="0" fontId="12" fillId="0" borderId="13" xfId="3" applyFont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0" fontId="12" fillId="0" borderId="35" xfId="4" applyFont="1" applyBorder="1"/>
    <xf numFmtId="0" fontId="11" fillId="0" borderId="2" xfId="4" applyFont="1" applyBorder="1"/>
    <xf numFmtId="0" fontId="12" fillId="0" borderId="2" xfId="4" applyFont="1" applyBorder="1" applyAlignment="1">
      <alignment horizontal="left" vertical="center"/>
    </xf>
    <xf numFmtId="0" fontId="11" fillId="0" borderId="13" xfId="4" applyFont="1" applyBorder="1" applyAlignment="1">
      <alignment horizontal="center" vertical="center"/>
    </xf>
    <xf numFmtId="0" fontId="9" fillId="0" borderId="1" xfId="4" applyBorder="1" applyAlignment="1">
      <alignment horizontal="center"/>
    </xf>
    <xf numFmtId="0" fontId="17" fillId="0" borderId="29" xfId="4" applyFont="1" applyBorder="1" applyAlignment="1">
      <alignment vertical="center"/>
    </xf>
    <xf numFmtId="0" fontId="18" fillId="0" borderId="30" xfId="4" applyFont="1" applyBorder="1" applyAlignment="1">
      <alignment vertical="center"/>
    </xf>
    <xf numFmtId="0" fontId="39" fillId="0" borderId="30" xfId="4" applyFont="1" applyBorder="1" applyAlignment="1">
      <alignment vertical="center"/>
    </xf>
    <xf numFmtId="0" fontId="9" fillId="0" borderId="30" xfId="4" applyBorder="1" applyAlignment="1">
      <alignment vertical="center"/>
    </xf>
    <xf numFmtId="0" fontId="39" fillId="0" borderId="30" xfId="4" applyFont="1" applyBorder="1" applyAlignment="1">
      <alignment horizontal="center" vertical="center"/>
    </xf>
    <xf numFmtId="0" fontId="9" fillId="0" borderId="30" xfId="4" applyBorder="1" applyAlignment="1">
      <alignment horizontal="center" vertical="center"/>
    </xf>
    <xf numFmtId="0" fontId="9" fillId="0" borderId="31" xfId="4" applyBorder="1" applyAlignment="1">
      <alignment horizontal="center" vertical="center"/>
    </xf>
    <xf numFmtId="0" fontId="40" fillId="0" borderId="32" xfId="4" applyFont="1" applyBorder="1" applyAlignment="1">
      <alignment vertical="center"/>
    </xf>
    <xf numFmtId="0" fontId="41" fillId="0" borderId="0" xfId="4" applyFont="1" applyAlignment="1">
      <alignment vertical="center"/>
    </xf>
    <xf numFmtId="0" fontId="41" fillId="0" borderId="33" xfId="4" applyFont="1" applyBorder="1" applyAlignment="1">
      <alignment vertical="center"/>
    </xf>
    <xf numFmtId="0" fontId="40" fillId="0" borderId="34" xfId="4" applyFont="1" applyBorder="1" applyAlignment="1">
      <alignment vertical="center"/>
    </xf>
    <xf numFmtId="0" fontId="41" fillId="0" borderId="35" xfId="4" applyFont="1" applyBorder="1" applyAlignment="1">
      <alignment vertical="center"/>
    </xf>
    <xf numFmtId="0" fontId="40" fillId="0" borderId="35" xfId="4" applyFont="1" applyBorder="1" applyAlignment="1">
      <alignment vertical="center"/>
    </xf>
    <xf numFmtId="0" fontId="16" fillId="0" borderId="9" xfId="4" applyFont="1" applyBorder="1" applyAlignment="1">
      <alignment horizontal="left" vertical="center"/>
    </xf>
    <xf numFmtId="0" fontId="17" fillId="0" borderId="5" xfId="4" applyFont="1" applyBorder="1" applyAlignment="1">
      <alignment horizontal="center" vertical="center"/>
    </xf>
    <xf numFmtId="0" fontId="18" fillId="0" borderId="8" xfId="4" applyFont="1" applyBorder="1" applyAlignment="1">
      <alignment horizontal="center" vertical="center"/>
    </xf>
    <xf numFmtId="0" fontId="9" fillId="0" borderId="6" xfId="4" applyBorder="1"/>
    <xf numFmtId="0" fontId="9" fillId="0" borderId="9" xfId="4" applyBorder="1" applyAlignment="1">
      <alignment horizontal="center"/>
    </xf>
    <xf numFmtId="0" fontId="9" fillId="0" borderId="2" xfId="4" applyBorder="1" applyAlignment="1">
      <alignment horizont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9" fillId="0" borderId="1" xfId="4" applyBorder="1" applyAlignment="1">
      <alignment vertical="center"/>
    </xf>
    <xf numFmtId="0" fontId="5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textRotation="90" wrapText="1"/>
    </xf>
    <xf numFmtId="0" fontId="5" fillId="0" borderId="11" xfId="1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8" xfId="2" applyFont="1" applyFill="1" applyBorder="1" applyAlignment="1">
      <alignment horizontal="center" vertical="center"/>
    </xf>
    <xf numFmtId="0" fontId="27" fillId="0" borderId="22" xfId="8" applyFont="1" applyBorder="1" applyAlignment="1">
      <alignment horizontal="center" vertical="center" wrapText="1"/>
    </xf>
    <xf numFmtId="0" fontId="23" fillId="0" borderId="22" xfId="6" applyBorder="1" applyAlignment="1">
      <alignment horizontal="center"/>
    </xf>
    <xf numFmtId="0" fontId="2" fillId="0" borderId="9" xfId="4" applyFont="1" applyBorder="1" applyAlignment="1">
      <alignment horizontal="center" vertical="center"/>
    </xf>
    <xf numFmtId="0" fontId="24" fillId="0" borderId="22" xfId="6" applyFont="1" applyBorder="1" applyAlignment="1">
      <alignment horizontal="center" vertical="center" wrapText="1"/>
    </xf>
    <xf numFmtId="49" fontId="24" fillId="0" borderId="22" xfId="6" applyNumberFormat="1" applyFont="1" applyBorder="1" applyAlignment="1">
      <alignment horizontal="center" vertical="center" wrapText="1"/>
    </xf>
    <xf numFmtId="0" fontId="24" fillId="0" borderId="22" xfId="7" applyFont="1" applyBorder="1" applyAlignment="1">
      <alignment horizontal="center" vertical="center"/>
    </xf>
    <xf numFmtId="0" fontId="24" fillId="0" borderId="23" xfId="7" applyFont="1" applyBorder="1" applyAlignment="1">
      <alignment horizontal="center" vertical="center"/>
    </xf>
    <xf numFmtId="0" fontId="26" fillId="0" borderId="22" xfId="8" applyFont="1" applyBorder="1" applyAlignment="1">
      <alignment horizontal="center" vertical="center" wrapText="1"/>
    </xf>
    <xf numFmtId="0" fontId="44" fillId="0" borderId="22" xfId="6" applyFont="1" applyBorder="1" applyAlignment="1">
      <alignment horizontal="center" vertical="center"/>
    </xf>
  </cellXfs>
  <cellStyles count="10">
    <cellStyle name="Excel Built-in 40% - Accent1" xfId="9" xr:uid="{AEB7E013-46DE-4973-B0F3-C64ED47EFD16}"/>
    <cellStyle name="Excel_BuiltIn_40% - Ênfase1" xfId="5" xr:uid="{EC2C6079-E152-498B-BB33-071BCD5D2C97}"/>
    <cellStyle name="Normal" xfId="0" builtinId="0"/>
    <cellStyle name="Normal 2" xfId="3" xr:uid="{13AB5FB7-C2A6-4AED-9E1A-3B389BEE6783}"/>
    <cellStyle name="Normal 3" xfId="4" xr:uid="{A3FECFF8-E65A-45B3-B03B-47D1D9284967}"/>
    <cellStyle name="Normal 7" xfId="6" xr:uid="{337D649B-56A9-458A-A875-34DB6D6D9274}"/>
    <cellStyle name="Normal_APR_Relés_Siemens" xfId="1" xr:uid="{B769A8B1-AB3B-40AA-84D9-DF73FDEA1ECB}"/>
    <cellStyle name="Normal_APR_Relés_Siemens 2" xfId="8" xr:uid="{6C4CD722-4131-4A4C-980A-50D00AF19837}"/>
    <cellStyle name="Normal_TCO_Relés_Siemens" xfId="2" xr:uid="{6F207A46-0E51-42B2-9A71-1E428E2D9D19}"/>
    <cellStyle name="Normal_TCO_Relés_Siemens 2" xfId="7" xr:uid="{DA7B5CA4-15B7-4D99-8BE6-6109C1C5B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609600</xdr:colOff>
          <xdr:row>2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9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9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609600</xdr:colOff>
          <xdr:row>2</xdr:row>
          <xdr:rowOff>152400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A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A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624840</xdr:colOff>
          <xdr:row>2</xdr:row>
          <xdr:rowOff>152400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B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167640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B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624840</xdr:colOff>
          <xdr:row>2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C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167640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C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D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D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E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E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F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F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10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1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1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12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1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13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4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14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5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15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49153" name="Object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16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49154" name="Object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16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1201" name="Object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17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1202" name="Object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17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2225" name="Object 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18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2226" name="Object 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00000000-0008-0000-1800-000002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3249" name="Object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19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3250" name="Object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19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4273" name="Object 1" hidden="1">
              <a:extLst>
                <a:ext uri="{63B3BB69-23CF-44E3-9099-C40C66FF867C}">
                  <a14:compatExt spid="_x0000_s54273"/>
                </a:ext>
                <a:ext uri="{FF2B5EF4-FFF2-40B4-BE49-F238E27FC236}">
                  <a16:creationId xmlns:a16="http://schemas.microsoft.com/office/drawing/2014/main" id="{00000000-0008-0000-1A00-000001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4274" name="Object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1A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5297" name="Object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1B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5298" name="Object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1B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6321" name="Object 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1F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6322" name="Object 2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1F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7345" name="Object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20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7346" name="Object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20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8369" name="Object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21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8370" name="Object 2" hidden="1">
              <a:extLst>
                <a:ext uri="{63B3BB69-23CF-44E3-9099-C40C66FF867C}">
                  <a14:compatExt spid="_x0000_s58370"/>
                </a:ext>
                <a:ext uri="{FF2B5EF4-FFF2-40B4-BE49-F238E27FC236}">
                  <a16:creationId xmlns:a16="http://schemas.microsoft.com/office/drawing/2014/main" id="{00000000-0008-0000-2100-000002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0417" name="Object 1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24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0418" name="Object 2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24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59393" name="Object 1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25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59394" name="Object 2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25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1441" name="Object 1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2A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1442" name="Object 2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2A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2465" name="Object 1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2B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2466" name="Object 2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2B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3489" name="Object 1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2C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3490" name="Object 2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2C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4513" name="Object 1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2D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4514" name="Object 2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2D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65537" name="Object 1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2E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65538" name="Object 2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2E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617220</xdr:colOff>
          <xdr:row>2</xdr:row>
          <xdr:rowOff>152400</xdr:rowOff>
        </xdr:to>
        <xdr:sp macro="" textlink="">
          <xdr:nvSpPr>
            <xdr:cNvPr id="98305" name="Object 1" hidden="1">
              <a:extLst>
                <a:ext uri="{63B3BB69-23CF-44E3-9099-C40C66FF867C}">
                  <a14:compatExt spid="_x0000_s98305"/>
                </a:ext>
                <a:ext uri="{FF2B5EF4-FFF2-40B4-BE49-F238E27FC236}">
                  <a16:creationId xmlns:a16="http://schemas.microsoft.com/office/drawing/2014/main" id="{00000000-0008-0000-2F00-0000018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30480</xdr:colOff>
          <xdr:row>2</xdr:row>
          <xdr:rowOff>175260</xdr:rowOff>
        </xdr:to>
        <xdr:sp macro="" textlink="">
          <xdr:nvSpPr>
            <xdr:cNvPr id="98306" name="Object 2" hidden="1">
              <a:extLst>
                <a:ext uri="{63B3BB69-23CF-44E3-9099-C40C66FF867C}">
                  <a14:compatExt spid="_x0000_s98306"/>
                </a:ext>
                <a:ext uri="{FF2B5EF4-FFF2-40B4-BE49-F238E27FC236}">
                  <a16:creationId xmlns:a16="http://schemas.microsoft.com/office/drawing/2014/main" id="{00000000-0008-0000-2F00-0000028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609600</xdr:colOff>
          <xdr:row>2</xdr:row>
          <xdr:rowOff>152400</xdr:rowOff>
        </xdr:to>
        <xdr:sp macro="" textlink="">
          <xdr:nvSpPr>
            <xdr:cNvPr id="47105" name="Object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31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47106" name="Object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31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609600</xdr:colOff>
          <xdr:row>2</xdr:row>
          <xdr:rowOff>152400</xdr:rowOff>
        </xdr:to>
        <xdr:sp macro="" textlink="">
          <xdr:nvSpPr>
            <xdr:cNvPr id="46081" name="Object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32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46082" name="Object 2" hidden="1">
              <a:extLst>
                <a:ext uri="{63B3BB69-23CF-44E3-9099-C40C66FF867C}">
                  <a14:compatExt spid="_x0000_s46082"/>
                </a:ext>
                <a:ext uri="{FF2B5EF4-FFF2-40B4-BE49-F238E27FC236}">
                  <a16:creationId xmlns:a16="http://schemas.microsoft.com/office/drawing/2014/main" id="{00000000-0008-0000-3200-00000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60960</xdr:rowOff>
        </xdr:from>
        <xdr:to>
          <xdr:col>1</xdr:col>
          <xdr:colOff>609600</xdr:colOff>
          <xdr:row>2</xdr:row>
          <xdr:rowOff>152400</xdr:rowOff>
        </xdr:to>
        <xdr:sp macro="" textlink="">
          <xdr:nvSpPr>
            <xdr:cNvPr id="31745" name="Object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33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68580</xdr:rowOff>
        </xdr:from>
        <xdr:to>
          <xdr:col>2</xdr:col>
          <xdr:colOff>38100</xdr:colOff>
          <xdr:row>2</xdr:row>
          <xdr:rowOff>167640</xdr:rowOff>
        </xdr:to>
        <xdr:sp macro="" textlink="">
          <xdr:nvSpPr>
            <xdr:cNvPr id="31746" name="Object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33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l3\parceiros\C50RGE\MR9\SAG1_2008\XLS\SAG1_Rel&#233;s_SIEME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l3\parceiros\C50RGE\MR9\VAC_2008\XLS\VAC_Rel&#233;s_Siemens_2008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GE\GPR\Organizacao.xlsx" TargetMode="External"/><Relationship Id="rId1" Type="http://schemas.openxmlformats.org/officeDocument/2006/relationships/externalLinkPath" Target="Organiza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 SLG"/>
      <sheetName val="LT IJU1"/>
      <sheetName val="TR1_AT"/>
      <sheetName val="TR1_BT"/>
      <sheetName val="TR1_DIF"/>
      <sheetName val="BC 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1 DIF"/>
      <sheetName val="TR1 AT"/>
      <sheetName val="AL 201"/>
      <sheetName val="AL 202"/>
      <sheetName val="AL 203"/>
      <sheetName val="AL 204"/>
      <sheetName val="AL 205"/>
      <sheetName val="AL 206"/>
      <sheetName val="AL 207"/>
      <sheetName val="AL TRF"/>
    </sheetNames>
    <sheetDataSet>
      <sheetData sheetId="0"/>
      <sheetData sheetId="1">
        <row r="1">
          <cell r="C1" t="str">
            <v>Relés Siemens - SE VACARIA</v>
          </cell>
        </row>
        <row r="4">
          <cell r="A4" t="str">
            <v>EQUIPAMENTO</v>
          </cell>
          <cell r="B4" t="str">
            <v>MÓDULO</v>
          </cell>
          <cell r="C4" t="str">
            <v>PONTO</v>
          </cell>
          <cell r="D4" t="str">
            <v>RELÉ</v>
          </cell>
          <cell r="G4" t="str">
            <v>IEC 60870-5-103</v>
          </cell>
          <cell r="K4" t="str">
            <v>IEC-104</v>
          </cell>
          <cell r="L4" t="str">
            <v>OBSERVAÇÃO</v>
          </cell>
        </row>
        <row r="5">
          <cell r="D5" t="str">
            <v>Entrada Binária</v>
          </cell>
          <cell r="E5" t="str">
            <v>LED</v>
          </cell>
          <cell r="F5" t="str">
            <v>Saída Binária</v>
          </cell>
          <cell r="G5" t="str">
            <v>Tipo Ponto</v>
          </cell>
          <cell r="H5" t="str">
            <v>Type</v>
          </cell>
          <cell r="I5" t="str">
            <v>Inf N.</v>
          </cell>
          <cell r="J5" t="str">
            <v>Asdu</v>
          </cell>
          <cell r="K5" t="str">
            <v>Número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ulos"/>
      <sheetName val="DNP"/>
      <sheetName val="CARTOES"/>
      <sheetName val="IEC103"/>
      <sheetName val="CALC"/>
      <sheetName val="IDF"/>
      <sheetName val="IEC103origina"/>
      <sheetName val="IEC104 original"/>
      <sheetName val="IEC104"/>
      <sheetName val="GPR22"/>
      <sheetName val="GPR23"/>
      <sheetName val="GPR24"/>
      <sheetName val="GPR21"/>
    </sheetNames>
    <sheetDataSet>
      <sheetData sheetId="0"/>
      <sheetData sheetId="1">
        <row r="1">
          <cell r="B1" t="str">
            <v>GPR22_DJ_FECHADO</v>
          </cell>
          <cell r="C1">
            <v>0</v>
          </cell>
        </row>
        <row r="2">
          <cell r="B2" t="str">
            <v>GPR22_DJ_ABERTO</v>
          </cell>
          <cell r="C2">
            <v>1</v>
          </cell>
        </row>
        <row r="3">
          <cell r="B3" t="str">
            <v>GPR22_79_BLOQUEADO</v>
          </cell>
          <cell r="C3">
            <v>2</v>
          </cell>
        </row>
        <row r="4">
          <cell r="B4" t="str">
            <v>GPR22_RLF6_DEFEITO</v>
          </cell>
          <cell r="C4">
            <v>3</v>
          </cell>
        </row>
        <row r="5">
          <cell r="B5" t="str">
            <v>GPR22_43LR_POS_LOCAL</v>
          </cell>
          <cell r="C5">
            <v>5</v>
          </cell>
        </row>
        <row r="6">
          <cell r="B6" t="str">
            <v>GPR22_79_EXCLUIDO</v>
          </cell>
          <cell r="C6">
            <v>6</v>
          </cell>
        </row>
        <row r="7">
          <cell r="B7" t="str">
            <v>GPR22_PN_EXCLUIDA</v>
          </cell>
          <cell r="C7">
            <v>7</v>
          </cell>
        </row>
        <row r="8">
          <cell r="B8" t="str">
            <v>GPR22_PERF0_ATIVADO</v>
          </cell>
          <cell r="C8">
            <v>11</v>
          </cell>
        </row>
        <row r="9">
          <cell r="B9" t="str">
            <v>GPR22_PERF1_ATIVADO</v>
          </cell>
          <cell r="C9">
            <v>12</v>
          </cell>
        </row>
        <row r="10">
          <cell r="B10" t="str">
            <v>GPR22_FALTA_VCA</v>
          </cell>
          <cell r="C10">
            <v>21</v>
          </cell>
        </row>
        <row r="11">
          <cell r="B11" t="str">
            <v>GPR22_FALTA_VCC</v>
          </cell>
          <cell r="C11">
            <v>22</v>
          </cell>
        </row>
        <row r="12">
          <cell r="B12" t="str">
            <v>GPR22_50FA_51FA_ATUADO</v>
          </cell>
          <cell r="C12">
            <v>41</v>
          </cell>
        </row>
        <row r="13">
          <cell r="B13" t="str">
            <v>GPR22_50FB_51FB_ATUADO</v>
          </cell>
          <cell r="C13">
            <v>42</v>
          </cell>
        </row>
        <row r="14">
          <cell r="B14" t="str">
            <v>GPR22_50FC_51FC_ATUADO</v>
          </cell>
          <cell r="C14">
            <v>43</v>
          </cell>
        </row>
        <row r="15">
          <cell r="B15" t="str">
            <v>GPR22_50N_51N_ATUADO</v>
          </cell>
          <cell r="C15">
            <v>44</v>
          </cell>
        </row>
        <row r="16">
          <cell r="B16" t="str">
            <v>GPR22_SGF_ATUADO</v>
          </cell>
          <cell r="C16">
            <v>45</v>
          </cell>
        </row>
        <row r="17">
          <cell r="B17" t="str">
            <v>GPR22_50BF_ATUADO</v>
          </cell>
          <cell r="C17">
            <v>63</v>
          </cell>
        </row>
        <row r="18">
          <cell r="B18" t="str">
            <v>GPR22_43TC_EXCLUIDA</v>
          </cell>
          <cell r="C18">
            <v>64</v>
          </cell>
        </row>
        <row r="19">
          <cell r="B19" t="str">
            <v>GPR22_43TE_INCLUIDA</v>
          </cell>
          <cell r="C19">
            <v>65</v>
          </cell>
        </row>
        <row r="20">
          <cell r="B20" t="str">
            <v>GPR22_81_1_ATUADO</v>
          </cell>
          <cell r="C20">
            <v>66</v>
          </cell>
        </row>
        <row r="21">
          <cell r="B21" t="str">
            <v>GPR22_81_2_ATUADO</v>
          </cell>
          <cell r="C21">
            <v>67</v>
          </cell>
        </row>
        <row r="22">
          <cell r="B22" t="str">
            <v>GPR22_NUM_OP_RELIG</v>
          </cell>
          <cell r="C22">
            <v>5</v>
          </cell>
        </row>
        <row r="23">
          <cell r="B23" t="str">
            <v>GPR22_CORRENTE_FA</v>
          </cell>
          <cell r="C23">
            <v>0</v>
          </cell>
        </row>
        <row r="24">
          <cell r="B24" t="str">
            <v>GPR22_CORRENTE_FB</v>
          </cell>
          <cell r="C24">
            <v>1</v>
          </cell>
        </row>
        <row r="25">
          <cell r="B25" t="str">
            <v>GPR22_CORRENTE_FC</v>
          </cell>
          <cell r="C25">
            <v>2</v>
          </cell>
        </row>
        <row r="26">
          <cell r="B26" t="str">
            <v>GPR22_TENSAO_BATERIAS</v>
          </cell>
          <cell r="C26">
            <v>23</v>
          </cell>
        </row>
        <row r="27">
          <cell r="B27" t="str">
            <v>GPR22_POT_ATIVA</v>
          </cell>
          <cell r="C27">
            <v>25</v>
          </cell>
        </row>
        <row r="28">
          <cell r="B28" t="str">
            <v>GPR22_POT_REATIVA</v>
          </cell>
          <cell r="C28">
            <v>26</v>
          </cell>
        </row>
        <row r="29">
          <cell r="B29" t="str">
            <v>GPR22_ENERGIA_ATIVA</v>
          </cell>
          <cell r="C29">
            <v>27</v>
          </cell>
        </row>
        <row r="30">
          <cell r="B30" t="str">
            <v>GPR22_LOCALIZ_DEFEITO</v>
          </cell>
          <cell r="C30">
            <v>28</v>
          </cell>
        </row>
        <row r="31">
          <cell r="B31" t="str">
            <v>GPR22_TENSAO_FB</v>
          </cell>
          <cell r="C31">
            <v>29</v>
          </cell>
        </row>
        <row r="32">
          <cell r="B32" t="str">
            <v>GPR22_COMANDOS_79</v>
          </cell>
          <cell r="C32">
            <v>2</v>
          </cell>
        </row>
        <row r="33">
          <cell r="B33" t="str">
            <v>GPR22_COMANDOS_PN</v>
          </cell>
          <cell r="C33">
            <v>3</v>
          </cell>
        </row>
        <row r="34">
          <cell r="B34" t="str">
            <v>GPR22_COMANDOS_PERF0</v>
          </cell>
          <cell r="C34">
            <v>7</v>
          </cell>
        </row>
        <row r="35">
          <cell r="B35" t="str">
            <v>GPR22_COMANDOS_PERF1</v>
          </cell>
          <cell r="C35">
            <v>8</v>
          </cell>
        </row>
        <row r="36">
          <cell r="B36" t="str">
            <v>GPR22_COMANDOS_DJ</v>
          </cell>
          <cell r="C36">
            <v>18</v>
          </cell>
        </row>
        <row r="37">
          <cell r="B37" t="str">
            <v>GPR22_INCLUIR_RC</v>
          </cell>
          <cell r="C37">
            <v>32</v>
          </cell>
        </row>
        <row r="38">
          <cell r="B38" t="str">
            <v>GPR22_EXCLUIR_RC</v>
          </cell>
          <cell r="C38">
            <v>33</v>
          </cell>
        </row>
        <row r="41">
          <cell r="B41" t="str">
            <v>ALGPR23_DJ_ABERTO</v>
          </cell>
          <cell r="C41">
            <v>0</v>
          </cell>
        </row>
        <row r="42">
          <cell r="B42" t="str">
            <v>ALGPR23_DJ_FECHADO</v>
          </cell>
          <cell r="C42">
            <v>1</v>
          </cell>
        </row>
        <row r="43">
          <cell r="B43" t="str">
            <v>ALGPR23_43LR_POS_LOCAL</v>
          </cell>
          <cell r="C43">
            <v>2</v>
          </cell>
        </row>
        <row r="44">
          <cell r="B44" t="str">
            <v>ALGPR23_79_BLOQUEADO</v>
          </cell>
          <cell r="C44">
            <v>8</v>
          </cell>
        </row>
        <row r="45">
          <cell r="B45" t="str">
            <v>ALGPR23_FALTA_VCA</v>
          </cell>
          <cell r="C45">
            <v>9</v>
          </cell>
        </row>
        <row r="46">
          <cell r="B46" t="str">
            <v>ALGPR23_FALTA_VCC</v>
          </cell>
          <cell r="C46">
            <v>12</v>
          </cell>
        </row>
        <row r="47">
          <cell r="B47" t="str">
            <v>ALGPR23_PN_EXCLUIDA</v>
          </cell>
          <cell r="C47">
            <v>23</v>
          </cell>
        </row>
        <row r="48">
          <cell r="B48" t="str">
            <v>ALGPR23_79_EXCLUIDO</v>
          </cell>
          <cell r="C48">
            <v>25</v>
          </cell>
        </row>
        <row r="49">
          <cell r="B49" t="str">
            <v>ALGPR23_50FA_51FA_ATUADA</v>
          </cell>
          <cell r="C49">
            <v>27</v>
          </cell>
        </row>
        <row r="50">
          <cell r="B50" t="str">
            <v>ALGPR23_50FB_51FB_ATUADA</v>
          </cell>
          <cell r="C50">
            <v>28</v>
          </cell>
        </row>
        <row r="51">
          <cell r="B51" t="str">
            <v>ALGPR23_50FC_51FC_ATUADA</v>
          </cell>
          <cell r="C51">
            <v>29</v>
          </cell>
        </row>
        <row r="52">
          <cell r="B52" t="str">
            <v>ALGPR23_50N_51N_ATUADA</v>
          </cell>
          <cell r="C52">
            <v>30</v>
          </cell>
        </row>
        <row r="53">
          <cell r="B53" t="str">
            <v>ALGPR23_SGF_ATUADA</v>
          </cell>
          <cell r="C53">
            <v>31</v>
          </cell>
        </row>
        <row r="54">
          <cell r="B54" t="str">
            <v>ALGPR23_PERF0_ATIVADO</v>
          </cell>
          <cell r="C54">
            <v>32</v>
          </cell>
        </row>
        <row r="55">
          <cell r="B55" t="str">
            <v>ALGPR23_PERF1_ATIVADO</v>
          </cell>
          <cell r="C55">
            <v>34</v>
          </cell>
        </row>
        <row r="56">
          <cell r="B56" t="str">
            <v>ALGPR23_81_E1_ATUADA</v>
          </cell>
          <cell r="C56">
            <v>45</v>
          </cell>
        </row>
        <row r="57">
          <cell r="B57" t="str">
            <v>ALGPR23_81_E2_ATUADA</v>
          </cell>
          <cell r="C57">
            <v>46</v>
          </cell>
        </row>
        <row r="58">
          <cell r="B58" t="str">
            <v>ALGPR23_CORRENTE_FA</v>
          </cell>
          <cell r="C58">
            <v>0</v>
          </cell>
        </row>
        <row r="59">
          <cell r="B59" t="str">
            <v>ALGPR23_CORRENTE_FB</v>
          </cell>
          <cell r="C59">
            <v>1</v>
          </cell>
        </row>
        <row r="60">
          <cell r="B60" t="str">
            <v>ALGPR23_CORRENTE_FC</v>
          </cell>
          <cell r="C60">
            <v>2</v>
          </cell>
        </row>
        <row r="61">
          <cell r="B61" t="str">
            <v>ALGPR23_POT_REATIVA</v>
          </cell>
          <cell r="C61">
            <v>5</v>
          </cell>
        </row>
        <row r="62">
          <cell r="B62" t="str">
            <v>ALGPR23_TENSAO_3F</v>
          </cell>
          <cell r="C62">
            <v>7</v>
          </cell>
        </row>
        <row r="63">
          <cell r="B63" t="str">
            <v>ALGPR23_POT_ATIVA</v>
          </cell>
          <cell r="C63">
            <v>17</v>
          </cell>
        </row>
        <row r="64">
          <cell r="B64" t="str">
            <v>ALGPR23_TENSAO_BATERIA</v>
          </cell>
          <cell r="C64">
            <v>19</v>
          </cell>
        </row>
        <row r="65">
          <cell r="B65" t="str">
            <v>ALGPR23_COMANDOS_DJ</v>
          </cell>
          <cell r="C65">
            <v>0</v>
          </cell>
        </row>
        <row r="66">
          <cell r="B66" t="str">
            <v>ALGPR23_COMANDOS_79</v>
          </cell>
          <cell r="C66">
            <v>2</v>
          </cell>
        </row>
        <row r="67">
          <cell r="B67" t="str">
            <v>ALGPR23_COMANDOS_PN</v>
          </cell>
          <cell r="C67">
            <v>5</v>
          </cell>
        </row>
        <row r="68">
          <cell r="B68" t="str">
            <v>ALGPR23_COMANDOS_PERF0</v>
          </cell>
          <cell r="C68">
            <v>6</v>
          </cell>
        </row>
        <row r="69">
          <cell r="B69" t="str">
            <v>ALGPR23_COMANDOS_PERF1</v>
          </cell>
          <cell r="C69">
            <v>7</v>
          </cell>
        </row>
        <row r="72">
          <cell r="B72" t="str">
            <v>ALGPR24_DJ_ABERTO</v>
          </cell>
          <cell r="C72">
            <v>0</v>
          </cell>
        </row>
        <row r="73">
          <cell r="B73" t="str">
            <v>ALGPR24_DJ_FECHADO</v>
          </cell>
          <cell r="C73">
            <v>1</v>
          </cell>
        </row>
        <row r="74">
          <cell r="B74" t="str">
            <v>ALGPR24_43LR_POS_LOCAL</v>
          </cell>
          <cell r="C74">
            <v>2</v>
          </cell>
        </row>
        <row r="75">
          <cell r="B75" t="str">
            <v>ALGPR24_79_BLOQUEADO</v>
          </cell>
          <cell r="C75">
            <v>8</v>
          </cell>
        </row>
        <row r="76">
          <cell r="B76" t="str">
            <v>ALGPR24_FALTA_VCA</v>
          </cell>
          <cell r="C76">
            <v>9</v>
          </cell>
        </row>
        <row r="77">
          <cell r="B77" t="str">
            <v>ALGPR24_FALTA_VCC</v>
          </cell>
          <cell r="C77">
            <v>12</v>
          </cell>
        </row>
        <row r="78">
          <cell r="B78" t="str">
            <v>ALGPR24_PN_EXCLUIDA</v>
          </cell>
          <cell r="C78">
            <v>23</v>
          </cell>
        </row>
        <row r="79">
          <cell r="B79" t="str">
            <v>ALGPR24_79_EXCLUIDO</v>
          </cell>
          <cell r="C79">
            <v>25</v>
          </cell>
        </row>
        <row r="80">
          <cell r="B80" t="str">
            <v>ALGPR24_50FA_51FA_ATUADA</v>
          </cell>
          <cell r="C80">
            <v>27</v>
          </cell>
        </row>
        <row r="81">
          <cell r="B81" t="str">
            <v>ALGPR24_50FB_51FB_ATUADA</v>
          </cell>
          <cell r="C81">
            <v>28</v>
          </cell>
        </row>
        <row r="82">
          <cell r="B82" t="str">
            <v>ALGPR24_50FC_51FC_ATUADA</v>
          </cell>
          <cell r="C82">
            <v>29</v>
          </cell>
        </row>
        <row r="83">
          <cell r="B83" t="str">
            <v>ALGPR24_50N_51N_ATUADA</v>
          </cell>
          <cell r="C83">
            <v>30</v>
          </cell>
        </row>
        <row r="84">
          <cell r="B84" t="str">
            <v>ALGPR24_SGF_ATUADA</v>
          </cell>
          <cell r="C84">
            <v>31</v>
          </cell>
        </row>
        <row r="85">
          <cell r="B85" t="str">
            <v>ALGPR24_PERF0_ATIVADO</v>
          </cell>
          <cell r="C85">
            <v>32</v>
          </cell>
        </row>
        <row r="86">
          <cell r="B86" t="str">
            <v>ALGPR24_PERF1_ATIVADO</v>
          </cell>
          <cell r="C86">
            <v>34</v>
          </cell>
        </row>
        <row r="87">
          <cell r="B87" t="str">
            <v>ALGPR24_81_E1_ATUADA</v>
          </cell>
          <cell r="C87">
            <v>45</v>
          </cell>
        </row>
        <row r="88">
          <cell r="B88" t="str">
            <v>ALGPR24_81_E2_ATUADA</v>
          </cell>
          <cell r="C88">
            <v>46</v>
          </cell>
        </row>
        <row r="89">
          <cell r="B89" t="str">
            <v>ALGPR24_CORRENTE_FA</v>
          </cell>
          <cell r="C89">
            <v>0</v>
          </cell>
        </row>
        <row r="90">
          <cell r="B90" t="str">
            <v>ALGPR24_CORRENTE_FB</v>
          </cell>
          <cell r="C90">
            <v>1</v>
          </cell>
        </row>
        <row r="91">
          <cell r="B91" t="str">
            <v>ALGPR24_CORRENTE_FC</v>
          </cell>
          <cell r="C91">
            <v>2</v>
          </cell>
        </row>
        <row r="92">
          <cell r="B92" t="str">
            <v>ALGPR24_POT_REATIVA</v>
          </cell>
          <cell r="C92">
            <v>5</v>
          </cell>
        </row>
        <row r="93">
          <cell r="B93" t="str">
            <v>ALGPR24_TENSAO_3F</v>
          </cell>
          <cell r="C93">
            <v>7</v>
          </cell>
        </row>
        <row r="94">
          <cell r="B94" t="str">
            <v>ALGPR24_POT_ATIVA</v>
          </cell>
          <cell r="C94">
            <v>17</v>
          </cell>
        </row>
        <row r="95">
          <cell r="B95" t="str">
            <v>ALGPR24_TENSAO_BATERIA</v>
          </cell>
          <cell r="C95">
            <v>19</v>
          </cell>
        </row>
        <row r="96">
          <cell r="B96" t="str">
            <v>ALGPR24_COMANDOS_DJ</v>
          </cell>
          <cell r="C96">
            <v>0</v>
          </cell>
        </row>
        <row r="97">
          <cell r="B97" t="str">
            <v>ALGPR24_COMANDOS_79</v>
          </cell>
          <cell r="C97">
            <v>2</v>
          </cell>
        </row>
        <row r="98">
          <cell r="B98" t="str">
            <v>ALGPR24_COMANDOS_PN</v>
          </cell>
          <cell r="C98">
            <v>5</v>
          </cell>
        </row>
        <row r="99">
          <cell r="B99" t="str">
            <v>ALGPR24_COMANDOS_PERF0</v>
          </cell>
          <cell r="C99">
            <v>6</v>
          </cell>
        </row>
        <row r="100">
          <cell r="B100" t="str">
            <v>ALGPR24_COMANDOS_PERF1</v>
          </cell>
          <cell r="C100">
            <v>7</v>
          </cell>
        </row>
      </sheetData>
      <sheetData sheetId="2"/>
      <sheetData sheetId="3">
        <row r="1">
          <cell r="G1" t="str">
            <v>ASDU</v>
          </cell>
          <cell r="H1" t="str">
            <v>Info N</v>
          </cell>
          <cell r="I1" t="str">
            <v>Fun Type</v>
          </cell>
        </row>
        <row r="2">
          <cell r="E2" t="str">
            <v>TR2DIF_SAUDE_COMUNIC</v>
          </cell>
          <cell r="G2">
            <v>1022</v>
          </cell>
          <cell r="H2" t="str">
            <v>TR2DIF_01_serv_ctrl</v>
          </cell>
        </row>
        <row r="3">
          <cell r="E3" t="str">
            <v>TR2DIF_20T_ALARME</v>
          </cell>
          <cell r="G3">
            <v>1</v>
          </cell>
          <cell r="H3">
            <v>10</v>
          </cell>
          <cell r="I3">
            <v>101</v>
          </cell>
          <cell r="J3">
            <v>5</v>
          </cell>
        </row>
        <row r="4">
          <cell r="E4" t="str">
            <v>TR2DIF_20T_ATUADO</v>
          </cell>
          <cell r="G4">
            <v>1</v>
          </cell>
          <cell r="H4">
            <v>11</v>
          </cell>
          <cell r="I4">
            <v>101</v>
          </cell>
          <cell r="J4">
            <v>5</v>
          </cell>
        </row>
        <row r="5">
          <cell r="E5" t="str">
            <v>TR2DIF_87_EXCLUIDO</v>
          </cell>
          <cell r="G5">
            <v>1</v>
          </cell>
          <cell r="H5">
            <v>15</v>
          </cell>
          <cell r="I5">
            <v>75</v>
          </cell>
          <cell r="J5">
            <v>5</v>
          </cell>
        </row>
        <row r="6">
          <cell r="E6" t="str">
            <v>TR2DIF_62BF_ATUADO</v>
          </cell>
          <cell r="G6">
            <v>2</v>
          </cell>
          <cell r="H6">
            <v>192</v>
          </cell>
          <cell r="I6">
            <v>166</v>
          </cell>
          <cell r="J6">
            <v>12</v>
          </cell>
        </row>
        <row r="7">
          <cell r="E7" t="str">
            <v>TR2DIF_87_ATUADO</v>
          </cell>
          <cell r="G7">
            <v>2</v>
          </cell>
          <cell r="H7">
            <v>68</v>
          </cell>
          <cell r="I7">
            <v>176</v>
          </cell>
          <cell r="J7">
            <v>12</v>
          </cell>
        </row>
        <row r="8">
          <cell r="E8" t="str">
            <v>TR2DIF_87_FA_ATUADO</v>
          </cell>
          <cell r="G8">
            <v>2</v>
          </cell>
          <cell r="H8">
            <v>86</v>
          </cell>
          <cell r="I8">
            <v>176</v>
          </cell>
          <cell r="J8">
            <v>12</v>
          </cell>
        </row>
        <row r="9">
          <cell r="E9" t="str">
            <v>TR2DIF_87_FB_ATUADO</v>
          </cell>
          <cell r="G9">
            <v>2</v>
          </cell>
          <cell r="H9">
            <v>87</v>
          </cell>
          <cell r="I9">
            <v>176</v>
          </cell>
          <cell r="J9">
            <v>12</v>
          </cell>
        </row>
        <row r="10">
          <cell r="E10" t="str">
            <v>TR2DIF_87_FC_ATUADO</v>
          </cell>
          <cell r="G10">
            <v>2</v>
          </cell>
          <cell r="H10">
            <v>88</v>
          </cell>
          <cell r="I10">
            <v>176</v>
          </cell>
          <cell r="J10">
            <v>12</v>
          </cell>
        </row>
        <row r="11">
          <cell r="E11" t="str">
            <v>TR2BT_SAUDE_COMUNIC</v>
          </cell>
          <cell r="F11">
            <v>21</v>
          </cell>
          <cell r="G11">
            <v>2</v>
          </cell>
          <cell r="H11">
            <v>8</v>
          </cell>
          <cell r="I11">
            <v>0</v>
          </cell>
          <cell r="J11">
            <v>900</v>
          </cell>
        </row>
        <row r="12">
          <cell r="E12" t="str">
            <v>TR2BT_S8962_ABERTA</v>
          </cell>
          <cell r="F12" t="str">
            <v>TR2BT_S8962_FECHADA</v>
          </cell>
          <cell r="G12">
            <v>1</v>
          </cell>
          <cell r="H12">
            <v>161</v>
          </cell>
          <cell r="I12">
            <v>240</v>
          </cell>
          <cell r="J12">
            <v>7</v>
          </cell>
        </row>
        <row r="13">
          <cell r="E13" t="str">
            <v>TR2BT_43LR_POS_LOCAL</v>
          </cell>
          <cell r="G13">
            <v>1</v>
          </cell>
          <cell r="H13">
            <v>189</v>
          </cell>
          <cell r="I13">
            <v>240</v>
          </cell>
          <cell r="J13">
            <v>5</v>
          </cell>
        </row>
        <row r="14">
          <cell r="E14" t="str">
            <v>TR2BT_FALTA_VCC_COMANDO</v>
          </cell>
          <cell r="G14">
            <v>1</v>
          </cell>
          <cell r="H14">
            <v>190</v>
          </cell>
          <cell r="I14">
            <v>240</v>
          </cell>
          <cell r="J14">
            <v>5</v>
          </cell>
        </row>
        <row r="15">
          <cell r="E15" t="str">
            <v>TR2BT_FALTA_VCC_MOTOR</v>
          </cell>
          <cell r="G15">
            <v>1</v>
          </cell>
          <cell r="H15">
            <v>191</v>
          </cell>
          <cell r="I15">
            <v>240</v>
          </cell>
          <cell r="J15">
            <v>5</v>
          </cell>
        </row>
        <row r="16">
          <cell r="E16" t="str">
            <v>TR2BT_86FD_P2_ATUADO</v>
          </cell>
          <cell r="G16">
            <v>1</v>
          </cell>
          <cell r="H16">
            <v>199</v>
          </cell>
          <cell r="I16">
            <v>240</v>
          </cell>
          <cell r="J16">
            <v>5</v>
          </cell>
        </row>
        <row r="17">
          <cell r="E17" t="str">
            <v>TR2BT_81_EXCLUIDO_</v>
          </cell>
          <cell r="G17">
            <v>1</v>
          </cell>
          <cell r="H17">
            <v>221</v>
          </cell>
          <cell r="I17">
            <v>240</v>
          </cell>
          <cell r="J17">
            <v>5</v>
          </cell>
        </row>
        <row r="18">
          <cell r="E18" t="str">
            <v>TR2BT_GRUPO_A_ATIVO</v>
          </cell>
          <cell r="G18">
            <v>1</v>
          </cell>
          <cell r="H18">
            <v>23</v>
          </cell>
          <cell r="I18">
            <v>160</v>
          </cell>
          <cell r="J18">
            <v>5</v>
          </cell>
        </row>
        <row r="19">
          <cell r="E19" t="str">
            <v>TR2BT_GRUPO_B_ATIVO</v>
          </cell>
          <cell r="G19">
            <v>1</v>
          </cell>
          <cell r="H19">
            <v>24</v>
          </cell>
          <cell r="I19">
            <v>160</v>
          </cell>
          <cell r="J19">
            <v>5</v>
          </cell>
        </row>
        <row r="20">
          <cell r="E20" t="str">
            <v>TR2BT_43TC_EXCLUIDA</v>
          </cell>
          <cell r="G20">
            <v>1</v>
          </cell>
          <cell r="H20">
            <v>85</v>
          </cell>
          <cell r="I20">
            <v>101</v>
          </cell>
          <cell r="J20">
            <v>5</v>
          </cell>
        </row>
        <row r="21">
          <cell r="E21" t="str">
            <v>TR2BT_81_E1</v>
          </cell>
          <cell r="G21">
            <v>2</v>
          </cell>
          <cell r="H21">
            <v>234</v>
          </cell>
          <cell r="I21">
            <v>70</v>
          </cell>
          <cell r="J21">
            <v>11</v>
          </cell>
        </row>
        <row r="22">
          <cell r="E22" t="str">
            <v>TR2BT_81_E2</v>
          </cell>
          <cell r="G22">
            <v>2</v>
          </cell>
          <cell r="H22">
            <v>235</v>
          </cell>
          <cell r="I22">
            <v>70</v>
          </cell>
          <cell r="J22">
            <v>11</v>
          </cell>
        </row>
        <row r="23">
          <cell r="E23" t="str">
            <v>TR2BT_50FA_51FA_ATUADO</v>
          </cell>
          <cell r="G23">
            <v>2</v>
          </cell>
          <cell r="H23">
            <v>54</v>
          </cell>
          <cell r="I23">
            <v>60</v>
          </cell>
          <cell r="J23">
            <v>11</v>
          </cell>
        </row>
        <row r="24">
          <cell r="E24" t="str">
            <v>TR2BT_50FB_51FB_ATUADO</v>
          </cell>
          <cell r="G24">
            <v>2</v>
          </cell>
          <cell r="H24">
            <v>55</v>
          </cell>
          <cell r="I24">
            <v>60</v>
          </cell>
          <cell r="J24">
            <v>11</v>
          </cell>
        </row>
        <row r="25">
          <cell r="E25" t="str">
            <v>TR2BT_50FC_51FC_ATUADO</v>
          </cell>
          <cell r="G25">
            <v>2</v>
          </cell>
          <cell r="H25">
            <v>56</v>
          </cell>
          <cell r="I25">
            <v>60</v>
          </cell>
          <cell r="J25">
            <v>11</v>
          </cell>
        </row>
        <row r="26">
          <cell r="E26" t="str">
            <v>TR2BT_51ABC_ATUADO</v>
          </cell>
          <cell r="G26">
            <v>2</v>
          </cell>
          <cell r="H26">
            <v>58</v>
          </cell>
          <cell r="I26">
            <v>60</v>
          </cell>
          <cell r="J26">
            <v>11</v>
          </cell>
        </row>
        <row r="27">
          <cell r="E27" t="str">
            <v>TR2BT_51N_ATUADO</v>
          </cell>
          <cell r="G27">
            <v>2</v>
          </cell>
          <cell r="H27">
            <v>66</v>
          </cell>
          <cell r="I27">
            <v>60</v>
          </cell>
          <cell r="J27">
            <v>11</v>
          </cell>
        </row>
        <row r="28">
          <cell r="E28" t="str">
            <v>TR2BT_50ABC_1_ATUADO</v>
          </cell>
          <cell r="G28">
            <v>2</v>
          </cell>
          <cell r="H28">
            <v>90</v>
          </cell>
          <cell r="I28">
            <v>160</v>
          </cell>
          <cell r="J28">
            <v>12</v>
          </cell>
        </row>
        <row r="29">
          <cell r="E29" t="str">
            <v>TR2BT_50ABC_2_ATUADO</v>
          </cell>
          <cell r="G29">
            <v>2</v>
          </cell>
          <cell r="H29">
            <v>91</v>
          </cell>
          <cell r="I29">
            <v>160</v>
          </cell>
          <cell r="J29">
            <v>12</v>
          </cell>
        </row>
        <row r="30">
          <cell r="E30" t="str">
            <v>TR2BT_50N_1_ATUADO</v>
          </cell>
          <cell r="G30">
            <v>2</v>
          </cell>
          <cell r="H30">
            <v>92</v>
          </cell>
          <cell r="I30">
            <v>160</v>
          </cell>
          <cell r="J30">
            <v>12</v>
          </cell>
        </row>
        <row r="31">
          <cell r="E31" t="str">
            <v>TR2BT_50N_2_ATUADO</v>
          </cell>
          <cell r="G31">
            <v>2</v>
          </cell>
          <cell r="H31">
            <v>93</v>
          </cell>
          <cell r="I31">
            <v>160</v>
          </cell>
          <cell r="J31">
            <v>12</v>
          </cell>
        </row>
        <row r="32">
          <cell r="E32" t="str">
            <v>TR2BT_CORRENTE_FA</v>
          </cell>
          <cell r="G32">
            <v>9</v>
          </cell>
          <cell r="H32">
            <v>137</v>
          </cell>
          <cell r="I32">
            <v>134</v>
          </cell>
          <cell r="J32">
            <v>3</v>
          </cell>
        </row>
        <row r="33">
          <cell r="E33" t="str">
            <v>TR2BT_CORRENTE_FB</v>
          </cell>
          <cell r="G33">
            <v>9</v>
          </cell>
          <cell r="H33">
            <v>137</v>
          </cell>
          <cell r="I33">
            <v>134</v>
          </cell>
          <cell r="J33">
            <v>3</v>
          </cell>
        </row>
        <row r="34">
          <cell r="E34" t="str">
            <v>TR2BT_CORRENTE_FC</v>
          </cell>
          <cell r="G34">
            <v>9</v>
          </cell>
          <cell r="H34">
            <v>137</v>
          </cell>
          <cell r="I34">
            <v>134</v>
          </cell>
          <cell r="J34">
            <v>3</v>
          </cell>
        </row>
        <row r="35">
          <cell r="E35" t="str">
            <v>TR2BT_MEDIDAS_4</v>
          </cell>
          <cell r="G35">
            <v>9</v>
          </cell>
          <cell r="H35">
            <v>137</v>
          </cell>
          <cell r="I35">
            <v>134</v>
          </cell>
          <cell r="J35">
            <v>3</v>
          </cell>
        </row>
        <row r="36">
          <cell r="E36" t="str">
            <v>TR2BT_MEDIDAS_5</v>
          </cell>
          <cell r="G36">
            <v>9</v>
          </cell>
          <cell r="H36">
            <v>137</v>
          </cell>
          <cell r="I36">
            <v>134</v>
          </cell>
          <cell r="J36">
            <v>3</v>
          </cell>
        </row>
        <row r="37">
          <cell r="E37" t="str">
            <v>TR2BT_TENSAO_FB</v>
          </cell>
          <cell r="G37">
            <v>9</v>
          </cell>
          <cell r="H37">
            <v>137</v>
          </cell>
          <cell r="I37">
            <v>134</v>
          </cell>
          <cell r="J37">
            <v>3</v>
          </cell>
        </row>
        <row r="38">
          <cell r="E38" t="str">
            <v>TR2BT_MEDIDAS_7</v>
          </cell>
          <cell r="G38">
            <v>9</v>
          </cell>
          <cell r="H38">
            <v>137</v>
          </cell>
          <cell r="I38">
            <v>134</v>
          </cell>
          <cell r="J38">
            <v>3</v>
          </cell>
        </row>
        <row r="39">
          <cell r="E39" t="str">
            <v>TR2BT_MEDIDAS_8</v>
          </cell>
          <cell r="G39">
            <v>9</v>
          </cell>
          <cell r="H39">
            <v>137</v>
          </cell>
          <cell r="I39">
            <v>134</v>
          </cell>
          <cell r="J39">
            <v>3</v>
          </cell>
        </row>
        <row r="40">
          <cell r="E40" t="str">
            <v>TR2BT_MEDIDAS_9</v>
          </cell>
          <cell r="G40">
            <v>9</v>
          </cell>
          <cell r="H40">
            <v>137</v>
          </cell>
          <cell r="I40">
            <v>134</v>
          </cell>
          <cell r="J40">
            <v>3</v>
          </cell>
        </row>
        <row r="41">
          <cell r="E41" t="str">
            <v>TR2BT_MEDIDAS_10</v>
          </cell>
          <cell r="G41">
            <v>9</v>
          </cell>
          <cell r="H41">
            <v>137</v>
          </cell>
          <cell r="I41">
            <v>134</v>
          </cell>
          <cell r="J41">
            <v>3</v>
          </cell>
        </row>
        <row r="42">
          <cell r="E42" t="str">
            <v>TR2BT_POT_ATIVA</v>
          </cell>
          <cell r="G42">
            <v>9</v>
          </cell>
          <cell r="H42">
            <v>137</v>
          </cell>
          <cell r="I42">
            <v>134</v>
          </cell>
          <cell r="J42">
            <v>3</v>
          </cell>
        </row>
        <row r="43">
          <cell r="E43" t="str">
            <v>TR2BT_POT_REATIVA</v>
          </cell>
          <cell r="G43">
            <v>9</v>
          </cell>
          <cell r="H43">
            <v>137</v>
          </cell>
          <cell r="I43">
            <v>134</v>
          </cell>
          <cell r="J43">
            <v>3</v>
          </cell>
        </row>
        <row r="44">
          <cell r="E44" t="str">
            <v>TR2BT_MEDIDAS_13</v>
          </cell>
          <cell r="G44">
            <v>9</v>
          </cell>
          <cell r="H44">
            <v>137</v>
          </cell>
          <cell r="I44">
            <v>134</v>
          </cell>
          <cell r="J44">
            <v>3</v>
          </cell>
        </row>
        <row r="45">
          <cell r="E45" t="str">
            <v>TR2BT_MEDIDAS_14</v>
          </cell>
          <cell r="G45">
            <v>9</v>
          </cell>
          <cell r="H45">
            <v>137</v>
          </cell>
          <cell r="I45">
            <v>134</v>
          </cell>
          <cell r="J45">
            <v>3</v>
          </cell>
        </row>
        <row r="46">
          <cell r="E46" t="str">
            <v>TR2BT_COMANDOS_S8962</v>
          </cell>
          <cell r="G46">
            <v>240</v>
          </cell>
          <cell r="H46">
            <v>161</v>
          </cell>
          <cell r="I46">
            <v>240</v>
          </cell>
        </row>
        <row r="47">
          <cell r="E47" t="str">
            <v>TR2BT_COMANDOS_GRUPO</v>
          </cell>
          <cell r="G47">
            <v>240</v>
          </cell>
          <cell r="H47">
            <v>188</v>
          </cell>
          <cell r="I47">
            <v>240</v>
          </cell>
        </row>
        <row r="48">
          <cell r="E48" t="str">
            <v>TR2BT_CMD_81_I_E</v>
          </cell>
          <cell r="G48">
            <v>240</v>
          </cell>
          <cell r="H48">
            <v>220</v>
          </cell>
          <cell r="I48">
            <v>240</v>
          </cell>
        </row>
        <row r="49">
          <cell r="E49" t="str">
            <v>TR3DIF_SAUDE_COMUNIC</v>
          </cell>
          <cell r="G49">
            <v>1066</v>
          </cell>
          <cell r="H49" t="str">
            <v>TR3DIF_SAUDE_COMUNIC</v>
          </cell>
        </row>
        <row r="50">
          <cell r="E50" t="str">
            <v>TR3DIF_20T_ALARME</v>
          </cell>
          <cell r="G50">
            <v>1</v>
          </cell>
          <cell r="H50">
            <v>10</v>
          </cell>
          <cell r="I50">
            <v>101</v>
          </cell>
          <cell r="J50">
            <v>5</v>
          </cell>
        </row>
        <row r="51">
          <cell r="E51" t="str">
            <v>TR3DIF_20T_ATUADO</v>
          </cell>
          <cell r="G51">
            <v>1</v>
          </cell>
          <cell r="H51">
            <v>11</v>
          </cell>
          <cell r="I51">
            <v>101</v>
          </cell>
          <cell r="J51">
            <v>5</v>
          </cell>
        </row>
        <row r="52">
          <cell r="E52" t="str">
            <v>TR3DIF_87_EXCLUIDO</v>
          </cell>
          <cell r="G52">
            <v>1</v>
          </cell>
          <cell r="H52">
            <v>15</v>
          </cell>
          <cell r="I52">
            <v>75</v>
          </cell>
          <cell r="J52">
            <v>5</v>
          </cell>
        </row>
        <row r="53">
          <cell r="E53" t="str">
            <v>TR3DIF_62BF_ATUADO</v>
          </cell>
          <cell r="G53">
            <v>2</v>
          </cell>
          <cell r="H53">
            <v>192</v>
          </cell>
          <cell r="I53">
            <v>166</v>
          </cell>
          <cell r="J53">
            <v>12</v>
          </cell>
        </row>
        <row r="54">
          <cell r="E54" t="str">
            <v>TR3DIF_87_ATUADO</v>
          </cell>
          <cell r="G54">
            <v>2</v>
          </cell>
          <cell r="H54">
            <v>68</v>
          </cell>
          <cell r="I54">
            <v>176</v>
          </cell>
          <cell r="J54">
            <v>12</v>
          </cell>
        </row>
        <row r="55">
          <cell r="E55" t="str">
            <v>TR3DIF_87_FA_ATUADO</v>
          </cell>
          <cell r="G55">
            <v>2</v>
          </cell>
          <cell r="H55">
            <v>86</v>
          </cell>
          <cell r="I55">
            <v>176</v>
          </cell>
          <cell r="J55">
            <v>12</v>
          </cell>
        </row>
        <row r="56">
          <cell r="E56" t="str">
            <v>TR3DIF_87_FB_ATUADO</v>
          </cell>
          <cell r="G56">
            <v>2</v>
          </cell>
          <cell r="H56">
            <v>87</v>
          </cell>
          <cell r="I56">
            <v>176</v>
          </cell>
          <cell r="J56">
            <v>12</v>
          </cell>
        </row>
        <row r="57">
          <cell r="E57" t="str">
            <v>TR3DIF_87_FC_ATUADO</v>
          </cell>
          <cell r="G57">
            <v>2</v>
          </cell>
          <cell r="H57">
            <v>88</v>
          </cell>
          <cell r="I57">
            <v>176</v>
          </cell>
          <cell r="J57">
            <v>12</v>
          </cell>
        </row>
        <row r="58">
          <cell r="E58" t="str">
            <v>TR3BT_S8924_ABERTA</v>
          </cell>
          <cell r="F58" t="str">
            <v>TR3BT_SECC89D_FECHADA</v>
          </cell>
          <cell r="G58">
            <v>1</v>
          </cell>
          <cell r="H58">
            <v>161</v>
          </cell>
          <cell r="I58">
            <v>240</v>
          </cell>
          <cell r="J58">
            <v>7</v>
          </cell>
        </row>
        <row r="59">
          <cell r="E59" t="str">
            <v>TR3BT_43LR_POS_LOCAL</v>
          </cell>
          <cell r="G59">
            <v>1</v>
          </cell>
          <cell r="H59">
            <v>189</v>
          </cell>
          <cell r="I59">
            <v>240</v>
          </cell>
          <cell r="J59">
            <v>5</v>
          </cell>
        </row>
        <row r="60">
          <cell r="E60" t="str">
            <v>TR3BT_S8924_FVCC_MOTOR</v>
          </cell>
          <cell r="G60">
            <v>1</v>
          </cell>
          <cell r="H60">
            <v>190</v>
          </cell>
          <cell r="I60">
            <v>240</v>
          </cell>
          <cell r="J60">
            <v>5</v>
          </cell>
        </row>
        <row r="61">
          <cell r="E61" t="str">
            <v>TR3BT_FALTA_VCC_COM</v>
          </cell>
          <cell r="G61">
            <v>1</v>
          </cell>
          <cell r="H61">
            <v>191</v>
          </cell>
          <cell r="I61">
            <v>240</v>
          </cell>
          <cell r="J61">
            <v>5</v>
          </cell>
        </row>
        <row r="62">
          <cell r="E62" t="str">
            <v>TR3BT_86FD_BT_P1_ATUADO</v>
          </cell>
          <cell r="G62">
            <v>1</v>
          </cell>
          <cell r="H62">
            <v>199</v>
          </cell>
          <cell r="I62">
            <v>240</v>
          </cell>
          <cell r="J62">
            <v>5</v>
          </cell>
        </row>
        <row r="63">
          <cell r="E63" t="str">
            <v>TR3BT_81_EXCLUIDO</v>
          </cell>
          <cell r="G63">
            <v>1</v>
          </cell>
          <cell r="H63">
            <v>221</v>
          </cell>
          <cell r="I63">
            <v>240</v>
          </cell>
          <cell r="J63">
            <v>5</v>
          </cell>
        </row>
        <row r="64">
          <cell r="E64" t="str">
            <v>TR3BT_GRUPO_A_ATIVO</v>
          </cell>
          <cell r="G64">
            <v>1</v>
          </cell>
          <cell r="H64">
            <v>23</v>
          </cell>
          <cell r="I64">
            <v>160</v>
          </cell>
          <cell r="J64">
            <v>5</v>
          </cell>
        </row>
        <row r="65">
          <cell r="E65" t="str">
            <v>TR3BT_GRUPO_B_ATIVO</v>
          </cell>
          <cell r="G65">
            <v>1</v>
          </cell>
          <cell r="H65">
            <v>24</v>
          </cell>
          <cell r="I65">
            <v>160</v>
          </cell>
          <cell r="J65">
            <v>5</v>
          </cell>
        </row>
        <row r="66">
          <cell r="E66" t="str">
            <v>TR3BT_43TC_EXCLUIDA</v>
          </cell>
          <cell r="G66">
            <v>1</v>
          </cell>
          <cell r="H66">
            <v>85</v>
          </cell>
          <cell r="I66">
            <v>101</v>
          </cell>
          <cell r="J66">
            <v>5</v>
          </cell>
        </row>
        <row r="67">
          <cell r="E67" t="str">
            <v>TR3BT_81_E1</v>
          </cell>
          <cell r="G67">
            <v>2</v>
          </cell>
          <cell r="H67">
            <v>234</v>
          </cell>
          <cell r="I67">
            <v>70</v>
          </cell>
          <cell r="J67">
            <v>11</v>
          </cell>
        </row>
        <row r="68">
          <cell r="E68" t="str">
            <v>TR3BT_81_E2</v>
          </cell>
          <cell r="G68">
            <v>2</v>
          </cell>
          <cell r="H68">
            <v>235</v>
          </cell>
          <cell r="I68">
            <v>70</v>
          </cell>
          <cell r="J68">
            <v>11</v>
          </cell>
        </row>
        <row r="69">
          <cell r="E69" t="str">
            <v>TR3BT_50FA_51FA_ATUADO</v>
          </cell>
          <cell r="G69">
            <v>2</v>
          </cell>
          <cell r="H69">
            <v>54</v>
          </cell>
          <cell r="I69">
            <v>60</v>
          </cell>
          <cell r="J69">
            <v>11</v>
          </cell>
        </row>
        <row r="70">
          <cell r="E70" t="str">
            <v>TR3BT_50FB_51FB_ATUADO</v>
          </cell>
          <cell r="G70">
            <v>2</v>
          </cell>
          <cell r="H70">
            <v>55</v>
          </cell>
          <cell r="I70">
            <v>60</v>
          </cell>
          <cell r="J70">
            <v>11</v>
          </cell>
        </row>
        <row r="71">
          <cell r="E71" t="str">
            <v>TR3BT_50FC_51FC_ATUADO</v>
          </cell>
          <cell r="G71">
            <v>2</v>
          </cell>
          <cell r="H71">
            <v>56</v>
          </cell>
          <cell r="I71">
            <v>60</v>
          </cell>
          <cell r="J71">
            <v>11</v>
          </cell>
        </row>
        <row r="72">
          <cell r="E72" t="str">
            <v>TR3BT_51ABC_ATUADO</v>
          </cell>
          <cell r="G72">
            <v>2</v>
          </cell>
          <cell r="H72">
            <v>58</v>
          </cell>
          <cell r="I72">
            <v>60</v>
          </cell>
          <cell r="J72">
            <v>11</v>
          </cell>
        </row>
        <row r="73">
          <cell r="E73" t="str">
            <v>TR3BT_51N_ATUADO</v>
          </cell>
          <cell r="G73">
            <v>2</v>
          </cell>
          <cell r="H73">
            <v>66</v>
          </cell>
          <cell r="I73">
            <v>60</v>
          </cell>
          <cell r="J73">
            <v>11</v>
          </cell>
        </row>
        <row r="74">
          <cell r="E74" t="str">
            <v>TR3BT_50BF_ATUADO</v>
          </cell>
          <cell r="G74">
            <v>2</v>
          </cell>
          <cell r="H74">
            <v>85</v>
          </cell>
          <cell r="I74">
            <v>160</v>
          </cell>
          <cell r="J74">
            <v>12</v>
          </cell>
        </row>
        <row r="75">
          <cell r="E75" t="str">
            <v>TR3BT_50ABC_1_ATUADO</v>
          </cell>
          <cell r="G75">
            <v>2</v>
          </cell>
          <cell r="H75">
            <v>90</v>
          </cell>
          <cell r="I75">
            <v>160</v>
          </cell>
          <cell r="J75">
            <v>12</v>
          </cell>
        </row>
        <row r="76">
          <cell r="E76" t="str">
            <v>TR3BT_50ABC_2_ATUADO</v>
          </cell>
          <cell r="G76">
            <v>2</v>
          </cell>
          <cell r="H76">
            <v>91</v>
          </cell>
          <cell r="I76">
            <v>160</v>
          </cell>
          <cell r="J76">
            <v>12</v>
          </cell>
        </row>
        <row r="77">
          <cell r="E77" t="str">
            <v>TR3BT_50N_1_ATUADO</v>
          </cell>
          <cell r="G77">
            <v>2</v>
          </cell>
          <cell r="H77">
            <v>92</v>
          </cell>
          <cell r="I77">
            <v>160</v>
          </cell>
          <cell r="J77">
            <v>12</v>
          </cell>
        </row>
        <row r="78">
          <cell r="E78" t="str">
            <v>TR3BT_50N_2_ATUADO</v>
          </cell>
          <cell r="G78">
            <v>2</v>
          </cell>
          <cell r="H78">
            <v>93</v>
          </cell>
          <cell r="I78">
            <v>160</v>
          </cell>
          <cell r="J78">
            <v>12</v>
          </cell>
        </row>
        <row r="79">
          <cell r="E79" t="str">
            <v>TR3BT_CORRENTE_FA</v>
          </cell>
          <cell r="G79">
            <v>9</v>
          </cell>
          <cell r="H79">
            <v>137</v>
          </cell>
          <cell r="I79">
            <v>134</v>
          </cell>
          <cell r="J79">
            <v>3</v>
          </cell>
        </row>
        <row r="80">
          <cell r="E80" t="str">
            <v>TR3BT_CORRENTE_FB</v>
          </cell>
          <cell r="G80">
            <v>9</v>
          </cell>
          <cell r="H80">
            <v>137</v>
          </cell>
          <cell r="I80">
            <v>134</v>
          </cell>
          <cell r="J80">
            <v>3</v>
          </cell>
        </row>
        <row r="81">
          <cell r="E81" t="str">
            <v>TR3BT_CORRENTE_FC</v>
          </cell>
          <cell r="G81">
            <v>9</v>
          </cell>
          <cell r="H81">
            <v>137</v>
          </cell>
          <cell r="I81">
            <v>134</v>
          </cell>
          <cell r="J81">
            <v>3</v>
          </cell>
        </row>
        <row r="82">
          <cell r="E82" t="str">
            <v>TR3BT_MEDIDAS_4</v>
          </cell>
          <cell r="G82">
            <v>9</v>
          </cell>
          <cell r="H82">
            <v>137</v>
          </cell>
          <cell r="I82">
            <v>134</v>
          </cell>
          <cell r="J82">
            <v>3</v>
          </cell>
        </row>
        <row r="83">
          <cell r="E83" t="str">
            <v>TR3BT_MEDIDAS_5</v>
          </cell>
          <cell r="G83">
            <v>9</v>
          </cell>
          <cell r="H83">
            <v>137</v>
          </cell>
          <cell r="I83">
            <v>134</v>
          </cell>
          <cell r="J83">
            <v>3</v>
          </cell>
        </row>
        <row r="84">
          <cell r="E84" t="str">
            <v>TR3BT_TENSAO_FB</v>
          </cell>
          <cell r="G84">
            <v>9</v>
          </cell>
          <cell r="H84">
            <v>137</v>
          </cell>
          <cell r="I84">
            <v>134</v>
          </cell>
          <cell r="J84">
            <v>3</v>
          </cell>
        </row>
        <row r="85">
          <cell r="E85" t="str">
            <v>TR3BT_MEDIDAS_7</v>
          </cell>
          <cell r="G85">
            <v>9</v>
          </cell>
          <cell r="H85">
            <v>137</v>
          </cell>
          <cell r="I85">
            <v>134</v>
          </cell>
          <cell r="J85">
            <v>3</v>
          </cell>
        </row>
        <row r="86">
          <cell r="E86" t="str">
            <v>TR3BT_MEDIDAS_8</v>
          </cell>
          <cell r="G86">
            <v>9</v>
          </cell>
          <cell r="H86">
            <v>137</v>
          </cell>
          <cell r="I86">
            <v>134</v>
          </cell>
          <cell r="J86">
            <v>3</v>
          </cell>
        </row>
        <row r="87">
          <cell r="E87" t="str">
            <v>TR3BT_MEDIDAS_9</v>
          </cell>
          <cell r="G87">
            <v>9</v>
          </cell>
          <cell r="H87">
            <v>137</v>
          </cell>
          <cell r="I87">
            <v>134</v>
          </cell>
          <cell r="J87">
            <v>3</v>
          </cell>
        </row>
        <row r="88">
          <cell r="E88" t="str">
            <v>TR3BT_MEDIDAS_10</v>
          </cell>
          <cell r="G88">
            <v>9</v>
          </cell>
          <cell r="H88">
            <v>137</v>
          </cell>
          <cell r="I88">
            <v>134</v>
          </cell>
          <cell r="J88">
            <v>3</v>
          </cell>
        </row>
        <row r="89">
          <cell r="E89" t="str">
            <v>TR3BT_POT_ATIVA</v>
          </cell>
          <cell r="G89">
            <v>9</v>
          </cell>
          <cell r="H89">
            <v>137</v>
          </cell>
          <cell r="I89">
            <v>134</v>
          </cell>
          <cell r="J89">
            <v>3</v>
          </cell>
        </row>
        <row r="90">
          <cell r="E90" t="str">
            <v>TR3BT_POT_REATIVA</v>
          </cell>
          <cell r="G90">
            <v>9</v>
          </cell>
          <cell r="H90">
            <v>137</v>
          </cell>
          <cell r="I90">
            <v>134</v>
          </cell>
          <cell r="J90">
            <v>3</v>
          </cell>
        </row>
        <row r="91">
          <cell r="E91" t="str">
            <v>TR3BT_MEDIDAS_13</v>
          </cell>
          <cell r="G91">
            <v>9</v>
          </cell>
          <cell r="H91">
            <v>137</v>
          </cell>
          <cell r="I91">
            <v>134</v>
          </cell>
          <cell r="J91">
            <v>3</v>
          </cell>
        </row>
        <row r="92">
          <cell r="E92" t="str">
            <v>TR3BT_MEDIDAS_14</v>
          </cell>
          <cell r="G92">
            <v>9</v>
          </cell>
          <cell r="H92">
            <v>137</v>
          </cell>
          <cell r="I92">
            <v>134</v>
          </cell>
          <cell r="J92">
            <v>3</v>
          </cell>
        </row>
        <row r="93">
          <cell r="E93" t="str">
            <v>TR3BT_COMANDOS_S8924</v>
          </cell>
          <cell r="G93">
            <v>240</v>
          </cell>
          <cell r="H93">
            <v>161</v>
          </cell>
          <cell r="I93">
            <v>240</v>
          </cell>
          <cell r="J93">
            <v>240</v>
          </cell>
        </row>
        <row r="94">
          <cell r="E94" t="str">
            <v>TR3BT_COMANDOS_GRUPO</v>
          </cell>
          <cell r="G94">
            <v>240</v>
          </cell>
          <cell r="H94">
            <v>188</v>
          </cell>
          <cell r="I94">
            <v>240</v>
          </cell>
          <cell r="J94">
            <v>240</v>
          </cell>
        </row>
        <row r="95">
          <cell r="E95" t="str">
            <v>TR3BT_CMD_81_I_E</v>
          </cell>
          <cell r="G95">
            <v>240</v>
          </cell>
          <cell r="H95">
            <v>220</v>
          </cell>
          <cell r="I95">
            <v>240</v>
          </cell>
          <cell r="J95">
            <v>240</v>
          </cell>
        </row>
        <row r="96">
          <cell r="E96" t="str">
            <v>IB23_SAUDE_COMUNIC</v>
          </cell>
          <cell r="G96">
            <v>1111</v>
          </cell>
          <cell r="H96" t="str">
            <v>IB23_SAUDE_COMUNIC</v>
          </cell>
        </row>
        <row r="97">
          <cell r="E97" t="str">
            <v>IB23_DJ_ABERTO</v>
          </cell>
          <cell r="F97" t="str">
            <v>IB23_DJ_FECHADO</v>
          </cell>
          <cell r="G97">
            <v>1</v>
          </cell>
          <cell r="H97">
            <v>160</v>
          </cell>
          <cell r="I97">
            <v>240</v>
          </cell>
          <cell r="J97">
            <v>7</v>
          </cell>
        </row>
        <row r="98">
          <cell r="E98" t="str">
            <v>IB23_SF6_ALARME</v>
          </cell>
          <cell r="G98">
            <v>1</v>
          </cell>
          <cell r="H98">
            <v>190</v>
          </cell>
          <cell r="I98">
            <v>240</v>
          </cell>
          <cell r="J98">
            <v>5</v>
          </cell>
        </row>
        <row r="99">
          <cell r="E99" t="str">
            <v>IB23_BP_SF6_BLOQUEIO</v>
          </cell>
          <cell r="G99">
            <v>1</v>
          </cell>
          <cell r="H99">
            <v>191</v>
          </cell>
          <cell r="I99">
            <v>240</v>
          </cell>
          <cell r="J99">
            <v>5</v>
          </cell>
        </row>
        <row r="100">
          <cell r="E100" t="str">
            <v>IB23_MOLA_DESC</v>
          </cell>
          <cell r="G100">
            <v>1</v>
          </cell>
          <cell r="H100">
            <v>192</v>
          </cell>
          <cell r="I100">
            <v>240</v>
          </cell>
          <cell r="J100">
            <v>5</v>
          </cell>
        </row>
        <row r="101">
          <cell r="E101" t="str">
            <v>IB23_43LR_LOCAL</v>
          </cell>
          <cell r="G101">
            <v>1</v>
          </cell>
          <cell r="H101">
            <v>193</v>
          </cell>
          <cell r="I101">
            <v>240</v>
          </cell>
          <cell r="J101">
            <v>5</v>
          </cell>
        </row>
        <row r="102">
          <cell r="E102" t="str">
            <v>IB23_PARALEL_TR3_OK</v>
          </cell>
          <cell r="G102">
            <v>1</v>
          </cell>
          <cell r="H102">
            <v>194</v>
          </cell>
          <cell r="I102">
            <v>240</v>
          </cell>
          <cell r="J102">
            <v>5</v>
          </cell>
        </row>
        <row r="103">
          <cell r="E103" t="str">
            <v>IB23_FCC_COMANDO</v>
          </cell>
          <cell r="G103">
            <v>1</v>
          </cell>
          <cell r="H103">
            <v>195</v>
          </cell>
          <cell r="I103">
            <v>240</v>
          </cell>
          <cell r="J103">
            <v>5</v>
          </cell>
        </row>
        <row r="104">
          <cell r="E104" t="str">
            <v>IB23_FCC_MOTOR</v>
          </cell>
          <cell r="G104">
            <v>1</v>
          </cell>
          <cell r="H104">
            <v>196</v>
          </cell>
          <cell r="I104">
            <v>240</v>
          </cell>
          <cell r="J104">
            <v>5</v>
          </cell>
        </row>
        <row r="105">
          <cell r="E105" t="str">
            <v>IB23_PARALEL_TR2_OK</v>
          </cell>
          <cell r="G105">
            <v>1</v>
          </cell>
          <cell r="H105">
            <v>197</v>
          </cell>
          <cell r="I105">
            <v>240</v>
          </cell>
          <cell r="J105">
            <v>5</v>
          </cell>
        </row>
        <row r="106">
          <cell r="E106" t="str">
            <v>IB23_GRPB_ATIVADO</v>
          </cell>
          <cell r="G106">
            <v>1</v>
          </cell>
          <cell r="H106">
            <v>24</v>
          </cell>
          <cell r="I106">
            <v>160</v>
          </cell>
          <cell r="J106">
            <v>5</v>
          </cell>
        </row>
        <row r="107">
          <cell r="E107" t="str">
            <v>IB23_CIRC_TRIP_FALHADO</v>
          </cell>
          <cell r="G107">
            <v>1</v>
          </cell>
          <cell r="H107">
            <v>56</v>
          </cell>
          <cell r="I107">
            <v>170</v>
          </cell>
          <cell r="J107">
            <v>5</v>
          </cell>
        </row>
        <row r="108">
          <cell r="E108" t="str">
            <v>IB23_43TC_EXCLUIDA</v>
          </cell>
          <cell r="G108">
            <v>1</v>
          </cell>
          <cell r="H108">
            <v>85</v>
          </cell>
          <cell r="I108">
            <v>101</v>
          </cell>
          <cell r="J108">
            <v>5</v>
          </cell>
        </row>
        <row r="109">
          <cell r="E109" t="str">
            <v>IB23_50FA_51FA_ATUADO</v>
          </cell>
          <cell r="G109">
            <v>2</v>
          </cell>
          <cell r="H109">
            <v>54</v>
          </cell>
          <cell r="I109">
            <v>60</v>
          </cell>
          <cell r="J109">
            <v>11</v>
          </cell>
        </row>
        <row r="110">
          <cell r="E110" t="str">
            <v>IB23_50FB_51FB_ATUADO</v>
          </cell>
          <cell r="G110">
            <v>2</v>
          </cell>
          <cell r="H110">
            <v>55</v>
          </cell>
          <cell r="I110">
            <v>60</v>
          </cell>
          <cell r="J110">
            <v>11</v>
          </cell>
        </row>
        <row r="111">
          <cell r="E111" t="str">
            <v>IB23_50FC_51FC_ATUADO</v>
          </cell>
          <cell r="G111">
            <v>2</v>
          </cell>
          <cell r="H111">
            <v>56</v>
          </cell>
          <cell r="I111">
            <v>60</v>
          </cell>
          <cell r="J111">
            <v>11</v>
          </cell>
        </row>
        <row r="112">
          <cell r="E112" t="str">
            <v>IB23_51ABC_ATUADO</v>
          </cell>
          <cell r="G112">
            <v>2</v>
          </cell>
          <cell r="H112">
            <v>58</v>
          </cell>
          <cell r="I112">
            <v>60</v>
          </cell>
          <cell r="J112">
            <v>11</v>
          </cell>
        </row>
        <row r="113">
          <cell r="E113" t="str">
            <v>IB23_51N_ATUADO</v>
          </cell>
          <cell r="G113">
            <v>2</v>
          </cell>
          <cell r="H113">
            <v>66</v>
          </cell>
          <cell r="I113">
            <v>60</v>
          </cell>
          <cell r="J113">
            <v>11</v>
          </cell>
        </row>
        <row r="114">
          <cell r="E114" t="str">
            <v>IB23_50BF_ATUADO</v>
          </cell>
          <cell r="G114">
            <v>2</v>
          </cell>
          <cell r="H114">
            <v>85</v>
          </cell>
          <cell r="I114">
            <v>160</v>
          </cell>
          <cell r="J114">
            <v>12</v>
          </cell>
        </row>
        <row r="115">
          <cell r="E115" t="str">
            <v>IB23_50_E1_ATUADO</v>
          </cell>
          <cell r="G115">
            <v>2</v>
          </cell>
          <cell r="H115">
            <v>90</v>
          </cell>
          <cell r="I115">
            <v>160</v>
          </cell>
          <cell r="J115">
            <v>12</v>
          </cell>
        </row>
        <row r="116">
          <cell r="E116" t="str">
            <v>IB23_50_E2_ATUADO</v>
          </cell>
          <cell r="G116">
            <v>2</v>
          </cell>
          <cell r="H116">
            <v>91</v>
          </cell>
          <cell r="I116">
            <v>160</v>
          </cell>
          <cell r="J116">
            <v>12</v>
          </cell>
        </row>
        <row r="117">
          <cell r="E117" t="str">
            <v>IB23_50N_E1_ATUADO</v>
          </cell>
          <cell r="G117">
            <v>2</v>
          </cell>
          <cell r="H117">
            <v>92</v>
          </cell>
          <cell r="I117">
            <v>160</v>
          </cell>
          <cell r="J117">
            <v>12</v>
          </cell>
        </row>
        <row r="118">
          <cell r="E118" t="str">
            <v>IB23_50N_E2_ATUADO</v>
          </cell>
          <cell r="G118">
            <v>2</v>
          </cell>
          <cell r="H118">
            <v>93</v>
          </cell>
          <cell r="I118">
            <v>160</v>
          </cell>
          <cell r="J118">
            <v>12</v>
          </cell>
        </row>
        <row r="119">
          <cell r="E119" t="str">
            <v>IB23_CORRENTE_FA</v>
          </cell>
          <cell r="G119">
            <v>9</v>
          </cell>
          <cell r="H119">
            <v>137</v>
          </cell>
          <cell r="I119">
            <v>134</v>
          </cell>
          <cell r="J119">
            <v>3</v>
          </cell>
        </row>
        <row r="120">
          <cell r="E120" t="str">
            <v>IB23_CORRENTE_FB</v>
          </cell>
          <cell r="G120">
            <v>9</v>
          </cell>
          <cell r="H120">
            <v>137</v>
          </cell>
          <cell r="I120">
            <v>134</v>
          </cell>
          <cell r="J120">
            <v>3</v>
          </cell>
        </row>
        <row r="121">
          <cell r="E121" t="str">
            <v>IB23_CORRENTE_FC</v>
          </cell>
          <cell r="G121">
            <v>9</v>
          </cell>
          <cell r="H121">
            <v>137</v>
          </cell>
          <cell r="I121">
            <v>134</v>
          </cell>
          <cell r="J121">
            <v>3</v>
          </cell>
        </row>
        <row r="122">
          <cell r="E122" t="str">
            <v>IB23_MEDIDAS_4</v>
          </cell>
          <cell r="G122">
            <v>9</v>
          </cell>
          <cell r="H122">
            <v>137</v>
          </cell>
          <cell r="I122">
            <v>134</v>
          </cell>
          <cell r="J122">
            <v>3</v>
          </cell>
        </row>
        <row r="123">
          <cell r="E123" t="str">
            <v>IB23_MEDIDAS_5</v>
          </cell>
          <cell r="G123">
            <v>9</v>
          </cell>
          <cell r="H123">
            <v>137</v>
          </cell>
          <cell r="I123">
            <v>134</v>
          </cell>
          <cell r="J123">
            <v>3</v>
          </cell>
        </row>
        <row r="124">
          <cell r="E124" t="str">
            <v>IB23_MEDIDAS_6</v>
          </cell>
          <cell r="G124">
            <v>9</v>
          </cell>
          <cell r="H124">
            <v>137</v>
          </cell>
          <cell r="I124">
            <v>134</v>
          </cell>
          <cell r="J124">
            <v>3</v>
          </cell>
        </row>
        <row r="125">
          <cell r="E125" t="str">
            <v>IB23_MEDIDAS_7</v>
          </cell>
          <cell r="G125">
            <v>9</v>
          </cell>
          <cell r="H125">
            <v>137</v>
          </cell>
          <cell r="I125">
            <v>134</v>
          </cell>
          <cell r="J125">
            <v>3</v>
          </cell>
        </row>
        <row r="126">
          <cell r="E126" t="str">
            <v>IB23_TENSAO_FB</v>
          </cell>
          <cell r="G126">
            <v>9</v>
          </cell>
          <cell r="H126">
            <v>137</v>
          </cell>
          <cell r="I126">
            <v>134</v>
          </cell>
          <cell r="J126">
            <v>3</v>
          </cell>
        </row>
        <row r="127">
          <cell r="E127" t="str">
            <v>IB23_MEDIDAS_9</v>
          </cell>
          <cell r="G127">
            <v>9</v>
          </cell>
          <cell r="H127">
            <v>137</v>
          </cell>
          <cell r="I127">
            <v>134</v>
          </cell>
          <cell r="J127">
            <v>3</v>
          </cell>
        </row>
        <row r="128">
          <cell r="E128" t="str">
            <v>IB23_MEDIDAS_10</v>
          </cell>
          <cell r="G128">
            <v>9</v>
          </cell>
          <cell r="H128">
            <v>137</v>
          </cell>
          <cell r="I128">
            <v>134</v>
          </cell>
          <cell r="J128">
            <v>3</v>
          </cell>
        </row>
        <row r="129">
          <cell r="E129" t="str">
            <v>IB23_POT_ATIVA</v>
          </cell>
          <cell r="G129">
            <v>9</v>
          </cell>
          <cell r="H129">
            <v>137</v>
          </cell>
          <cell r="I129">
            <v>134</v>
          </cell>
          <cell r="J129">
            <v>3</v>
          </cell>
        </row>
        <row r="130">
          <cell r="E130" t="str">
            <v>IB23_POT_REATIVA</v>
          </cell>
          <cell r="G130">
            <v>9</v>
          </cell>
          <cell r="H130">
            <v>137</v>
          </cell>
          <cell r="I130">
            <v>134</v>
          </cell>
          <cell r="J130">
            <v>3</v>
          </cell>
        </row>
        <row r="131">
          <cell r="E131" t="str">
            <v>IB23_MEDIDAS_13</v>
          </cell>
          <cell r="G131">
            <v>9</v>
          </cell>
          <cell r="H131">
            <v>137</v>
          </cell>
          <cell r="I131">
            <v>134</v>
          </cell>
          <cell r="J131">
            <v>3</v>
          </cell>
        </row>
        <row r="132">
          <cell r="E132" t="str">
            <v>IB23_MEDIDAS_14</v>
          </cell>
          <cell r="G132">
            <v>9</v>
          </cell>
          <cell r="H132">
            <v>137</v>
          </cell>
          <cell r="I132">
            <v>134</v>
          </cell>
          <cell r="J132">
            <v>3</v>
          </cell>
        </row>
        <row r="133">
          <cell r="E133" t="str">
            <v>IB23_MEDIDAS_15</v>
          </cell>
          <cell r="G133">
            <v>9</v>
          </cell>
          <cell r="H133">
            <v>137</v>
          </cell>
          <cell r="I133">
            <v>134</v>
          </cell>
          <cell r="J133">
            <v>3</v>
          </cell>
        </row>
        <row r="134">
          <cell r="E134" t="str">
            <v>IB23_MEDIDAS_16</v>
          </cell>
          <cell r="G134">
            <v>9</v>
          </cell>
          <cell r="H134">
            <v>137</v>
          </cell>
          <cell r="I134">
            <v>134</v>
          </cell>
          <cell r="J134">
            <v>3</v>
          </cell>
        </row>
        <row r="135">
          <cell r="E135" t="str">
            <v>IB23_COMANDOS_DJ</v>
          </cell>
          <cell r="G135">
            <v>240</v>
          </cell>
          <cell r="H135">
            <v>160</v>
          </cell>
          <cell r="I135">
            <v>240</v>
          </cell>
          <cell r="J135">
            <v>240</v>
          </cell>
        </row>
        <row r="136">
          <cell r="E136" t="str">
            <v>IB23_COMANDOS_PN</v>
          </cell>
          <cell r="G136">
            <v>240</v>
          </cell>
          <cell r="H136">
            <v>170</v>
          </cell>
          <cell r="I136">
            <v>240</v>
          </cell>
          <cell r="J136">
            <v>240</v>
          </cell>
        </row>
        <row r="137">
          <cell r="E137" t="str">
            <v>BC2_SAUDE_COMUNIC</v>
          </cell>
          <cell r="G137">
            <v>1001</v>
          </cell>
          <cell r="H137" t="str">
            <v>BC2_SAUDE_COMUNIC</v>
          </cell>
        </row>
        <row r="138">
          <cell r="E138" t="str">
            <v>BC2_DJ_ABERTO</v>
          </cell>
          <cell r="F138" t="str">
            <v>BC2_DJ_FECHADO</v>
          </cell>
          <cell r="G138">
            <v>1</v>
          </cell>
          <cell r="H138">
            <v>160</v>
          </cell>
          <cell r="I138">
            <v>240</v>
          </cell>
          <cell r="J138">
            <v>7</v>
          </cell>
        </row>
        <row r="139">
          <cell r="E139" t="str">
            <v>BC2_AUTOMAT_INCLUIDO</v>
          </cell>
          <cell r="G139">
            <v>1</v>
          </cell>
          <cell r="H139">
            <v>187</v>
          </cell>
          <cell r="I139">
            <v>240</v>
          </cell>
          <cell r="J139">
            <v>5</v>
          </cell>
        </row>
        <row r="140">
          <cell r="E140" t="str">
            <v>BC2_AUTOMAT_ATUADO</v>
          </cell>
          <cell r="G140">
            <v>1</v>
          </cell>
          <cell r="H140">
            <v>188</v>
          </cell>
          <cell r="I140">
            <v>240</v>
          </cell>
          <cell r="J140">
            <v>5</v>
          </cell>
        </row>
        <row r="141">
          <cell r="E141" t="str">
            <v>BC2_43_LR_LOCAL</v>
          </cell>
          <cell r="G141">
            <v>1</v>
          </cell>
          <cell r="H141">
            <v>193</v>
          </cell>
          <cell r="I141">
            <v>240</v>
          </cell>
          <cell r="J141">
            <v>5</v>
          </cell>
        </row>
        <row r="142">
          <cell r="E142" t="str">
            <v>BC2_FALTA_VCC_DJ</v>
          </cell>
          <cell r="G142">
            <v>1</v>
          </cell>
          <cell r="H142">
            <v>194</v>
          </cell>
          <cell r="I142">
            <v>240</v>
          </cell>
          <cell r="J142">
            <v>5</v>
          </cell>
        </row>
        <row r="143">
          <cell r="E143" t="str">
            <v>BC2_MOLA_DESCARREGADA</v>
          </cell>
          <cell r="G143">
            <v>1</v>
          </cell>
          <cell r="H143">
            <v>195</v>
          </cell>
          <cell r="I143">
            <v>240</v>
          </cell>
          <cell r="J143">
            <v>5</v>
          </cell>
        </row>
        <row r="144">
          <cell r="E144" t="str">
            <v>BC2_BI_SUP_TRIP</v>
          </cell>
          <cell r="G144">
            <v>1</v>
          </cell>
          <cell r="H144">
            <v>196</v>
          </cell>
          <cell r="I144">
            <v>240</v>
          </cell>
          <cell r="J144">
            <v>5</v>
          </cell>
        </row>
        <row r="145">
          <cell r="E145" t="str">
            <v>BC2_86BC_ATUADO</v>
          </cell>
          <cell r="G145">
            <v>1</v>
          </cell>
          <cell r="H145">
            <v>199</v>
          </cell>
          <cell r="I145">
            <v>240</v>
          </cell>
          <cell r="J145">
            <v>5</v>
          </cell>
        </row>
        <row r="146">
          <cell r="E146" t="str">
            <v>BC2_FECHAM_BLOQUEADO_5M</v>
          </cell>
          <cell r="G146">
            <v>1</v>
          </cell>
          <cell r="H146">
            <v>200</v>
          </cell>
          <cell r="I146">
            <v>240</v>
          </cell>
          <cell r="J146">
            <v>5</v>
          </cell>
        </row>
        <row r="147">
          <cell r="E147" t="str">
            <v>BC2_43TC_EXCLUIDA</v>
          </cell>
          <cell r="G147">
            <v>1</v>
          </cell>
          <cell r="H147">
            <v>85</v>
          </cell>
          <cell r="I147">
            <v>101</v>
          </cell>
          <cell r="J147">
            <v>5</v>
          </cell>
        </row>
        <row r="148">
          <cell r="E148" t="str">
            <v>BC2_27_1_ATUADO</v>
          </cell>
          <cell r="G148">
            <v>2</v>
          </cell>
          <cell r="H148">
            <v>39</v>
          </cell>
          <cell r="I148">
            <v>74</v>
          </cell>
          <cell r="J148">
            <v>11</v>
          </cell>
        </row>
        <row r="149">
          <cell r="E149" t="str">
            <v>BC2_27_2_ATUADO</v>
          </cell>
          <cell r="G149">
            <v>2</v>
          </cell>
          <cell r="H149">
            <v>40</v>
          </cell>
          <cell r="I149">
            <v>74</v>
          </cell>
          <cell r="J149">
            <v>11</v>
          </cell>
        </row>
        <row r="150">
          <cell r="E150" t="str">
            <v>BC2_51N_ATUADO</v>
          </cell>
          <cell r="G150">
            <v>2</v>
          </cell>
          <cell r="H150">
            <v>66</v>
          </cell>
          <cell r="I150">
            <v>60</v>
          </cell>
          <cell r="J150">
            <v>11</v>
          </cell>
        </row>
        <row r="151">
          <cell r="E151" t="str">
            <v>BC2_51_ATUADO</v>
          </cell>
          <cell r="G151">
            <v>2</v>
          </cell>
          <cell r="H151">
            <v>67</v>
          </cell>
          <cell r="I151">
            <v>60</v>
          </cell>
          <cell r="J151">
            <v>11</v>
          </cell>
        </row>
        <row r="152">
          <cell r="E152" t="str">
            <v>BC2_59_1_ATUADO</v>
          </cell>
          <cell r="G152">
            <v>2</v>
          </cell>
          <cell r="H152">
            <v>70</v>
          </cell>
          <cell r="I152">
            <v>74</v>
          </cell>
          <cell r="J152">
            <v>11</v>
          </cell>
        </row>
        <row r="153">
          <cell r="E153" t="str">
            <v>BC2_59_2_ATUADO</v>
          </cell>
          <cell r="G153">
            <v>2</v>
          </cell>
          <cell r="H153">
            <v>71</v>
          </cell>
          <cell r="I153">
            <v>74</v>
          </cell>
          <cell r="J153">
            <v>11</v>
          </cell>
        </row>
        <row r="154">
          <cell r="E154" t="str">
            <v>BC2_50BF_ATUADO</v>
          </cell>
          <cell r="G154">
            <v>2</v>
          </cell>
          <cell r="H154">
            <v>85</v>
          </cell>
          <cell r="I154">
            <v>160</v>
          </cell>
          <cell r="J154">
            <v>12</v>
          </cell>
        </row>
        <row r="155">
          <cell r="E155" t="str">
            <v>BC2_50N_1_ATUADO</v>
          </cell>
          <cell r="G155">
            <v>2</v>
          </cell>
          <cell r="H155">
            <v>92</v>
          </cell>
          <cell r="I155">
            <v>160</v>
          </cell>
          <cell r="J155">
            <v>12</v>
          </cell>
        </row>
        <row r="156">
          <cell r="E156" t="str">
            <v>BC2_50N_2_ATUADO</v>
          </cell>
          <cell r="G156">
            <v>2</v>
          </cell>
          <cell r="H156">
            <v>93</v>
          </cell>
          <cell r="I156">
            <v>160</v>
          </cell>
          <cell r="J156">
            <v>12</v>
          </cell>
        </row>
        <row r="157">
          <cell r="E157" t="str">
            <v>BC2_50_1_ATUADO</v>
          </cell>
          <cell r="G157">
            <v>2</v>
          </cell>
          <cell r="H157">
            <v>94</v>
          </cell>
          <cell r="I157">
            <v>160</v>
          </cell>
          <cell r="J157">
            <v>12</v>
          </cell>
        </row>
        <row r="158">
          <cell r="E158" t="str">
            <v>BC2_50_2_ATUADO</v>
          </cell>
          <cell r="G158">
            <v>2</v>
          </cell>
          <cell r="H158">
            <v>95</v>
          </cell>
          <cell r="I158">
            <v>160</v>
          </cell>
          <cell r="J158">
            <v>12</v>
          </cell>
        </row>
        <row r="159">
          <cell r="E159" t="str">
            <v>BC2_MEDIDAS_1</v>
          </cell>
          <cell r="G159">
            <v>9</v>
          </cell>
          <cell r="H159">
            <v>137</v>
          </cell>
          <cell r="I159">
            <v>134</v>
          </cell>
          <cell r="J159">
            <v>3</v>
          </cell>
        </row>
        <row r="160">
          <cell r="E160" t="str">
            <v>BC2_MEDIDAS_2</v>
          </cell>
          <cell r="G160">
            <v>9</v>
          </cell>
          <cell r="H160">
            <v>137</v>
          </cell>
          <cell r="I160">
            <v>134</v>
          </cell>
          <cell r="J160">
            <v>3</v>
          </cell>
        </row>
        <row r="161">
          <cell r="E161" t="str">
            <v>BC2_MEDIDAS_3</v>
          </cell>
          <cell r="G161">
            <v>9</v>
          </cell>
          <cell r="H161">
            <v>137</v>
          </cell>
          <cell r="I161">
            <v>134</v>
          </cell>
          <cell r="J161">
            <v>3</v>
          </cell>
        </row>
        <row r="162">
          <cell r="E162" t="str">
            <v>BC2_MEDIDAS_4</v>
          </cell>
          <cell r="G162">
            <v>9</v>
          </cell>
          <cell r="H162">
            <v>137</v>
          </cell>
          <cell r="I162">
            <v>134</v>
          </cell>
          <cell r="J162">
            <v>3</v>
          </cell>
        </row>
        <row r="163">
          <cell r="E163" t="str">
            <v>BC2_MEDIDAS_5</v>
          </cell>
          <cell r="G163">
            <v>9</v>
          </cell>
          <cell r="H163">
            <v>137</v>
          </cell>
          <cell r="I163">
            <v>134</v>
          </cell>
          <cell r="J163">
            <v>3</v>
          </cell>
        </row>
        <row r="164">
          <cell r="E164" t="str">
            <v>BC2_MEDIDAS_6</v>
          </cell>
          <cell r="G164">
            <v>9</v>
          </cell>
          <cell r="H164">
            <v>137</v>
          </cell>
          <cell r="I164">
            <v>134</v>
          </cell>
          <cell r="J164">
            <v>3</v>
          </cell>
        </row>
        <row r="165">
          <cell r="E165" t="str">
            <v>BC2_MEDIDAS_7</v>
          </cell>
          <cell r="G165">
            <v>9</v>
          </cell>
          <cell r="H165">
            <v>137</v>
          </cell>
          <cell r="I165">
            <v>134</v>
          </cell>
          <cell r="J165">
            <v>3</v>
          </cell>
        </row>
        <row r="166">
          <cell r="E166" t="str">
            <v>BC2_TENSAO_AB</v>
          </cell>
          <cell r="G166">
            <v>9</v>
          </cell>
          <cell r="H166">
            <v>137</v>
          </cell>
          <cell r="I166">
            <v>134</v>
          </cell>
          <cell r="J166">
            <v>3</v>
          </cell>
        </row>
        <row r="167">
          <cell r="E167" t="str">
            <v>BC2_MEDIDAS_9</v>
          </cell>
          <cell r="G167">
            <v>9</v>
          </cell>
          <cell r="H167">
            <v>137</v>
          </cell>
          <cell r="I167">
            <v>134</v>
          </cell>
          <cell r="J167">
            <v>3</v>
          </cell>
        </row>
        <row r="168">
          <cell r="E168" t="str">
            <v>BC2_MEDIDAS_10</v>
          </cell>
          <cell r="G168">
            <v>9</v>
          </cell>
          <cell r="H168">
            <v>137</v>
          </cell>
          <cell r="I168">
            <v>134</v>
          </cell>
          <cell r="J168">
            <v>3</v>
          </cell>
        </row>
        <row r="169">
          <cell r="E169" t="str">
            <v>BC2_MEDIDAS_11</v>
          </cell>
          <cell r="G169">
            <v>9</v>
          </cell>
          <cell r="H169">
            <v>137</v>
          </cell>
          <cell r="I169">
            <v>134</v>
          </cell>
          <cell r="J169">
            <v>3</v>
          </cell>
        </row>
        <row r="170">
          <cell r="E170" t="str">
            <v>BC2_MEDIDAS_12</v>
          </cell>
          <cell r="G170">
            <v>9</v>
          </cell>
          <cell r="H170">
            <v>137</v>
          </cell>
          <cell r="I170">
            <v>134</v>
          </cell>
          <cell r="J170">
            <v>3</v>
          </cell>
        </row>
        <row r="171">
          <cell r="E171" t="str">
            <v>BC2_MEDIDAS_13</v>
          </cell>
          <cell r="G171">
            <v>9</v>
          </cell>
          <cell r="H171">
            <v>137</v>
          </cell>
          <cell r="I171">
            <v>134</v>
          </cell>
          <cell r="J171">
            <v>3</v>
          </cell>
        </row>
        <row r="172">
          <cell r="E172" t="str">
            <v>BC2_MEDIDAS_14</v>
          </cell>
          <cell r="G172">
            <v>9</v>
          </cell>
          <cell r="H172">
            <v>137</v>
          </cell>
          <cell r="I172">
            <v>134</v>
          </cell>
          <cell r="J172">
            <v>3</v>
          </cell>
        </row>
        <row r="173">
          <cell r="E173" t="str">
            <v>BC2_COMANDOS_DJ</v>
          </cell>
          <cell r="G173">
            <v>240</v>
          </cell>
          <cell r="H173">
            <v>160</v>
          </cell>
          <cell r="I173">
            <v>240</v>
          </cell>
          <cell r="J173">
            <v>240</v>
          </cell>
        </row>
        <row r="174">
          <cell r="E174" t="str">
            <v>BC2_COMANDOS_AUTOMAT</v>
          </cell>
          <cell r="G174">
            <v>240</v>
          </cell>
          <cell r="H174">
            <v>170</v>
          </cell>
          <cell r="I174">
            <v>240</v>
          </cell>
          <cell r="J174">
            <v>240</v>
          </cell>
        </row>
        <row r="175">
          <cell r="E175" t="str">
            <v>BC2_COMANDOS_86BC</v>
          </cell>
          <cell r="G175">
            <v>240</v>
          </cell>
          <cell r="H175">
            <v>171</v>
          </cell>
          <cell r="I175">
            <v>240</v>
          </cell>
          <cell r="J175">
            <v>240</v>
          </cell>
        </row>
        <row r="176">
          <cell r="E176" t="str">
            <v>LT21PCH_SAUDE_COMUNIC</v>
          </cell>
          <cell r="G176">
            <v>1170</v>
          </cell>
          <cell r="H176" t="str">
            <v>LT21PCH_SAUDE_COMUNIC</v>
          </cell>
        </row>
        <row r="177">
          <cell r="E177" t="str">
            <v>LT21PCH_79_DISPARO</v>
          </cell>
          <cell r="G177">
            <v>1</v>
          </cell>
          <cell r="H177">
            <v>128</v>
          </cell>
          <cell r="I177">
            <v>160</v>
          </cell>
          <cell r="J177">
            <v>10</v>
          </cell>
        </row>
        <row r="178">
          <cell r="E178" t="str">
            <v>LT21PCH_60FF_ALARME</v>
          </cell>
          <cell r="G178">
            <v>1</v>
          </cell>
          <cell r="H178">
            <v>149</v>
          </cell>
          <cell r="I178">
            <v>135</v>
          </cell>
          <cell r="J178">
            <v>5</v>
          </cell>
        </row>
        <row r="179">
          <cell r="E179" t="str">
            <v>LT21PCH_DJ_ABERTO</v>
          </cell>
          <cell r="F179" t="str">
            <v>LT21PCH_DJ_FECHADO</v>
          </cell>
          <cell r="G179">
            <v>1</v>
          </cell>
          <cell r="H179">
            <v>160</v>
          </cell>
          <cell r="I179">
            <v>240</v>
          </cell>
          <cell r="J179">
            <v>7</v>
          </cell>
        </row>
        <row r="180">
          <cell r="E180" t="str">
            <v>LT21PCH_S89E_ABERTA</v>
          </cell>
          <cell r="F180" t="str">
            <v>LT21PCH_S89E_FECHADA</v>
          </cell>
          <cell r="G180">
            <v>1</v>
          </cell>
          <cell r="H180">
            <v>161</v>
          </cell>
          <cell r="I180">
            <v>240</v>
          </cell>
          <cell r="J180">
            <v>7</v>
          </cell>
        </row>
        <row r="181">
          <cell r="E181" t="str">
            <v>LT21PCH_S89D_ABERTA</v>
          </cell>
          <cell r="F181" t="str">
            <v>LT21PCH_S89D_FECHADA</v>
          </cell>
          <cell r="G181">
            <v>1</v>
          </cell>
          <cell r="H181">
            <v>162</v>
          </cell>
          <cell r="I181">
            <v>240</v>
          </cell>
          <cell r="J181">
            <v>7</v>
          </cell>
        </row>
        <row r="182">
          <cell r="E182" t="str">
            <v>LT21PCH_79_SUCEDIDO</v>
          </cell>
          <cell r="F182">
            <v>163</v>
          </cell>
          <cell r="G182">
            <v>1</v>
          </cell>
          <cell r="H182">
            <v>162</v>
          </cell>
          <cell r="I182">
            <v>40</v>
          </cell>
          <cell r="J182">
            <v>10</v>
          </cell>
        </row>
        <row r="183">
          <cell r="E183" t="str">
            <v>LT21PCH_S89C_ABERTA</v>
          </cell>
          <cell r="F183" t="str">
            <v>LT21PCH_S89C_FECHADA</v>
          </cell>
          <cell r="G183">
            <v>1</v>
          </cell>
          <cell r="H183">
            <v>163</v>
          </cell>
          <cell r="I183">
            <v>240</v>
          </cell>
          <cell r="J183">
            <v>7</v>
          </cell>
        </row>
        <row r="184">
          <cell r="E184" t="str">
            <v>LT21PCH_S29T_ABERTA</v>
          </cell>
          <cell r="F184" t="str">
            <v>LT21PCH_S29T_FECHADA</v>
          </cell>
          <cell r="G184">
            <v>1</v>
          </cell>
          <cell r="H184">
            <v>165</v>
          </cell>
          <cell r="I184">
            <v>240</v>
          </cell>
          <cell r="J184">
            <v>7</v>
          </cell>
        </row>
        <row r="185">
          <cell r="E185" t="str">
            <v>LT21PCH_MOLA_DESC</v>
          </cell>
          <cell r="G185">
            <v>1</v>
          </cell>
          <cell r="H185">
            <v>190</v>
          </cell>
          <cell r="I185">
            <v>240</v>
          </cell>
          <cell r="J185">
            <v>5</v>
          </cell>
        </row>
        <row r="186">
          <cell r="E186" t="str">
            <v>LT21PCH_SF6_BLOQUEIO</v>
          </cell>
          <cell r="G186">
            <v>1</v>
          </cell>
          <cell r="H186">
            <v>191</v>
          </cell>
          <cell r="I186">
            <v>240</v>
          </cell>
          <cell r="J186">
            <v>5</v>
          </cell>
        </row>
        <row r="187">
          <cell r="E187" t="str">
            <v>LT21PCH_SF6_ALARME</v>
          </cell>
          <cell r="G187">
            <v>1</v>
          </cell>
          <cell r="H187">
            <v>192</v>
          </cell>
          <cell r="I187">
            <v>240</v>
          </cell>
          <cell r="J187">
            <v>5</v>
          </cell>
        </row>
        <row r="188">
          <cell r="E188" t="str">
            <v>LT21PCH_43LR_LOCAL</v>
          </cell>
          <cell r="G188">
            <v>1</v>
          </cell>
          <cell r="H188">
            <v>193</v>
          </cell>
          <cell r="I188">
            <v>240</v>
          </cell>
          <cell r="J188">
            <v>5</v>
          </cell>
        </row>
        <row r="189">
          <cell r="E189" t="str">
            <v>LT21PCH_OP_INDEV_SECC</v>
          </cell>
          <cell r="G189">
            <v>1</v>
          </cell>
          <cell r="H189">
            <v>194</v>
          </cell>
          <cell r="I189">
            <v>240</v>
          </cell>
          <cell r="J189">
            <v>5</v>
          </cell>
        </row>
        <row r="190">
          <cell r="E190" t="str">
            <v>LT21PCH_86FD_ATUADO</v>
          </cell>
          <cell r="G190">
            <v>1</v>
          </cell>
          <cell r="H190">
            <v>195</v>
          </cell>
          <cell r="I190">
            <v>240</v>
          </cell>
          <cell r="J190">
            <v>5</v>
          </cell>
        </row>
        <row r="191">
          <cell r="E191" t="str">
            <v>LT21PCH_FCCM_CA_COM</v>
          </cell>
          <cell r="G191">
            <v>1</v>
          </cell>
          <cell r="H191">
            <v>198</v>
          </cell>
          <cell r="I191">
            <v>240</v>
          </cell>
          <cell r="J191">
            <v>5</v>
          </cell>
        </row>
        <row r="192">
          <cell r="E192" t="str">
            <v>LT21PCH_FALTA_TENSAO_LT</v>
          </cell>
          <cell r="G192">
            <v>1</v>
          </cell>
          <cell r="H192">
            <v>204</v>
          </cell>
          <cell r="I192">
            <v>240</v>
          </cell>
          <cell r="J192">
            <v>5</v>
          </cell>
        </row>
        <row r="193">
          <cell r="E193" t="str">
            <v>LT21PCH_25_FALHA_SINCRO</v>
          </cell>
          <cell r="G193">
            <v>1</v>
          </cell>
          <cell r="H193">
            <v>35</v>
          </cell>
          <cell r="I193">
            <v>41</v>
          </cell>
          <cell r="J193">
            <v>10</v>
          </cell>
        </row>
        <row r="194">
          <cell r="E194" t="str">
            <v>LT21PCH_21_BLOQUEADA</v>
          </cell>
          <cell r="G194">
            <v>1</v>
          </cell>
          <cell r="H194">
            <v>52</v>
          </cell>
          <cell r="I194">
            <v>28</v>
          </cell>
          <cell r="J194">
            <v>5</v>
          </cell>
        </row>
        <row r="195">
          <cell r="E195" t="str">
            <v>LT21PCH_CIRC_TRIP_FALHA</v>
          </cell>
          <cell r="G195">
            <v>1</v>
          </cell>
          <cell r="H195">
            <v>56</v>
          </cell>
          <cell r="I195">
            <v>170</v>
          </cell>
          <cell r="J195">
            <v>5</v>
          </cell>
        </row>
        <row r="196">
          <cell r="E196" t="str">
            <v>LT21PCH_LDF_ATUADO</v>
          </cell>
          <cell r="G196">
            <v>1</v>
          </cell>
          <cell r="H196">
            <v>7</v>
          </cell>
          <cell r="I196">
            <v>151</v>
          </cell>
          <cell r="J196">
            <v>5</v>
          </cell>
        </row>
        <row r="197">
          <cell r="E197" t="str">
            <v>LT21PCH_79_EXCLUIDO</v>
          </cell>
          <cell r="G197">
            <v>1</v>
          </cell>
          <cell r="H197">
            <v>81</v>
          </cell>
          <cell r="I197">
            <v>40</v>
          </cell>
          <cell r="J197">
            <v>5</v>
          </cell>
        </row>
        <row r="198">
          <cell r="E198" t="str">
            <v>LT21PCH_43TC_EXCLUIDA</v>
          </cell>
          <cell r="G198">
            <v>1</v>
          </cell>
          <cell r="H198">
            <v>85</v>
          </cell>
          <cell r="I198">
            <v>101</v>
          </cell>
          <cell r="J198">
            <v>5</v>
          </cell>
        </row>
        <row r="199">
          <cell r="E199" t="str">
            <v>LT21PCH_21FA_ATUADO</v>
          </cell>
          <cell r="G199">
            <v>2</v>
          </cell>
          <cell r="H199">
            <v>206</v>
          </cell>
          <cell r="I199">
            <v>28</v>
          </cell>
          <cell r="J199">
            <v>11</v>
          </cell>
        </row>
        <row r="200">
          <cell r="E200" t="str">
            <v>LT21PCH_21FB_ATUADO</v>
          </cell>
          <cell r="G200">
            <v>2</v>
          </cell>
          <cell r="H200">
            <v>207</v>
          </cell>
          <cell r="I200">
            <v>28</v>
          </cell>
          <cell r="J200">
            <v>11</v>
          </cell>
        </row>
        <row r="201">
          <cell r="E201" t="str">
            <v>LT21PCH_21FC_ATUADO</v>
          </cell>
          <cell r="G201">
            <v>2</v>
          </cell>
          <cell r="H201">
            <v>208</v>
          </cell>
          <cell r="I201">
            <v>28</v>
          </cell>
          <cell r="J201">
            <v>11</v>
          </cell>
        </row>
        <row r="202">
          <cell r="E202" t="str">
            <v>LT21PCH_21Z4_ATUADO</v>
          </cell>
          <cell r="G202">
            <v>2</v>
          </cell>
          <cell r="H202">
            <v>209</v>
          </cell>
          <cell r="I202">
            <v>28</v>
          </cell>
          <cell r="J202">
            <v>12</v>
          </cell>
        </row>
        <row r="203">
          <cell r="E203" t="str">
            <v>LT21PCH_21Z5_ATUADO</v>
          </cell>
          <cell r="G203">
            <v>2</v>
          </cell>
          <cell r="H203">
            <v>210</v>
          </cell>
          <cell r="I203">
            <v>28</v>
          </cell>
          <cell r="J203">
            <v>12</v>
          </cell>
        </row>
        <row r="204">
          <cell r="E204" t="str">
            <v>LT21PCH_21N_ATUADO</v>
          </cell>
          <cell r="G204">
            <v>2</v>
          </cell>
          <cell r="H204">
            <v>212</v>
          </cell>
          <cell r="I204">
            <v>28</v>
          </cell>
          <cell r="J204">
            <v>11</v>
          </cell>
        </row>
        <row r="205">
          <cell r="E205" t="str">
            <v>LT21PCH_21Z2_ATUADO</v>
          </cell>
          <cell r="G205">
            <v>2</v>
          </cell>
          <cell r="H205">
            <v>217</v>
          </cell>
          <cell r="I205">
            <v>28</v>
          </cell>
          <cell r="J205">
            <v>12</v>
          </cell>
        </row>
        <row r="206">
          <cell r="E206" t="str">
            <v>LT21PCH_21Z3_ATUADO</v>
          </cell>
          <cell r="G206">
            <v>2</v>
          </cell>
          <cell r="H206">
            <v>218</v>
          </cell>
          <cell r="I206">
            <v>28</v>
          </cell>
          <cell r="J206">
            <v>12</v>
          </cell>
        </row>
        <row r="207">
          <cell r="E207" t="str">
            <v>LT21PCH_21Z1SF_ATUADO</v>
          </cell>
          <cell r="G207">
            <v>2</v>
          </cell>
          <cell r="H207">
            <v>224</v>
          </cell>
          <cell r="I207">
            <v>28</v>
          </cell>
          <cell r="J207">
            <v>12</v>
          </cell>
        </row>
        <row r="208">
          <cell r="E208" t="str">
            <v>LT21PCH_21Z1MF_ATUADO</v>
          </cell>
          <cell r="G208">
            <v>2</v>
          </cell>
          <cell r="H208">
            <v>225</v>
          </cell>
          <cell r="I208">
            <v>28</v>
          </cell>
          <cell r="J208">
            <v>12</v>
          </cell>
        </row>
        <row r="209">
          <cell r="E209" t="str">
            <v>LT21PCH_67N_ATUADO</v>
          </cell>
          <cell r="G209">
            <v>2</v>
          </cell>
          <cell r="H209">
            <v>69</v>
          </cell>
          <cell r="I209">
            <v>166</v>
          </cell>
          <cell r="J209">
            <v>12</v>
          </cell>
        </row>
        <row r="210">
          <cell r="E210" t="str">
            <v>LT21PCH_5XB_ATUADO</v>
          </cell>
          <cell r="G210">
            <v>2</v>
          </cell>
          <cell r="H210">
            <v>72</v>
          </cell>
          <cell r="I210">
            <v>128</v>
          </cell>
          <cell r="J210">
            <v>12</v>
          </cell>
        </row>
        <row r="211">
          <cell r="E211" t="str">
            <v>LT21PCH_79_BLOQUEADO</v>
          </cell>
          <cell r="G211">
            <v>2</v>
          </cell>
          <cell r="H211">
            <v>83</v>
          </cell>
          <cell r="I211">
            <v>40</v>
          </cell>
          <cell r="J211">
            <v>11</v>
          </cell>
        </row>
        <row r="212">
          <cell r="E212" t="str">
            <v>LT21PCH_50BF_ATUADO</v>
          </cell>
          <cell r="G212">
            <v>2</v>
          </cell>
          <cell r="H212">
            <v>85</v>
          </cell>
          <cell r="I212">
            <v>160</v>
          </cell>
          <cell r="J212">
            <v>12</v>
          </cell>
        </row>
        <row r="213">
          <cell r="E213" t="str">
            <v>LT21PCH_50HS_ABC_ATUADO</v>
          </cell>
          <cell r="G213">
            <v>2</v>
          </cell>
          <cell r="H213">
            <v>95</v>
          </cell>
          <cell r="I213">
            <v>25</v>
          </cell>
          <cell r="J213">
            <v>12</v>
          </cell>
        </row>
        <row r="214">
          <cell r="E214" t="str">
            <v>LT21PCH_DIST_DEFEITO</v>
          </cell>
          <cell r="G214">
            <v>4</v>
          </cell>
          <cell r="H214">
            <v>19</v>
          </cell>
          <cell r="I214">
            <v>151</v>
          </cell>
          <cell r="J214">
            <v>8</v>
          </cell>
        </row>
        <row r="215">
          <cell r="E215" t="str">
            <v>LT21PCH_CORRENTE_FA</v>
          </cell>
          <cell r="G215">
            <v>9</v>
          </cell>
          <cell r="H215">
            <v>124</v>
          </cell>
          <cell r="I215">
            <v>134</v>
          </cell>
          <cell r="J215">
            <v>3</v>
          </cell>
        </row>
        <row r="216">
          <cell r="E216" t="str">
            <v>LT21PCH_CORRENTE_FB</v>
          </cell>
          <cell r="G216">
            <v>9</v>
          </cell>
          <cell r="H216">
            <v>124</v>
          </cell>
          <cell r="I216">
            <v>134</v>
          </cell>
          <cell r="J216">
            <v>3</v>
          </cell>
        </row>
        <row r="217">
          <cell r="E217" t="str">
            <v>LT21PCH_CORRENTE_FC</v>
          </cell>
          <cell r="G217">
            <v>9</v>
          </cell>
          <cell r="H217">
            <v>124</v>
          </cell>
          <cell r="I217">
            <v>134</v>
          </cell>
          <cell r="J217">
            <v>3</v>
          </cell>
        </row>
        <row r="218">
          <cell r="E218" t="str">
            <v>LT21PCH_MEDIDAS_4</v>
          </cell>
          <cell r="G218">
            <v>9</v>
          </cell>
          <cell r="H218">
            <v>124</v>
          </cell>
          <cell r="I218">
            <v>134</v>
          </cell>
          <cell r="J218">
            <v>3</v>
          </cell>
        </row>
        <row r="219">
          <cell r="E219" t="str">
            <v>LT21PCH_TENSAO_LT_FB</v>
          </cell>
          <cell r="G219">
            <v>9</v>
          </cell>
          <cell r="H219">
            <v>124</v>
          </cell>
          <cell r="I219">
            <v>134</v>
          </cell>
          <cell r="J219">
            <v>3</v>
          </cell>
        </row>
        <row r="220">
          <cell r="E220" t="str">
            <v>LT21PCH_MEDIDAS_6</v>
          </cell>
          <cell r="G220">
            <v>9</v>
          </cell>
          <cell r="H220">
            <v>124</v>
          </cell>
          <cell r="I220">
            <v>134</v>
          </cell>
          <cell r="J220">
            <v>3</v>
          </cell>
        </row>
        <row r="221">
          <cell r="E221" t="str">
            <v>LT21PCH_POT_ATIVA</v>
          </cell>
          <cell r="G221">
            <v>9</v>
          </cell>
          <cell r="H221">
            <v>124</v>
          </cell>
          <cell r="I221">
            <v>134</v>
          </cell>
          <cell r="J221">
            <v>3</v>
          </cell>
        </row>
        <row r="222">
          <cell r="E222" t="str">
            <v>LT21PCH_POT_REATIVA</v>
          </cell>
          <cell r="G222">
            <v>9</v>
          </cell>
          <cell r="H222">
            <v>124</v>
          </cell>
          <cell r="I222">
            <v>134</v>
          </cell>
          <cell r="J222">
            <v>3</v>
          </cell>
        </row>
        <row r="223">
          <cell r="E223" t="str">
            <v>LT21PCH_MEDIDAS_9</v>
          </cell>
          <cell r="G223">
            <v>9</v>
          </cell>
          <cell r="H223">
            <v>124</v>
          </cell>
          <cell r="I223">
            <v>134</v>
          </cell>
          <cell r="J223">
            <v>3</v>
          </cell>
        </row>
        <row r="224">
          <cell r="E224" t="str">
            <v>LT21PCH_MEDIDAS_10</v>
          </cell>
          <cell r="G224">
            <v>9</v>
          </cell>
          <cell r="H224">
            <v>124</v>
          </cell>
          <cell r="I224">
            <v>134</v>
          </cell>
          <cell r="J224">
            <v>3</v>
          </cell>
        </row>
        <row r="225">
          <cell r="E225" t="str">
            <v>LT21PCH_MEDIDAS_11</v>
          </cell>
          <cell r="G225">
            <v>9</v>
          </cell>
          <cell r="H225">
            <v>124</v>
          </cell>
          <cell r="I225">
            <v>134</v>
          </cell>
          <cell r="J225">
            <v>3</v>
          </cell>
        </row>
        <row r="226">
          <cell r="E226" t="str">
            <v>LT21PCH_MEDIDAS_12</v>
          </cell>
          <cell r="G226">
            <v>9</v>
          </cell>
          <cell r="H226">
            <v>124</v>
          </cell>
          <cell r="I226">
            <v>134</v>
          </cell>
          <cell r="J226">
            <v>3</v>
          </cell>
        </row>
        <row r="227">
          <cell r="E227" t="str">
            <v>LT21PCH_MEDIDAS_13</v>
          </cell>
          <cell r="G227">
            <v>9</v>
          </cell>
          <cell r="H227">
            <v>124</v>
          </cell>
          <cell r="I227">
            <v>134</v>
          </cell>
          <cell r="J227">
            <v>3</v>
          </cell>
        </row>
        <row r="228">
          <cell r="E228" t="str">
            <v>LT21PCH_MEDIDAS_14</v>
          </cell>
          <cell r="G228">
            <v>9</v>
          </cell>
          <cell r="H228">
            <v>124</v>
          </cell>
          <cell r="I228">
            <v>134</v>
          </cell>
          <cell r="J228">
            <v>3</v>
          </cell>
        </row>
        <row r="229">
          <cell r="E229" t="str">
            <v>LT21PCH_COMANDOS_DJ</v>
          </cell>
          <cell r="G229">
            <v>240</v>
          </cell>
          <cell r="H229">
            <v>160</v>
          </cell>
          <cell r="I229">
            <v>240</v>
          </cell>
          <cell r="J229">
            <v>240</v>
          </cell>
        </row>
        <row r="230">
          <cell r="E230" t="str">
            <v>LT21PCH_COMANDOS_79</v>
          </cell>
          <cell r="G230">
            <v>240</v>
          </cell>
          <cell r="H230">
            <v>169</v>
          </cell>
          <cell r="I230">
            <v>240</v>
          </cell>
          <cell r="J230">
            <v>240</v>
          </cell>
        </row>
        <row r="231">
          <cell r="E231" t="str">
            <v>LT67PCH_SAUDE_COMUNIC</v>
          </cell>
          <cell r="G231">
            <v>1229</v>
          </cell>
          <cell r="H231" t="str">
            <v>LT67PCH_SAUDE_COMUNIC</v>
          </cell>
        </row>
        <row r="232">
          <cell r="E232" t="str">
            <v>LT67PCH_67_BLOQUEADA</v>
          </cell>
          <cell r="G232">
            <v>1</v>
          </cell>
          <cell r="H232">
            <v>11</v>
          </cell>
          <cell r="I232">
            <v>63</v>
          </cell>
          <cell r="J232">
            <v>5</v>
          </cell>
        </row>
        <row r="233">
          <cell r="E233" t="str">
            <v>LT67PCH_79_DISPARO</v>
          </cell>
          <cell r="G233">
            <v>1</v>
          </cell>
          <cell r="H233">
            <v>128</v>
          </cell>
          <cell r="I233">
            <v>160</v>
          </cell>
          <cell r="J233">
            <v>10</v>
          </cell>
        </row>
        <row r="234">
          <cell r="E234" t="str">
            <v>LT67PCH_S89E_43LR_LOCAL</v>
          </cell>
          <cell r="G234">
            <v>1</v>
          </cell>
          <cell r="H234">
            <v>154</v>
          </cell>
          <cell r="I234">
            <v>240</v>
          </cell>
          <cell r="J234">
            <v>5</v>
          </cell>
        </row>
        <row r="235">
          <cell r="E235" t="str">
            <v>LT67PCH_S89C_F_CC_CA</v>
          </cell>
          <cell r="G235">
            <v>1</v>
          </cell>
          <cell r="H235">
            <v>155</v>
          </cell>
          <cell r="I235">
            <v>240</v>
          </cell>
          <cell r="J235">
            <v>5</v>
          </cell>
        </row>
        <row r="236">
          <cell r="E236" t="str">
            <v>LT67PCH_S89C_43LR_LOCAL</v>
          </cell>
          <cell r="G236">
            <v>1</v>
          </cell>
          <cell r="H236">
            <v>156</v>
          </cell>
          <cell r="I236">
            <v>240</v>
          </cell>
          <cell r="J236">
            <v>5</v>
          </cell>
        </row>
        <row r="237">
          <cell r="E237" t="str">
            <v>LT67PCH_S89D_F_CC_CA</v>
          </cell>
          <cell r="G237">
            <v>1</v>
          </cell>
          <cell r="H237">
            <v>157</v>
          </cell>
          <cell r="I237">
            <v>240</v>
          </cell>
          <cell r="J237">
            <v>5</v>
          </cell>
        </row>
        <row r="238">
          <cell r="E238" t="str">
            <v>LT67PCH_S89D_43LR_LOCAL</v>
          </cell>
          <cell r="G238">
            <v>1</v>
          </cell>
          <cell r="H238">
            <v>158</v>
          </cell>
          <cell r="I238">
            <v>240</v>
          </cell>
          <cell r="J238">
            <v>5</v>
          </cell>
        </row>
        <row r="239">
          <cell r="E239" t="str">
            <v>LT67PCH_S89E_F_CC_CA</v>
          </cell>
          <cell r="G239">
            <v>1</v>
          </cell>
          <cell r="H239">
            <v>159</v>
          </cell>
          <cell r="I239">
            <v>240</v>
          </cell>
          <cell r="J239">
            <v>5</v>
          </cell>
        </row>
        <row r="240">
          <cell r="E240" t="str">
            <v>LT67PCH_DJ_ABERTO</v>
          </cell>
          <cell r="F240" t="str">
            <v>LT67PCH_DJ_FECHADO</v>
          </cell>
          <cell r="G240">
            <v>1</v>
          </cell>
          <cell r="H240">
            <v>160</v>
          </cell>
          <cell r="I240">
            <v>240</v>
          </cell>
          <cell r="J240">
            <v>7</v>
          </cell>
        </row>
        <row r="241">
          <cell r="E241" t="str">
            <v>LT67PCH_S89E_ABERTA</v>
          </cell>
          <cell r="F241" t="str">
            <v>LT67PCH_S89E_FECHADA</v>
          </cell>
          <cell r="G241">
            <v>1</v>
          </cell>
          <cell r="H241">
            <v>161</v>
          </cell>
          <cell r="I241">
            <v>240</v>
          </cell>
          <cell r="J241">
            <v>7</v>
          </cell>
        </row>
        <row r="242">
          <cell r="E242" t="str">
            <v>LT67PCH_S89D_ABERTA</v>
          </cell>
          <cell r="F242" t="str">
            <v>LT67PCH_S89D_FECHADA</v>
          </cell>
          <cell r="G242">
            <v>1</v>
          </cell>
          <cell r="H242">
            <v>162</v>
          </cell>
          <cell r="I242">
            <v>240</v>
          </cell>
          <cell r="J242">
            <v>7</v>
          </cell>
        </row>
        <row r="243">
          <cell r="E243" t="str">
            <v>LT67PCH_79_SUCEDIDO</v>
          </cell>
          <cell r="F243">
            <v>163</v>
          </cell>
          <cell r="G243">
            <v>1</v>
          </cell>
          <cell r="H243">
            <v>162</v>
          </cell>
          <cell r="I243">
            <v>40</v>
          </cell>
          <cell r="J243">
            <v>5</v>
          </cell>
        </row>
        <row r="244">
          <cell r="E244" t="str">
            <v>LT67PCH_S89C_ABERTA</v>
          </cell>
          <cell r="F244" t="str">
            <v>LT67PCH_S89C_FECHADA</v>
          </cell>
          <cell r="G244">
            <v>1</v>
          </cell>
          <cell r="H244">
            <v>163</v>
          </cell>
          <cell r="I244">
            <v>240</v>
          </cell>
          <cell r="J244">
            <v>7</v>
          </cell>
        </row>
        <row r="245">
          <cell r="E245" t="str">
            <v>LT67PCH_S29T_ABERTA</v>
          </cell>
          <cell r="F245" t="str">
            <v>LT67PCH_S29T_FECHADA</v>
          </cell>
          <cell r="G245">
            <v>1</v>
          </cell>
          <cell r="H245">
            <v>165</v>
          </cell>
          <cell r="I245">
            <v>240</v>
          </cell>
          <cell r="J245">
            <v>7</v>
          </cell>
        </row>
        <row r="246">
          <cell r="E246" t="str">
            <v>LT67PCH_60FF_ALARME</v>
          </cell>
          <cell r="G246">
            <v>1</v>
          </cell>
          <cell r="H246">
            <v>189</v>
          </cell>
          <cell r="I246">
            <v>135</v>
          </cell>
          <cell r="J246">
            <v>5</v>
          </cell>
        </row>
        <row r="247">
          <cell r="E247" t="str">
            <v>LT67PCH_MOLA_DESC</v>
          </cell>
          <cell r="G247">
            <v>1</v>
          </cell>
          <cell r="H247">
            <v>190</v>
          </cell>
          <cell r="I247">
            <v>240</v>
          </cell>
          <cell r="J247">
            <v>5</v>
          </cell>
        </row>
        <row r="248">
          <cell r="E248" t="str">
            <v>LT67PCH_SF6_BLOQUEIO</v>
          </cell>
          <cell r="G248">
            <v>1</v>
          </cell>
          <cell r="H248">
            <v>191</v>
          </cell>
          <cell r="I248">
            <v>240</v>
          </cell>
          <cell r="J248">
            <v>5</v>
          </cell>
        </row>
        <row r="249">
          <cell r="E249" t="str">
            <v>LT67PCH_SF6_ALARME</v>
          </cell>
          <cell r="G249">
            <v>1</v>
          </cell>
          <cell r="H249">
            <v>192</v>
          </cell>
          <cell r="I249">
            <v>240</v>
          </cell>
          <cell r="J249">
            <v>5</v>
          </cell>
        </row>
        <row r="250">
          <cell r="E250" t="str">
            <v>LT67PCH_43LR_LOCAL</v>
          </cell>
          <cell r="G250">
            <v>1</v>
          </cell>
          <cell r="H250">
            <v>193</v>
          </cell>
          <cell r="I250">
            <v>240</v>
          </cell>
          <cell r="J250">
            <v>5</v>
          </cell>
        </row>
        <row r="251">
          <cell r="E251" t="str">
            <v>LT67PCH_OP_INDEV_SECC</v>
          </cell>
          <cell r="G251">
            <v>1</v>
          </cell>
          <cell r="H251">
            <v>194</v>
          </cell>
          <cell r="I251">
            <v>240</v>
          </cell>
          <cell r="J251">
            <v>5</v>
          </cell>
        </row>
        <row r="252">
          <cell r="E252" t="str">
            <v>LT67PCH_86FD_ATUADO</v>
          </cell>
          <cell r="G252">
            <v>1</v>
          </cell>
          <cell r="H252">
            <v>195</v>
          </cell>
          <cell r="I252">
            <v>240</v>
          </cell>
          <cell r="J252">
            <v>5</v>
          </cell>
        </row>
        <row r="253">
          <cell r="E253" t="str">
            <v>LT67PCH_FCCM_CA_COM</v>
          </cell>
          <cell r="G253">
            <v>1</v>
          </cell>
          <cell r="H253">
            <v>198</v>
          </cell>
          <cell r="I253">
            <v>240</v>
          </cell>
          <cell r="J253">
            <v>5</v>
          </cell>
        </row>
        <row r="254">
          <cell r="E254" t="str">
            <v>LT67PCH_FALTA_TENSAO_LT</v>
          </cell>
          <cell r="G254">
            <v>1</v>
          </cell>
          <cell r="H254">
            <v>204</v>
          </cell>
          <cell r="I254">
            <v>240</v>
          </cell>
          <cell r="J254">
            <v>5</v>
          </cell>
        </row>
        <row r="255">
          <cell r="E255" t="str">
            <v>LT67PCH_GRUPOB_ATIVADO</v>
          </cell>
          <cell r="G255">
            <v>1</v>
          </cell>
          <cell r="H255">
            <v>24</v>
          </cell>
          <cell r="I255">
            <v>160</v>
          </cell>
          <cell r="J255">
            <v>5</v>
          </cell>
        </row>
        <row r="256">
          <cell r="E256" t="str">
            <v>LT67PCH_25_FALHA_SINCRO</v>
          </cell>
          <cell r="G256">
            <v>1</v>
          </cell>
          <cell r="H256">
            <v>35</v>
          </cell>
          <cell r="I256">
            <v>41</v>
          </cell>
          <cell r="J256">
            <v>10</v>
          </cell>
        </row>
        <row r="257">
          <cell r="E257" t="str">
            <v>LT67PCH_CIRC_TRIP_FALHA</v>
          </cell>
          <cell r="G257">
            <v>1</v>
          </cell>
          <cell r="H257">
            <v>55</v>
          </cell>
          <cell r="I257">
            <v>170</v>
          </cell>
          <cell r="J257">
            <v>5</v>
          </cell>
        </row>
        <row r="258">
          <cell r="E258" t="str">
            <v>LT67PCH_LDF_ATUADO</v>
          </cell>
          <cell r="G258">
            <v>1</v>
          </cell>
          <cell r="H258">
            <v>7</v>
          </cell>
          <cell r="I258">
            <v>151</v>
          </cell>
          <cell r="J258">
            <v>5</v>
          </cell>
        </row>
        <row r="259">
          <cell r="E259" t="str">
            <v>LT67PCH_79_EXCLUIDO</v>
          </cell>
          <cell r="G259">
            <v>1</v>
          </cell>
          <cell r="H259">
            <v>81</v>
          </cell>
          <cell r="I259">
            <v>40</v>
          </cell>
          <cell r="J259">
            <v>5</v>
          </cell>
        </row>
        <row r="260">
          <cell r="E260" t="str">
            <v>LT67PCH_43TC_EXCLUIDA</v>
          </cell>
          <cell r="G260">
            <v>1</v>
          </cell>
          <cell r="H260">
            <v>85</v>
          </cell>
          <cell r="I260">
            <v>101</v>
          </cell>
          <cell r="J260">
            <v>5</v>
          </cell>
        </row>
        <row r="261">
          <cell r="E261" t="str">
            <v>LT67PCH_79_BLOQUEADO</v>
          </cell>
          <cell r="G261">
            <v>2</v>
          </cell>
          <cell r="H261">
            <v>163</v>
          </cell>
          <cell r="I261">
            <v>40</v>
          </cell>
          <cell r="J261">
            <v>11</v>
          </cell>
        </row>
        <row r="262">
          <cell r="E262" t="str">
            <v>LT67PCH_81U_E1_ATUADO</v>
          </cell>
          <cell r="G262">
            <v>2</v>
          </cell>
          <cell r="H262">
            <v>234</v>
          </cell>
          <cell r="I262">
            <v>70</v>
          </cell>
          <cell r="J262">
            <v>11</v>
          </cell>
        </row>
        <row r="263">
          <cell r="E263" t="str">
            <v>LT67PCH_81U_E2_ATUADO</v>
          </cell>
          <cell r="G263">
            <v>2</v>
          </cell>
          <cell r="H263">
            <v>235</v>
          </cell>
          <cell r="I263">
            <v>70</v>
          </cell>
          <cell r="J263">
            <v>11</v>
          </cell>
        </row>
        <row r="264">
          <cell r="E264" t="str">
            <v>LT67PCH_81O_E1_ATUADO</v>
          </cell>
          <cell r="G264">
            <v>2</v>
          </cell>
          <cell r="H264">
            <v>236</v>
          </cell>
          <cell r="I264">
            <v>70</v>
          </cell>
          <cell r="J264">
            <v>11</v>
          </cell>
        </row>
        <row r="265">
          <cell r="E265" t="str">
            <v>LT67PCH_81O_E2_ATUADO</v>
          </cell>
          <cell r="G265">
            <v>2</v>
          </cell>
          <cell r="H265">
            <v>237</v>
          </cell>
          <cell r="I265">
            <v>70</v>
          </cell>
          <cell r="J265">
            <v>11</v>
          </cell>
        </row>
        <row r="266">
          <cell r="E266" t="str">
            <v>LT67PCH_67_E1_ATUADO</v>
          </cell>
          <cell r="G266">
            <v>2</v>
          </cell>
          <cell r="H266">
            <v>25</v>
          </cell>
          <cell r="I266">
            <v>63</v>
          </cell>
          <cell r="J266">
            <v>11</v>
          </cell>
        </row>
        <row r="267">
          <cell r="E267" t="str">
            <v>LT67PCH_67TOC_ATUADO</v>
          </cell>
          <cell r="G267">
            <v>2</v>
          </cell>
          <cell r="H267">
            <v>35</v>
          </cell>
          <cell r="I267">
            <v>63</v>
          </cell>
          <cell r="J267">
            <v>11</v>
          </cell>
        </row>
        <row r="268">
          <cell r="E268" t="str">
            <v>LT67PCH_27_E2_ATUADO</v>
          </cell>
          <cell r="G268">
            <v>2</v>
          </cell>
          <cell r="H268">
            <v>40</v>
          </cell>
          <cell r="I268">
            <v>74</v>
          </cell>
          <cell r="J268">
            <v>11</v>
          </cell>
        </row>
        <row r="269">
          <cell r="E269" t="str">
            <v>LT67PCH_59_E2_ATUADO</v>
          </cell>
          <cell r="G269">
            <v>2</v>
          </cell>
          <cell r="H269">
            <v>41</v>
          </cell>
          <cell r="I269">
            <v>74</v>
          </cell>
          <cell r="J269">
            <v>11</v>
          </cell>
        </row>
        <row r="270">
          <cell r="E270" t="str">
            <v>LT67PCH_67N_E1_ATUADO</v>
          </cell>
          <cell r="G270">
            <v>2</v>
          </cell>
          <cell r="H270">
            <v>43</v>
          </cell>
          <cell r="I270">
            <v>63</v>
          </cell>
          <cell r="J270">
            <v>11</v>
          </cell>
        </row>
        <row r="271">
          <cell r="E271" t="str">
            <v>LT67PCH_67N_TOC_ATUADO</v>
          </cell>
          <cell r="G271">
            <v>2</v>
          </cell>
          <cell r="H271">
            <v>46</v>
          </cell>
          <cell r="I271">
            <v>63</v>
          </cell>
          <cell r="J271">
            <v>11</v>
          </cell>
        </row>
        <row r="272">
          <cell r="E272" t="str">
            <v>LT67PCH_67N_E2_ATUADO</v>
          </cell>
          <cell r="G272">
            <v>2</v>
          </cell>
          <cell r="H272">
            <v>64</v>
          </cell>
          <cell r="I272">
            <v>63</v>
          </cell>
          <cell r="J272">
            <v>11</v>
          </cell>
        </row>
        <row r="273">
          <cell r="E273" t="str">
            <v>LT67PCH_67_E2_ATUADO</v>
          </cell>
          <cell r="G273">
            <v>2</v>
          </cell>
          <cell r="H273">
            <v>72</v>
          </cell>
          <cell r="I273">
            <v>63</v>
          </cell>
          <cell r="J273">
            <v>11</v>
          </cell>
        </row>
        <row r="274">
          <cell r="E274" t="str">
            <v>LT67PCH_67_FA_ATUADO</v>
          </cell>
          <cell r="G274">
            <v>2</v>
          </cell>
          <cell r="H274">
            <v>75</v>
          </cell>
          <cell r="I274">
            <v>63</v>
          </cell>
          <cell r="J274">
            <v>11</v>
          </cell>
        </row>
        <row r="275">
          <cell r="E275" t="str">
            <v>LT67PCH_67_FB_ATUADO</v>
          </cell>
          <cell r="G275">
            <v>2</v>
          </cell>
          <cell r="H275">
            <v>76</v>
          </cell>
          <cell r="I275">
            <v>63</v>
          </cell>
          <cell r="J275">
            <v>11</v>
          </cell>
        </row>
        <row r="276">
          <cell r="E276" t="str">
            <v>LT67PCH_67_FC_ATUADO</v>
          </cell>
          <cell r="G276">
            <v>2</v>
          </cell>
          <cell r="H276">
            <v>77</v>
          </cell>
          <cell r="I276">
            <v>63</v>
          </cell>
          <cell r="J276">
            <v>11</v>
          </cell>
        </row>
        <row r="277">
          <cell r="E277" t="str">
            <v>LT67PCH_27_ATUADO</v>
          </cell>
          <cell r="G277">
            <v>2</v>
          </cell>
          <cell r="H277">
            <v>81</v>
          </cell>
          <cell r="I277">
            <v>74</v>
          </cell>
          <cell r="J277">
            <v>11</v>
          </cell>
        </row>
        <row r="278">
          <cell r="E278" t="str">
            <v>LT67PCH_59_ATUADO</v>
          </cell>
          <cell r="G278">
            <v>2</v>
          </cell>
          <cell r="H278">
            <v>83</v>
          </cell>
          <cell r="I278">
            <v>74</v>
          </cell>
          <cell r="J278">
            <v>11</v>
          </cell>
        </row>
        <row r="279">
          <cell r="E279" t="str">
            <v>LT67PCH_50BF_ATUADO</v>
          </cell>
          <cell r="G279">
            <v>2</v>
          </cell>
          <cell r="H279">
            <v>85</v>
          </cell>
          <cell r="I279">
            <v>160</v>
          </cell>
          <cell r="J279">
            <v>12</v>
          </cell>
        </row>
        <row r="280">
          <cell r="E280" t="str">
            <v>LT67PCH_DIST_DEFEITO</v>
          </cell>
          <cell r="G280">
            <v>4</v>
          </cell>
          <cell r="H280">
            <v>19</v>
          </cell>
          <cell r="I280">
            <v>151</v>
          </cell>
          <cell r="J280">
            <v>8</v>
          </cell>
        </row>
        <row r="281">
          <cell r="E281" t="str">
            <v>LT67PCH_CORRENTE_FA</v>
          </cell>
          <cell r="G281">
            <v>9</v>
          </cell>
          <cell r="H281">
            <v>137</v>
          </cell>
          <cell r="I281">
            <v>134</v>
          </cell>
          <cell r="J281">
            <v>3</v>
          </cell>
        </row>
        <row r="282">
          <cell r="E282" t="str">
            <v>LT67PCH_CORRENTE_FB</v>
          </cell>
          <cell r="G282">
            <v>9</v>
          </cell>
          <cell r="H282">
            <v>137</v>
          </cell>
          <cell r="I282">
            <v>134</v>
          </cell>
          <cell r="J282">
            <v>3</v>
          </cell>
        </row>
        <row r="283">
          <cell r="E283" t="str">
            <v>LT67PCH_CORRENTE_FC</v>
          </cell>
          <cell r="G283">
            <v>9</v>
          </cell>
          <cell r="H283">
            <v>137</v>
          </cell>
          <cell r="I283">
            <v>134</v>
          </cell>
          <cell r="J283">
            <v>3</v>
          </cell>
        </row>
        <row r="284">
          <cell r="E284" t="str">
            <v>LT67PCH_MEDIDAS_4</v>
          </cell>
          <cell r="G284">
            <v>9</v>
          </cell>
          <cell r="H284">
            <v>137</v>
          </cell>
          <cell r="I284">
            <v>134</v>
          </cell>
          <cell r="J284">
            <v>3</v>
          </cell>
        </row>
        <row r="285">
          <cell r="E285" t="str">
            <v>LT67PCH_MEDIDAS_5</v>
          </cell>
          <cell r="G285">
            <v>9</v>
          </cell>
          <cell r="H285">
            <v>137</v>
          </cell>
          <cell r="I285">
            <v>134</v>
          </cell>
          <cell r="J285">
            <v>3</v>
          </cell>
        </row>
        <row r="286">
          <cell r="E286" t="str">
            <v>LT67PCH_TENSAO_LT_FB</v>
          </cell>
          <cell r="G286">
            <v>9</v>
          </cell>
          <cell r="H286">
            <v>137</v>
          </cell>
          <cell r="I286">
            <v>134</v>
          </cell>
          <cell r="J286">
            <v>3</v>
          </cell>
        </row>
        <row r="287">
          <cell r="E287" t="str">
            <v>LT67PCH_MEDIDAS_7</v>
          </cell>
          <cell r="G287">
            <v>9</v>
          </cell>
          <cell r="H287">
            <v>137</v>
          </cell>
          <cell r="I287">
            <v>134</v>
          </cell>
          <cell r="J287">
            <v>3</v>
          </cell>
        </row>
        <row r="288">
          <cell r="E288" t="str">
            <v>LT67PCH_MEDIDAS_8</v>
          </cell>
          <cell r="G288">
            <v>9</v>
          </cell>
          <cell r="H288">
            <v>137</v>
          </cell>
          <cell r="I288">
            <v>134</v>
          </cell>
          <cell r="J288">
            <v>3</v>
          </cell>
        </row>
        <row r="289">
          <cell r="E289" t="str">
            <v>LT67PCH_MEDIDAS_9</v>
          </cell>
          <cell r="G289">
            <v>9</v>
          </cell>
          <cell r="H289">
            <v>137</v>
          </cell>
          <cell r="I289">
            <v>134</v>
          </cell>
          <cell r="J289">
            <v>3</v>
          </cell>
        </row>
        <row r="290">
          <cell r="E290" t="str">
            <v>LT67PCH_MEDIDAS_10</v>
          </cell>
          <cell r="G290">
            <v>9</v>
          </cell>
          <cell r="H290">
            <v>137</v>
          </cell>
          <cell r="I290">
            <v>134</v>
          </cell>
          <cell r="J290">
            <v>3</v>
          </cell>
        </row>
        <row r="291">
          <cell r="E291" t="str">
            <v>LT67PCH_POT_ATIVA</v>
          </cell>
          <cell r="G291">
            <v>9</v>
          </cell>
          <cell r="H291">
            <v>137</v>
          </cell>
          <cell r="I291">
            <v>134</v>
          </cell>
          <cell r="J291">
            <v>3</v>
          </cell>
        </row>
        <row r="292">
          <cell r="E292" t="str">
            <v>LT67PCH_POT_REATIVA</v>
          </cell>
          <cell r="G292">
            <v>9</v>
          </cell>
          <cell r="H292">
            <v>137</v>
          </cell>
          <cell r="I292">
            <v>134</v>
          </cell>
          <cell r="J292">
            <v>3</v>
          </cell>
        </row>
        <row r="293">
          <cell r="E293" t="str">
            <v>LT67PCH_MEDIDAS_13</v>
          </cell>
          <cell r="G293">
            <v>9</v>
          </cell>
          <cell r="H293">
            <v>137</v>
          </cell>
          <cell r="I293">
            <v>134</v>
          </cell>
          <cell r="J293">
            <v>3</v>
          </cell>
        </row>
        <row r="294">
          <cell r="E294" t="str">
            <v>LT67PCH_MEDIDAS_14</v>
          </cell>
          <cell r="G294">
            <v>9</v>
          </cell>
          <cell r="H294">
            <v>137</v>
          </cell>
          <cell r="I294">
            <v>134</v>
          </cell>
          <cell r="J294">
            <v>3</v>
          </cell>
        </row>
        <row r="295">
          <cell r="E295" t="str">
            <v>LT67PCH_COMANDOS_DJ</v>
          </cell>
          <cell r="G295">
            <v>240</v>
          </cell>
          <cell r="H295">
            <v>160</v>
          </cell>
          <cell r="I295">
            <v>240</v>
          </cell>
          <cell r="J295">
            <v>240</v>
          </cell>
        </row>
        <row r="296">
          <cell r="E296" t="str">
            <v>LT67PCH_COMANDOS_S89E</v>
          </cell>
          <cell r="G296">
            <v>240</v>
          </cell>
          <cell r="H296">
            <v>161</v>
          </cell>
          <cell r="I296">
            <v>240</v>
          </cell>
          <cell r="J296">
            <v>240</v>
          </cell>
        </row>
        <row r="297">
          <cell r="E297" t="str">
            <v>LT67PCH_COMANDOS_S89D</v>
          </cell>
          <cell r="G297">
            <v>240</v>
          </cell>
          <cell r="H297">
            <v>162</v>
          </cell>
          <cell r="I297">
            <v>240</v>
          </cell>
          <cell r="J297">
            <v>240</v>
          </cell>
        </row>
        <row r="298">
          <cell r="E298" t="str">
            <v>LT67PCH_COMANDOS_S89C</v>
          </cell>
          <cell r="G298">
            <v>240</v>
          </cell>
          <cell r="H298">
            <v>163</v>
          </cell>
          <cell r="I298">
            <v>240</v>
          </cell>
          <cell r="J298">
            <v>240</v>
          </cell>
        </row>
        <row r="299">
          <cell r="E299" t="str">
            <v>LT67PCH_COMANDOS_79</v>
          </cell>
          <cell r="G299">
            <v>240</v>
          </cell>
          <cell r="H299">
            <v>169</v>
          </cell>
          <cell r="I299">
            <v>240</v>
          </cell>
          <cell r="J299">
            <v>240</v>
          </cell>
        </row>
        <row r="300">
          <cell r="E300" t="str">
            <v>LT67PCH_COMANDOS_GRUPO</v>
          </cell>
          <cell r="G300">
            <v>240</v>
          </cell>
          <cell r="H300">
            <v>188</v>
          </cell>
          <cell r="I300">
            <v>240</v>
          </cell>
          <cell r="J300">
            <v>240</v>
          </cell>
        </row>
        <row r="301">
          <cell r="E301" t="str">
            <v>LT21CAS_SAUDE_COMUNIC</v>
          </cell>
          <cell r="G301">
            <v>1315</v>
          </cell>
          <cell r="H301" t="str">
            <v>LT21CAS_SAUDE_COMUNIC</v>
          </cell>
        </row>
        <row r="302">
          <cell r="E302" t="str">
            <v>LT21CAS_79_DISPARO</v>
          </cell>
          <cell r="G302">
            <v>1</v>
          </cell>
          <cell r="H302">
            <v>128</v>
          </cell>
          <cell r="I302">
            <v>160</v>
          </cell>
          <cell r="J302">
            <v>10</v>
          </cell>
        </row>
        <row r="303">
          <cell r="E303" t="str">
            <v>LT21CAS_60FF_ATUADO</v>
          </cell>
          <cell r="G303">
            <v>1</v>
          </cell>
          <cell r="H303">
            <v>149</v>
          </cell>
          <cell r="I303">
            <v>135</v>
          </cell>
          <cell r="J303">
            <v>5</v>
          </cell>
        </row>
        <row r="304">
          <cell r="E304" t="str">
            <v>LT21CAS_DJ_ABERTO</v>
          </cell>
          <cell r="F304" t="str">
            <v>LT21CAS_DJ_FECHADO</v>
          </cell>
          <cell r="G304">
            <v>1</v>
          </cell>
          <cell r="H304">
            <v>160</v>
          </cell>
          <cell r="I304">
            <v>240</v>
          </cell>
          <cell r="J304">
            <v>7</v>
          </cell>
        </row>
        <row r="305">
          <cell r="E305" t="str">
            <v>LT21CAS_S289E_ABERTA</v>
          </cell>
          <cell r="F305" t="str">
            <v>LT21CAS_S289E_FECHADA</v>
          </cell>
          <cell r="G305">
            <v>1</v>
          </cell>
          <cell r="H305">
            <v>161</v>
          </cell>
          <cell r="I305">
            <v>240</v>
          </cell>
          <cell r="J305">
            <v>7</v>
          </cell>
        </row>
        <row r="306">
          <cell r="E306" t="str">
            <v>LT21CAS_S289D_ABERTA</v>
          </cell>
          <cell r="F306" t="str">
            <v>LT21CAS_S289D_FECHADA</v>
          </cell>
          <cell r="G306">
            <v>1</v>
          </cell>
          <cell r="H306">
            <v>162</v>
          </cell>
          <cell r="I306">
            <v>240</v>
          </cell>
          <cell r="J306">
            <v>7</v>
          </cell>
        </row>
        <row r="307">
          <cell r="E307" t="str">
            <v>LT21CAS_79_SUCEDIDO</v>
          </cell>
          <cell r="F307">
            <v>163</v>
          </cell>
          <cell r="G307">
            <v>1</v>
          </cell>
          <cell r="H307">
            <v>162</v>
          </cell>
          <cell r="I307">
            <v>40</v>
          </cell>
          <cell r="J307">
            <v>10</v>
          </cell>
        </row>
        <row r="308">
          <cell r="E308" t="str">
            <v>LT21CAS_S289C_ABERTA</v>
          </cell>
          <cell r="F308" t="str">
            <v>LT21CAS_S289C_FECHADA</v>
          </cell>
          <cell r="G308">
            <v>1</v>
          </cell>
          <cell r="H308">
            <v>163</v>
          </cell>
          <cell r="I308">
            <v>240</v>
          </cell>
          <cell r="J308">
            <v>7</v>
          </cell>
        </row>
        <row r="309">
          <cell r="E309" t="str">
            <v>LT21CAS_S229T_ABERTA</v>
          </cell>
          <cell r="F309" t="str">
            <v>LT21CAS_S229T_FECHADA</v>
          </cell>
          <cell r="G309">
            <v>1</v>
          </cell>
          <cell r="H309">
            <v>165</v>
          </cell>
          <cell r="I309">
            <v>240</v>
          </cell>
          <cell r="J309">
            <v>7</v>
          </cell>
        </row>
        <row r="310">
          <cell r="E310" t="str">
            <v>LT21CAS_SF6_ALARME</v>
          </cell>
          <cell r="G310">
            <v>1</v>
          </cell>
          <cell r="H310">
            <v>190</v>
          </cell>
          <cell r="I310">
            <v>240</v>
          </cell>
          <cell r="J310">
            <v>5</v>
          </cell>
        </row>
        <row r="311">
          <cell r="E311" t="str">
            <v>LT21CAS_SF6_BLOQUEIO</v>
          </cell>
          <cell r="G311">
            <v>1</v>
          </cell>
          <cell r="H311">
            <v>191</v>
          </cell>
          <cell r="I311">
            <v>240</v>
          </cell>
          <cell r="J311">
            <v>5</v>
          </cell>
        </row>
        <row r="312">
          <cell r="E312" t="str">
            <v>LT21CAS_MOLA_DESCAR</v>
          </cell>
          <cell r="G312">
            <v>1</v>
          </cell>
          <cell r="H312">
            <v>192</v>
          </cell>
          <cell r="I312">
            <v>240</v>
          </cell>
          <cell r="J312">
            <v>5</v>
          </cell>
        </row>
        <row r="313">
          <cell r="E313" t="str">
            <v>LT21CAS_DJ_43LR_LOCAL</v>
          </cell>
          <cell r="G313">
            <v>1</v>
          </cell>
          <cell r="H313">
            <v>193</v>
          </cell>
          <cell r="I313">
            <v>240</v>
          </cell>
          <cell r="J313">
            <v>5</v>
          </cell>
        </row>
        <row r="314">
          <cell r="E314" t="str">
            <v>LT21CAS_FALTA_VCC_VCA</v>
          </cell>
          <cell r="G314">
            <v>1</v>
          </cell>
          <cell r="H314">
            <v>194</v>
          </cell>
          <cell r="I314">
            <v>240</v>
          </cell>
          <cell r="J314">
            <v>5</v>
          </cell>
        </row>
        <row r="315">
          <cell r="E315" t="str">
            <v>LT21CAS_86FD_ATUADO</v>
          </cell>
          <cell r="G315">
            <v>1</v>
          </cell>
          <cell r="H315">
            <v>195</v>
          </cell>
          <cell r="I315">
            <v>240</v>
          </cell>
          <cell r="J315">
            <v>5</v>
          </cell>
        </row>
        <row r="316">
          <cell r="E316" t="str">
            <v>LT21CAS_OPER_INDEV_SECCS</v>
          </cell>
          <cell r="G316">
            <v>1</v>
          </cell>
          <cell r="H316">
            <v>196</v>
          </cell>
          <cell r="I316">
            <v>240</v>
          </cell>
          <cell r="J316">
            <v>5</v>
          </cell>
        </row>
        <row r="317">
          <cell r="E317" t="str">
            <v>LT21CAS_TRIP_PCH_AUTODRO</v>
          </cell>
          <cell r="G317">
            <v>1</v>
          </cell>
          <cell r="H317">
            <v>203</v>
          </cell>
          <cell r="I317">
            <v>240</v>
          </cell>
          <cell r="J317">
            <v>5</v>
          </cell>
        </row>
        <row r="318">
          <cell r="E318" t="str">
            <v>LT21CAS_FALTA_TENSAO_LT</v>
          </cell>
          <cell r="G318">
            <v>1</v>
          </cell>
          <cell r="H318">
            <v>204</v>
          </cell>
          <cell r="I318">
            <v>240</v>
          </cell>
          <cell r="J318">
            <v>5</v>
          </cell>
        </row>
        <row r="319">
          <cell r="E319" t="str">
            <v>LT21CAS_21_BLOQUEADA</v>
          </cell>
          <cell r="G319">
            <v>1</v>
          </cell>
          <cell r="H319">
            <v>52</v>
          </cell>
          <cell r="I319">
            <v>28</v>
          </cell>
          <cell r="J319">
            <v>5</v>
          </cell>
        </row>
        <row r="320">
          <cell r="E320" t="str">
            <v>LT21CAS_CIRC_TRIP_FALHA</v>
          </cell>
          <cell r="G320">
            <v>1</v>
          </cell>
          <cell r="H320">
            <v>55</v>
          </cell>
          <cell r="I320">
            <v>170</v>
          </cell>
          <cell r="J320">
            <v>5</v>
          </cell>
        </row>
        <row r="321">
          <cell r="E321" t="str">
            <v>LT21CAS_LDF_ATUADO</v>
          </cell>
          <cell r="G321">
            <v>1</v>
          </cell>
          <cell r="H321">
            <v>7</v>
          </cell>
          <cell r="I321">
            <v>151</v>
          </cell>
          <cell r="J321">
            <v>5</v>
          </cell>
        </row>
        <row r="322">
          <cell r="E322" t="str">
            <v>LT21CAS_79_EXCLUIDO</v>
          </cell>
          <cell r="G322">
            <v>1</v>
          </cell>
          <cell r="H322">
            <v>81</v>
          </cell>
          <cell r="I322">
            <v>40</v>
          </cell>
          <cell r="J322">
            <v>5</v>
          </cell>
        </row>
        <row r="323">
          <cell r="E323" t="str">
            <v>LT21CAS_25_FALHA_SINCRO</v>
          </cell>
          <cell r="G323">
            <v>1</v>
          </cell>
          <cell r="H323">
            <v>83</v>
          </cell>
          <cell r="I323">
            <v>41</v>
          </cell>
          <cell r="J323">
            <v>10</v>
          </cell>
        </row>
        <row r="324">
          <cell r="E324" t="str">
            <v>LT21CAS_43TC_EXCLUIDA</v>
          </cell>
          <cell r="G324">
            <v>1</v>
          </cell>
          <cell r="H324">
            <v>85</v>
          </cell>
          <cell r="I324">
            <v>101</v>
          </cell>
          <cell r="J324">
            <v>5</v>
          </cell>
        </row>
        <row r="325">
          <cell r="E325" t="str">
            <v>LT21CAS_79_BLOQUEADO</v>
          </cell>
          <cell r="G325">
            <v>2</v>
          </cell>
          <cell r="H325">
            <v>180</v>
          </cell>
          <cell r="I325">
            <v>150</v>
          </cell>
          <cell r="J325">
            <v>11</v>
          </cell>
        </row>
        <row r="326">
          <cell r="E326" t="str">
            <v>LT21CAS_21FA_ATUADA</v>
          </cell>
          <cell r="G326">
            <v>2</v>
          </cell>
          <cell r="H326">
            <v>206</v>
          </cell>
          <cell r="I326">
            <v>28</v>
          </cell>
          <cell r="J326">
            <v>11</v>
          </cell>
        </row>
        <row r="327">
          <cell r="E327" t="str">
            <v>LT21CAS_21FB_ATUADA</v>
          </cell>
          <cell r="G327">
            <v>2</v>
          </cell>
          <cell r="H327">
            <v>207</v>
          </cell>
          <cell r="I327">
            <v>28</v>
          </cell>
          <cell r="J327">
            <v>11</v>
          </cell>
        </row>
        <row r="328">
          <cell r="E328" t="str">
            <v>LT21CAS_21FC_ATUADA</v>
          </cell>
          <cell r="G328">
            <v>2</v>
          </cell>
          <cell r="H328">
            <v>208</v>
          </cell>
          <cell r="I328">
            <v>28</v>
          </cell>
          <cell r="J328">
            <v>11</v>
          </cell>
        </row>
        <row r="329">
          <cell r="E329" t="str">
            <v>LT21CAS_21Z4_ATUADA</v>
          </cell>
          <cell r="G329">
            <v>2</v>
          </cell>
          <cell r="H329">
            <v>209</v>
          </cell>
          <cell r="I329">
            <v>28</v>
          </cell>
          <cell r="J329">
            <v>12</v>
          </cell>
        </row>
        <row r="330">
          <cell r="E330" t="str">
            <v>LT21CAS_21N_ATUADA</v>
          </cell>
          <cell r="G330">
            <v>2</v>
          </cell>
          <cell r="H330">
            <v>212</v>
          </cell>
          <cell r="I330">
            <v>28</v>
          </cell>
          <cell r="J330">
            <v>11</v>
          </cell>
        </row>
        <row r="331">
          <cell r="E331" t="str">
            <v>LT21CAS_21Z2_ATUADA</v>
          </cell>
          <cell r="G331">
            <v>2</v>
          </cell>
          <cell r="H331">
            <v>217</v>
          </cell>
          <cell r="I331">
            <v>28</v>
          </cell>
          <cell r="J331">
            <v>12</v>
          </cell>
        </row>
        <row r="332">
          <cell r="E332" t="str">
            <v>LT21CAS_21Z3_ATUADA</v>
          </cell>
          <cell r="G332">
            <v>2</v>
          </cell>
          <cell r="H332">
            <v>218</v>
          </cell>
          <cell r="I332">
            <v>28</v>
          </cell>
          <cell r="J332">
            <v>12</v>
          </cell>
        </row>
        <row r="333">
          <cell r="E333" t="str">
            <v>LT21CAS_21Z1SF_ATUADA</v>
          </cell>
          <cell r="G333">
            <v>2</v>
          </cell>
          <cell r="H333">
            <v>224</v>
          </cell>
          <cell r="I333">
            <v>28</v>
          </cell>
          <cell r="J333">
            <v>12</v>
          </cell>
        </row>
        <row r="334">
          <cell r="E334" t="str">
            <v>LT21CAS_21Z1MF_ATUADO</v>
          </cell>
          <cell r="G334">
            <v>2</v>
          </cell>
          <cell r="H334">
            <v>225</v>
          </cell>
          <cell r="I334">
            <v>28</v>
          </cell>
          <cell r="J334">
            <v>12</v>
          </cell>
        </row>
        <row r="335">
          <cell r="E335" t="str">
            <v>LT21CAS_67N_ATUADA</v>
          </cell>
          <cell r="G335">
            <v>2</v>
          </cell>
          <cell r="H335">
            <v>69</v>
          </cell>
          <cell r="I335">
            <v>166</v>
          </cell>
          <cell r="J335">
            <v>12</v>
          </cell>
        </row>
        <row r="336">
          <cell r="E336" t="str">
            <v>LT21CAS_5XB_ATUADO</v>
          </cell>
          <cell r="G336">
            <v>2</v>
          </cell>
          <cell r="H336">
            <v>72</v>
          </cell>
          <cell r="I336">
            <v>128</v>
          </cell>
          <cell r="J336">
            <v>12</v>
          </cell>
        </row>
        <row r="337">
          <cell r="E337" t="str">
            <v>LT21CAS_50BF_ATUADO</v>
          </cell>
          <cell r="G337">
            <v>2</v>
          </cell>
          <cell r="H337">
            <v>85</v>
          </cell>
          <cell r="I337">
            <v>160</v>
          </cell>
          <cell r="J337">
            <v>12</v>
          </cell>
        </row>
        <row r="338">
          <cell r="E338" t="str">
            <v>LT21CAS_50HS_ATUADO</v>
          </cell>
          <cell r="G338">
            <v>2</v>
          </cell>
          <cell r="H338">
            <v>95</v>
          </cell>
          <cell r="I338">
            <v>25</v>
          </cell>
          <cell r="J338">
            <v>12</v>
          </cell>
        </row>
        <row r="339">
          <cell r="E339" t="str">
            <v>LT21CAS_DIST_DEF</v>
          </cell>
          <cell r="G339">
            <v>4</v>
          </cell>
          <cell r="H339">
            <v>19</v>
          </cell>
          <cell r="I339">
            <v>151</v>
          </cell>
          <cell r="J339">
            <v>8</v>
          </cell>
        </row>
        <row r="340">
          <cell r="E340" t="str">
            <v>LT21CAS_CORRENTE_FA</v>
          </cell>
          <cell r="G340">
            <v>9</v>
          </cell>
          <cell r="H340">
            <v>124</v>
          </cell>
          <cell r="I340">
            <v>134</v>
          </cell>
          <cell r="J340">
            <v>3</v>
          </cell>
        </row>
        <row r="341">
          <cell r="E341" t="str">
            <v>LT21CAS_CORRENTE_FB</v>
          </cell>
          <cell r="G341">
            <v>9</v>
          </cell>
          <cell r="H341">
            <v>124</v>
          </cell>
          <cell r="I341">
            <v>134</v>
          </cell>
          <cell r="J341">
            <v>3</v>
          </cell>
        </row>
        <row r="342">
          <cell r="E342" t="str">
            <v>LT21CAS_CORRENTE_FC</v>
          </cell>
          <cell r="G342">
            <v>9</v>
          </cell>
          <cell r="H342">
            <v>124</v>
          </cell>
          <cell r="I342">
            <v>134</v>
          </cell>
          <cell r="J342">
            <v>3</v>
          </cell>
        </row>
        <row r="343">
          <cell r="E343" t="str">
            <v>LT21CAS_MEDIDAS_4</v>
          </cell>
          <cell r="G343">
            <v>9</v>
          </cell>
          <cell r="H343">
            <v>124</v>
          </cell>
          <cell r="I343">
            <v>134</v>
          </cell>
          <cell r="J343">
            <v>3</v>
          </cell>
        </row>
        <row r="344">
          <cell r="E344" t="str">
            <v>LT21CAS_TENSAO_FB</v>
          </cell>
          <cell r="G344">
            <v>9</v>
          </cell>
          <cell r="H344">
            <v>124</v>
          </cell>
          <cell r="I344">
            <v>134</v>
          </cell>
          <cell r="J344">
            <v>3</v>
          </cell>
        </row>
        <row r="345">
          <cell r="E345" t="str">
            <v>LT21CAS_MEDIDAS_6</v>
          </cell>
          <cell r="G345">
            <v>9</v>
          </cell>
          <cell r="H345">
            <v>124</v>
          </cell>
          <cell r="I345">
            <v>134</v>
          </cell>
          <cell r="J345">
            <v>3</v>
          </cell>
        </row>
        <row r="346">
          <cell r="E346" t="str">
            <v>LT21CAS_POT_ATIVA</v>
          </cell>
          <cell r="G346">
            <v>9</v>
          </cell>
          <cell r="H346">
            <v>124</v>
          </cell>
          <cell r="I346">
            <v>134</v>
          </cell>
          <cell r="J346">
            <v>3</v>
          </cell>
        </row>
        <row r="347">
          <cell r="E347" t="str">
            <v>LT21CAS_POT_REATIVA</v>
          </cell>
          <cell r="G347">
            <v>9</v>
          </cell>
          <cell r="H347">
            <v>124</v>
          </cell>
          <cell r="I347">
            <v>134</v>
          </cell>
          <cell r="J347">
            <v>3</v>
          </cell>
        </row>
        <row r="348">
          <cell r="E348" t="str">
            <v>LT21CAS_MEDIDAS_9</v>
          </cell>
          <cell r="G348">
            <v>9</v>
          </cell>
          <cell r="H348">
            <v>124</v>
          </cell>
          <cell r="I348">
            <v>134</v>
          </cell>
          <cell r="J348">
            <v>3</v>
          </cell>
        </row>
        <row r="349">
          <cell r="E349" t="str">
            <v>LT21CAS_MEDIDAS_10</v>
          </cell>
          <cell r="G349">
            <v>9</v>
          </cell>
          <cell r="H349">
            <v>124</v>
          </cell>
          <cell r="I349">
            <v>134</v>
          </cell>
          <cell r="J349">
            <v>3</v>
          </cell>
        </row>
        <row r="350">
          <cell r="E350" t="str">
            <v>LT21CAS_MEDIDAS_11</v>
          </cell>
          <cell r="G350">
            <v>9</v>
          </cell>
          <cell r="H350">
            <v>124</v>
          </cell>
          <cell r="I350">
            <v>134</v>
          </cell>
          <cell r="J350">
            <v>3</v>
          </cell>
        </row>
        <row r="351">
          <cell r="E351" t="str">
            <v>LT21CAS_MEDIDAS_12</v>
          </cell>
          <cell r="G351">
            <v>9</v>
          </cell>
          <cell r="H351">
            <v>124</v>
          </cell>
          <cell r="I351">
            <v>134</v>
          </cell>
          <cell r="J351">
            <v>3</v>
          </cell>
        </row>
        <row r="352">
          <cell r="E352" t="str">
            <v>LT21CAS_MEDIDAS_13</v>
          </cell>
          <cell r="G352">
            <v>9</v>
          </cell>
          <cell r="H352">
            <v>124</v>
          </cell>
          <cell r="I352">
            <v>134</v>
          </cell>
          <cell r="J352">
            <v>3</v>
          </cell>
        </row>
        <row r="353">
          <cell r="E353" t="str">
            <v>LT21CAS_MEDIDAS_14</v>
          </cell>
          <cell r="G353">
            <v>9</v>
          </cell>
          <cell r="H353">
            <v>124</v>
          </cell>
          <cell r="I353">
            <v>134</v>
          </cell>
          <cell r="J353">
            <v>3</v>
          </cell>
        </row>
        <row r="354">
          <cell r="E354" t="str">
            <v>LT21CAS_COMANDOS_DJ</v>
          </cell>
          <cell r="G354">
            <v>240</v>
          </cell>
          <cell r="H354">
            <v>160</v>
          </cell>
          <cell r="I354">
            <v>240</v>
          </cell>
          <cell r="J354">
            <v>240</v>
          </cell>
        </row>
        <row r="355">
          <cell r="E355" t="str">
            <v>LT21CAS_COMANDOS_79</v>
          </cell>
          <cell r="G355">
            <v>240</v>
          </cell>
          <cell r="H355">
            <v>169</v>
          </cell>
          <cell r="I355">
            <v>240</v>
          </cell>
          <cell r="J355">
            <v>240</v>
          </cell>
        </row>
        <row r="356">
          <cell r="E356" t="str">
            <v>LT67CAS_SAUDE_COMUNIC</v>
          </cell>
          <cell r="G356">
            <v>1374</v>
          </cell>
          <cell r="H356" t="str">
            <v>LT67CAS_SAUDE_COMUNIC</v>
          </cell>
        </row>
        <row r="357">
          <cell r="E357" t="str">
            <v>LT67CAS_67_BLOQUEADA</v>
          </cell>
          <cell r="G357">
            <v>1</v>
          </cell>
          <cell r="H357">
            <v>11</v>
          </cell>
          <cell r="I357">
            <v>63</v>
          </cell>
          <cell r="J357">
            <v>5</v>
          </cell>
        </row>
        <row r="358">
          <cell r="E358" t="str">
            <v>LT67CAS_25_SUPERV_79</v>
          </cell>
          <cell r="G358">
            <v>1</v>
          </cell>
          <cell r="H358">
            <v>129</v>
          </cell>
          <cell r="I358">
            <v>160</v>
          </cell>
          <cell r="J358">
            <v>5</v>
          </cell>
        </row>
        <row r="359">
          <cell r="E359" t="str">
            <v>LT67CAS_60FF_ATUADA</v>
          </cell>
          <cell r="G359">
            <v>1</v>
          </cell>
          <cell r="H359">
            <v>149</v>
          </cell>
          <cell r="I359">
            <v>135</v>
          </cell>
          <cell r="J359">
            <v>5</v>
          </cell>
        </row>
        <row r="360">
          <cell r="E360" t="str">
            <v>LT67CAS_DJ_ABERTO</v>
          </cell>
          <cell r="F360" t="str">
            <v>LT67CAS_DJ_FECHADO</v>
          </cell>
          <cell r="G360">
            <v>1</v>
          </cell>
          <cell r="H360">
            <v>160</v>
          </cell>
          <cell r="I360">
            <v>240</v>
          </cell>
          <cell r="J360">
            <v>7</v>
          </cell>
        </row>
        <row r="361">
          <cell r="E361" t="str">
            <v>LT67CAS_S289E_ABERTA</v>
          </cell>
          <cell r="F361" t="str">
            <v>LT67CAS_S289E_FECHADA</v>
          </cell>
          <cell r="G361">
            <v>1</v>
          </cell>
          <cell r="H361">
            <v>161</v>
          </cell>
          <cell r="I361">
            <v>240</v>
          </cell>
          <cell r="J361">
            <v>7</v>
          </cell>
        </row>
        <row r="362">
          <cell r="E362" t="str">
            <v>LT67CAS_S289D_ABERTA</v>
          </cell>
          <cell r="F362" t="str">
            <v>LT67CAS_S289D_FECHADA</v>
          </cell>
          <cell r="G362">
            <v>1</v>
          </cell>
          <cell r="H362">
            <v>162</v>
          </cell>
          <cell r="I362">
            <v>240</v>
          </cell>
          <cell r="J362">
            <v>7</v>
          </cell>
        </row>
        <row r="363">
          <cell r="E363" t="str">
            <v>LT67CAS_79_SUCEDIDO</v>
          </cell>
          <cell r="F363">
            <v>163</v>
          </cell>
          <cell r="G363">
            <v>1</v>
          </cell>
          <cell r="H363">
            <v>162</v>
          </cell>
          <cell r="I363">
            <v>40</v>
          </cell>
          <cell r="J363">
            <v>5</v>
          </cell>
        </row>
        <row r="364">
          <cell r="E364" t="str">
            <v>LT67CAS_S289C_ABERTA</v>
          </cell>
          <cell r="F364" t="str">
            <v>LT67CAS_S289C_FECHADA</v>
          </cell>
          <cell r="G364">
            <v>1</v>
          </cell>
          <cell r="H364">
            <v>163</v>
          </cell>
          <cell r="I364">
            <v>240</v>
          </cell>
          <cell r="J364">
            <v>7</v>
          </cell>
        </row>
        <row r="365">
          <cell r="E365" t="str">
            <v>LT67CAS_S229T_ABERTA</v>
          </cell>
          <cell r="F365" t="str">
            <v>LT67CAS_S229T_FECHADA</v>
          </cell>
          <cell r="G365">
            <v>1</v>
          </cell>
          <cell r="H365">
            <v>165</v>
          </cell>
          <cell r="I365">
            <v>240</v>
          </cell>
          <cell r="J365">
            <v>7</v>
          </cell>
        </row>
        <row r="366">
          <cell r="E366" t="str">
            <v>LT67CAS_MOLA_DESCAR</v>
          </cell>
          <cell r="G366">
            <v>1</v>
          </cell>
          <cell r="H366">
            <v>190</v>
          </cell>
          <cell r="I366">
            <v>240</v>
          </cell>
          <cell r="J366">
            <v>5</v>
          </cell>
        </row>
        <row r="367">
          <cell r="E367" t="str">
            <v>LT67CAS_SF6_BLOQUEIO</v>
          </cell>
          <cell r="G367">
            <v>1</v>
          </cell>
          <cell r="H367">
            <v>191</v>
          </cell>
          <cell r="I367">
            <v>240</v>
          </cell>
          <cell r="J367">
            <v>5</v>
          </cell>
        </row>
        <row r="368">
          <cell r="E368" t="str">
            <v>LT67CAS_SF6_ALARME</v>
          </cell>
          <cell r="G368">
            <v>1</v>
          </cell>
          <cell r="H368">
            <v>192</v>
          </cell>
          <cell r="I368">
            <v>240</v>
          </cell>
          <cell r="J368">
            <v>5</v>
          </cell>
        </row>
        <row r="369">
          <cell r="E369" t="str">
            <v>LT67CAS_DJ_43LR_LOCAL</v>
          </cell>
          <cell r="G369">
            <v>1</v>
          </cell>
          <cell r="H369">
            <v>193</v>
          </cell>
          <cell r="I369">
            <v>240</v>
          </cell>
          <cell r="J369">
            <v>5</v>
          </cell>
        </row>
        <row r="370">
          <cell r="E370" t="str">
            <v>LT67CAS_OPER_INDEV_SECC</v>
          </cell>
          <cell r="G370">
            <v>1</v>
          </cell>
          <cell r="H370">
            <v>194</v>
          </cell>
          <cell r="I370">
            <v>240</v>
          </cell>
          <cell r="J370">
            <v>5</v>
          </cell>
        </row>
        <row r="371">
          <cell r="E371" t="str">
            <v>LT67CAS_86FD_ATUADO</v>
          </cell>
          <cell r="G371">
            <v>1</v>
          </cell>
          <cell r="H371">
            <v>195</v>
          </cell>
          <cell r="I371">
            <v>240</v>
          </cell>
          <cell r="J371">
            <v>5</v>
          </cell>
        </row>
        <row r="372">
          <cell r="E372" t="str">
            <v>LT67CAS_S289E_43LR_LOC</v>
          </cell>
          <cell r="G372">
            <v>1</v>
          </cell>
          <cell r="H372">
            <v>196</v>
          </cell>
          <cell r="I372">
            <v>240</v>
          </cell>
          <cell r="J372">
            <v>5</v>
          </cell>
        </row>
        <row r="373">
          <cell r="E373" t="str">
            <v>LT67CAS_S289E_FVCC_C_M</v>
          </cell>
          <cell r="G373">
            <v>1</v>
          </cell>
          <cell r="H373">
            <v>197</v>
          </cell>
          <cell r="I373">
            <v>240</v>
          </cell>
          <cell r="J373">
            <v>5</v>
          </cell>
        </row>
        <row r="374">
          <cell r="E374" t="str">
            <v>LT67CAS_DJ_FALTA_VCC_VCA</v>
          </cell>
          <cell r="G374">
            <v>1</v>
          </cell>
          <cell r="H374">
            <v>198</v>
          </cell>
          <cell r="I374">
            <v>240</v>
          </cell>
          <cell r="J374">
            <v>5</v>
          </cell>
        </row>
        <row r="375">
          <cell r="E375" t="str">
            <v>LT67CAS_S289D_43LR_LOC</v>
          </cell>
          <cell r="G375">
            <v>1</v>
          </cell>
          <cell r="H375">
            <v>199</v>
          </cell>
          <cell r="I375">
            <v>240</v>
          </cell>
          <cell r="J375">
            <v>5</v>
          </cell>
        </row>
        <row r="376">
          <cell r="E376" t="str">
            <v>LT67CAS_S289D_FVCC_C_M</v>
          </cell>
          <cell r="G376">
            <v>1</v>
          </cell>
          <cell r="H376">
            <v>200</v>
          </cell>
          <cell r="I376">
            <v>240</v>
          </cell>
          <cell r="J376">
            <v>5</v>
          </cell>
        </row>
        <row r="377">
          <cell r="E377" t="str">
            <v>LT67CAS_S289C_43LR_LOC</v>
          </cell>
          <cell r="G377">
            <v>1</v>
          </cell>
          <cell r="H377">
            <v>201</v>
          </cell>
          <cell r="I377">
            <v>240</v>
          </cell>
          <cell r="J377">
            <v>5</v>
          </cell>
        </row>
        <row r="378">
          <cell r="E378" t="str">
            <v>LT67CAS_S289C_FVCC_C_M</v>
          </cell>
          <cell r="G378">
            <v>1</v>
          </cell>
          <cell r="H378">
            <v>202</v>
          </cell>
          <cell r="I378">
            <v>240</v>
          </cell>
          <cell r="J378">
            <v>5</v>
          </cell>
        </row>
        <row r="379">
          <cell r="E379" t="str">
            <v>LT67CAS_TRIP_PCH_AUTODRO</v>
          </cell>
          <cell r="G379">
            <v>1</v>
          </cell>
          <cell r="H379">
            <v>203</v>
          </cell>
          <cell r="I379">
            <v>240</v>
          </cell>
          <cell r="J379">
            <v>5</v>
          </cell>
        </row>
        <row r="380">
          <cell r="E380" t="str">
            <v>LT67CAS_FALTA_TENSAO_LT</v>
          </cell>
          <cell r="G380">
            <v>1</v>
          </cell>
          <cell r="H380">
            <v>204</v>
          </cell>
          <cell r="I380">
            <v>240</v>
          </cell>
          <cell r="J380">
            <v>5</v>
          </cell>
        </row>
        <row r="381">
          <cell r="E381" t="str">
            <v>LT67CAS_25_FALHA_SINCRO</v>
          </cell>
          <cell r="G381">
            <v>1</v>
          </cell>
          <cell r="H381">
            <v>35</v>
          </cell>
          <cell r="I381">
            <v>41</v>
          </cell>
          <cell r="J381">
            <v>10</v>
          </cell>
        </row>
        <row r="382">
          <cell r="E382" t="str">
            <v>LT67CAS_CIRC_TRIP_FALHA</v>
          </cell>
          <cell r="G382">
            <v>1</v>
          </cell>
          <cell r="H382">
            <v>55</v>
          </cell>
          <cell r="I382">
            <v>170</v>
          </cell>
          <cell r="J382">
            <v>5</v>
          </cell>
        </row>
        <row r="383">
          <cell r="E383" t="str">
            <v>LT67CAS_LDF_ATUADO</v>
          </cell>
          <cell r="G383">
            <v>1</v>
          </cell>
          <cell r="H383">
            <v>7</v>
          </cell>
          <cell r="I383">
            <v>151</v>
          </cell>
          <cell r="J383">
            <v>5</v>
          </cell>
        </row>
        <row r="384">
          <cell r="E384" t="str">
            <v>LT67CAS_79_EXCLUIDO</v>
          </cell>
          <cell r="G384">
            <v>1</v>
          </cell>
          <cell r="H384">
            <v>81</v>
          </cell>
          <cell r="I384">
            <v>40</v>
          </cell>
          <cell r="J384">
            <v>5</v>
          </cell>
        </row>
        <row r="385">
          <cell r="E385" t="str">
            <v>LT67CAS_43TC_EXCLUIDA</v>
          </cell>
          <cell r="G385">
            <v>1</v>
          </cell>
          <cell r="H385">
            <v>85</v>
          </cell>
          <cell r="I385">
            <v>101</v>
          </cell>
          <cell r="J385">
            <v>5</v>
          </cell>
        </row>
        <row r="386">
          <cell r="E386" t="str">
            <v>LT67CAS_79_BLOQUEADO</v>
          </cell>
          <cell r="G386">
            <v>2</v>
          </cell>
          <cell r="H386">
            <v>163</v>
          </cell>
          <cell r="I386">
            <v>40</v>
          </cell>
          <cell r="J386">
            <v>11</v>
          </cell>
        </row>
        <row r="387">
          <cell r="E387" t="str">
            <v>LT67CAS_81U_E1_ATUADO</v>
          </cell>
          <cell r="G387">
            <v>2</v>
          </cell>
          <cell r="H387">
            <v>234</v>
          </cell>
          <cell r="I387">
            <v>70</v>
          </cell>
          <cell r="J387">
            <v>11</v>
          </cell>
        </row>
        <row r="388">
          <cell r="E388" t="str">
            <v>LT67CAS_81U_E2_ATUADA</v>
          </cell>
          <cell r="G388">
            <v>2</v>
          </cell>
          <cell r="H388">
            <v>235</v>
          </cell>
          <cell r="I388">
            <v>70</v>
          </cell>
          <cell r="J388">
            <v>11</v>
          </cell>
        </row>
        <row r="389">
          <cell r="E389" t="str">
            <v>LT67CAS_81O_E1_ATUADA</v>
          </cell>
          <cell r="G389">
            <v>2</v>
          </cell>
          <cell r="H389">
            <v>236</v>
          </cell>
          <cell r="I389">
            <v>70</v>
          </cell>
          <cell r="J389">
            <v>11</v>
          </cell>
        </row>
        <row r="390">
          <cell r="E390" t="str">
            <v>LT67CAS_81O_E2_ATUADA</v>
          </cell>
          <cell r="G390">
            <v>2</v>
          </cell>
          <cell r="H390">
            <v>237</v>
          </cell>
          <cell r="I390">
            <v>70</v>
          </cell>
          <cell r="J390">
            <v>11</v>
          </cell>
        </row>
        <row r="391">
          <cell r="E391" t="str">
            <v>LT67CAS_67_E1_ATUADA</v>
          </cell>
          <cell r="G391">
            <v>2</v>
          </cell>
          <cell r="H391">
            <v>25</v>
          </cell>
          <cell r="I391">
            <v>63</v>
          </cell>
          <cell r="J391">
            <v>11</v>
          </cell>
        </row>
        <row r="392">
          <cell r="E392" t="str">
            <v>LT67CAS_67TOC_ATUADA</v>
          </cell>
          <cell r="G392">
            <v>2</v>
          </cell>
          <cell r="H392">
            <v>35</v>
          </cell>
          <cell r="I392">
            <v>63</v>
          </cell>
          <cell r="J392">
            <v>11</v>
          </cell>
        </row>
        <row r="393">
          <cell r="E393" t="str">
            <v>LT67CAS_67N_E1_ATUADA</v>
          </cell>
          <cell r="G393">
            <v>2</v>
          </cell>
          <cell r="H393">
            <v>43</v>
          </cell>
          <cell r="I393">
            <v>63</v>
          </cell>
          <cell r="J393">
            <v>11</v>
          </cell>
        </row>
        <row r="394">
          <cell r="E394" t="str">
            <v>LT67CAS_67NTOC_ATUADA</v>
          </cell>
          <cell r="G394">
            <v>2</v>
          </cell>
          <cell r="H394">
            <v>46</v>
          </cell>
          <cell r="I394">
            <v>63</v>
          </cell>
          <cell r="J394">
            <v>11</v>
          </cell>
        </row>
        <row r="395">
          <cell r="E395" t="str">
            <v>LT67CAS_67N_E2_ATUADA</v>
          </cell>
          <cell r="G395">
            <v>2</v>
          </cell>
          <cell r="H395">
            <v>64</v>
          </cell>
          <cell r="I395">
            <v>63</v>
          </cell>
          <cell r="J395">
            <v>11</v>
          </cell>
        </row>
        <row r="396">
          <cell r="E396" t="str">
            <v>LT67CAS_67_E2_ATUADA</v>
          </cell>
          <cell r="G396">
            <v>2</v>
          </cell>
          <cell r="H396">
            <v>72</v>
          </cell>
          <cell r="I396">
            <v>63</v>
          </cell>
          <cell r="J396">
            <v>11</v>
          </cell>
        </row>
        <row r="397">
          <cell r="E397" t="str">
            <v>LT67CAS_67FA_ATUADA</v>
          </cell>
          <cell r="G397">
            <v>2</v>
          </cell>
          <cell r="H397">
            <v>75</v>
          </cell>
          <cell r="I397">
            <v>63</v>
          </cell>
          <cell r="J397">
            <v>11</v>
          </cell>
        </row>
        <row r="398">
          <cell r="E398" t="str">
            <v>LT67CAS_67FB_ATUADA</v>
          </cell>
          <cell r="G398">
            <v>2</v>
          </cell>
          <cell r="H398">
            <v>76</v>
          </cell>
          <cell r="I398">
            <v>63</v>
          </cell>
          <cell r="J398">
            <v>11</v>
          </cell>
        </row>
        <row r="399">
          <cell r="E399" t="str">
            <v>LT67CAS_67FC_ATUADA</v>
          </cell>
          <cell r="G399">
            <v>2</v>
          </cell>
          <cell r="H399">
            <v>77</v>
          </cell>
          <cell r="I399">
            <v>63</v>
          </cell>
          <cell r="J399">
            <v>11</v>
          </cell>
        </row>
        <row r="400">
          <cell r="E400" t="str">
            <v>LT67CAS_27_ATUADA</v>
          </cell>
          <cell r="G400">
            <v>2</v>
          </cell>
          <cell r="H400">
            <v>81</v>
          </cell>
          <cell r="I400">
            <v>74</v>
          </cell>
          <cell r="J400">
            <v>11</v>
          </cell>
        </row>
        <row r="401">
          <cell r="E401" t="str">
            <v>LT67CAS_59_ATUADA</v>
          </cell>
          <cell r="G401">
            <v>2</v>
          </cell>
          <cell r="H401">
            <v>83</v>
          </cell>
          <cell r="I401">
            <v>74</v>
          </cell>
          <cell r="J401">
            <v>11</v>
          </cell>
        </row>
        <row r="402">
          <cell r="E402" t="str">
            <v>LT67CAS_50BF_ATUADO</v>
          </cell>
          <cell r="G402">
            <v>2</v>
          </cell>
          <cell r="H402">
            <v>85</v>
          </cell>
          <cell r="I402">
            <v>160</v>
          </cell>
          <cell r="J402">
            <v>12</v>
          </cell>
        </row>
        <row r="403">
          <cell r="E403" t="str">
            <v>LT67CAS_DIST_DEF</v>
          </cell>
          <cell r="G403">
            <v>4</v>
          </cell>
          <cell r="H403">
            <v>19</v>
          </cell>
          <cell r="I403">
            <v>151</v>
          </cell>
          <cell r="J403">
            <v>8</v>
          </cell>
        </row>
        <row r="404">
          <cell r="E404" t="str">
            <v>LT67CAS_CORRENTE_FA</v>
          </cell>
          <cell r="G404">
            <v>9</v>
          </cell>
          <cell r="H404">
            <v>137</v>
          </cell>
          <cell r="I404">
            <v>134</v>
          </cell>
          <cell r="J404">
            <v>3</v>
          </cell>
        </row>
        <row r="405">
          <cell r="E405" t="str">
            <v>LT67CAS_CORRENTE_FB</v>
          </cell>
          <cell r="G405">
            <v>9</v>
          </cell>
          <cell r="H405">
            <v>137</v>
          </cell>
          <cell r="I405">
            <v>134</v>
          </cell>
          <cell r="J405">
            <v>3</v>
          </cell>
        </row>
        <row r="406">
          <cell r="E406" t="str">
            <v>LT67CAS_CORRENTE_FC</v>
          </cell>
          <cell r="G406">
            <v>9</v>
          </cell>
          <cell r="H406">
            <v>137</v>
          </cell>
          <cell r="I406">
            <v>134</v>
          </cell>
          <cell r="J406">
            <v>3</v>
          </cell>
        </row>
        <row r="407">
          <cell r="E407" t="str">
            <v>LT67CAS_MEDIDAS_4</v>
          </cell>
          <cell r="G407">
            <v>9</v>
          </cell>
          <cell r="H407">
            <v>137</v>
          </cell>
          <cell r="I407">
            <v>134</v>
          </cell>
          <cell r="J407">
            <v>3</v>
          </cell>
        </row>
        <row r="408">
          <cell r="E408" t="str">
            <v>LT67CAS_MEDIDAS_5</v>
          </cell>
          <cell r="G408">
            <v>9</v>
          </cell>
          <cell r="H408">
            <v>137</v>
          </cell>
          <cell r="I408">
            <v>134</v>
          </cell>
          <cell r="J408">
            <v>3</v>
          </cell>
        </row>
        <row r="409">
          <cell r="E409" t="str">
            <v>LT67CAS_TENSAO_LT_FBN</v>
          </cell>
          <cell r="G409">
            <v>9</v>
          </cell>
          <cell r="H409">
            <v>137</v>
          </cell>
          <cell r="I409">
            <v>134</v>
          </cell>
          <cell r="J409">
            <v>3</v>
          </cell>
        </row>
        <row r="410">
          <cell r="E410" t="str">
            <v>LT67CAS_MEDIDAS_7</v>
          </cell>
          <cell r="G410">
            <v>9</v>
          </cell>
          <cell r="H410">
            <v>137</v>
          </cell>
          <cell r="I410">
            <v>134</v>
          </cell>
          <cell r="J410">
            <v>3</v>
          </cell>
        </row>
        <row r="411">
          <cell r="E411" t="str">
            <v>LT67CAS_MEDIDAS_8</v>
          </cell>
          <cell r="G411">
            <v>9</v>
          </cell>
          <cell r="H411">
            <v>137</v>
          </cell>
          <cell r="I411">
            <v>134</v>
          </cell>
          <cell r="J411">
            <v>3</v>
          </cell>
        </row>
        <row r="412">
          <cell r="E412" t="str">
            <v>LT67CAS_MEDIDAS_9</v>
          </cell>
          <cell r="G412">
            <v>9</v>
          </cell>
          <cell r="H412">
            <v>137</v>
          </cell>
          <cell r="I412">
            <v>134</v>
          </cell>
          <cell r="J412">
            <v>3</v>
          </cell>
        </row>
        <row r="413">
          <cell r="E413" t="str">
            <v>LT67CAS_MEDIDAS_10</v>
          </cell>
          <cell r="G413">
            <v>9</v>
          </cell>
          <cell r="H413">
            <v>137</v>
          </cell>
          <cell r="I413">
            <v>134</v>
          </cell>
          <cell r="J413">
            <v>3</v>
          </cell>
        </row>
        <row r="414">
          <cell r="E414" t="str">
            <v>LT67CAS_POT_ATIVA</v>
          </cell>
          <cell r="G414">
            <v>9</v>
          </cell>
          <cell r="H414">
            <v>137</v>
          </cell>
          <cell r="I414">
            <v>134</v>
          </cell>
          <cell r="J414">
            <v>3</v>
          </cell>
        </row>
        <row r="415">
          <cell r="E415" t="str">
            <v>LT67CAS_POT_REATIVA</v>
          </cell>
          <cell r="G415">
            <v>9</v>
          </cell>
          <cell r="H415">
            <v>137</v>
          </cell>
          <cell r="I415">
            <v>134</v>
          </cell>
          <cell r="J415">
            <v>3</v>
          </cell>
        </row>
        <row r="416">
          <cell r="E416" t="str">
            <v>LT67CAS_MEDIDAS_13</v>
          </cell>
          <cell r="G416">
            <v>9</v>
          </cell>
          <cell r="H416">
            <v>137</v>
          </cell>
          <cell r="I416">
            <v>134</v>
          </cell>
          <cell r="J416">
            <v>3</v>
          </cell>
        </row>
        <row r="417">
          <cell r="E417" t="str">
            <v>LT67CAS_MEDIDAS_14</v>
          </cell>
          <cell r="G417">
            <v>9</v>
          </cell>
          <cell r="H417">
            <v>137</v>
          </cell>
          <cell r="I417">
            <v>134</v>
          </cell>
          <cell r="J417">
            <v>3</v>
          </cell>
        </row>
        <row r="418">
          <cell r="E418" t="str">
            <v>LT67CAS_COMANDOS_DJ</v>
          </cell>
          <cell r="G418">
            <v>240</v>
          </cell>
          <cell r="H418">
            <v>160</v>
          </cell>
          <cell r="I418">
            <v>240</v>
          </cell>
          <cell r="J418">
            <v>240</v>
          </cell>
        </row>
        <row r="419">
          <cell r="E419" t="str">
            <v>LT67CAS_COMANDOS_S289E</v>
          </cell>
          <cell r="G419">
            <v>240</v>
          </cell>
          <cell r="H419">
            <v>161</v>
          </cell>
          <cell r="I419">
            <v>240</v>
          </cell>
          <cell r="J419">
            <v>240</v>
          </cell>
        </row>
        <row r="420">
          <cell r="E420" t="str">
            <v>LT67CAS_COMANDOS_S289D</v>
          </cell>
          <cell r="G420">
            <v>240</v>
          </cell>
          <cell r="H420">
            <v>162</v>
          </cell>
          <cell r="I420">
            <v>240</v>
          </cell>
          <cell r="J420">
            <v>240</v>
          </cell>
        </row>
        <row r="421">
          <cell r="E421" t="str">
            <v>LT67CAS_COMANDOS_S289C</v>
          </cell>
          <cell r="G421">
            <v>240</v>
          </cell>
          <cell r="H421">
            <v>163</v>
          </cell>
          <cell r="I421">
            <v>240</v>
          </cell>
          <cell r="J421">
            <v>240</v>
          </cell>
        </row>
        <row r="422">
          <cell r="E422" t="str">
            <v>LT67CAS_COMANDOS_79</v>
          </cell>
          <cell r="G422">
            <v>240</v>
          </cell>
          <cell r="H422">
            <v>169</v>
          </cell>
          <cell r="I422">
            <v>240</v>
          </cell>
          <cell r="J422">
            <v>240</v>
          </cell>
        </row>
        <row r="423">
          <cell r="E423" t="str">
            <v>LT21KNP_SAUDE_COMUNIC</v>
          </cell>
          <cell r="G423">
            <v>2081</v>
          </cell>
          <cell r="H423" t="str">
            <v>LT21KNP_SAUDE_COMUNIC</v>
          </cell>
        </row>
        <row r="424">
          <cell r="E424" t="str">
            <v>LT21KNP_79_DISPARO</v>
          </cell>
          <cell r="G424">
            <v>1</v>
          </cell>
          <cell r="H424">
            <v>128</v>
          </cell>
          <cell r="I424">
            <v>160</v>
          </cell>
          <cell r="J424">
            <v>10</v>
          </cell>
        </row>
        <row r="425">
          <cell r="E425" t="str">
            <v>LT21KNP_25_ANG_DIFF_1</v>
          </cell>
          <cell r="G425">
            <v>1</v>
          </cell>
          <cell r="H425">
            <v>128</v>
          </cell>
          <cell r="I425">
            <v>254</v>
          </cell>
          <cell r="J425">
            <v>5</v>
          </cell>
        </row>
        <row r="426">
          <cell r="E426" t="str">
            <v>LT21KNP_25_HZ_DIFF_1</v>
          </cell>
          <cell r="G426">
            <v>1</v>
          </cell>
          <cell r="H426">
            <v>129</v>
          </cell>
          <cell r="I426">
            <v>254</v>
          </cell>
          <cell r="J426">
            <v>5</v>
          </cell>
        </row>
        <row r="427">
          <cell r="E427" t="str">
            <v>LT21KNP_25_V_DIFF_1</v>
          </cell>
          <cell r="G427">
            <v>1</v>
          </cell>
          <cell r="H427">
            <v>130</v>
          </cell>
          <cell r="I427">
            <v>254</v>
          </cell>
          <cell r="J427">
            <v>5</v>
          </cell>
        </row>
        <row r="428">
          <cell r="E428" t="str">
            <v>LT21KNP_60FF_ALARME</v>
          </cell>
          <cell r="G428">
            <v>1</v>
          </cell>
          <cell r="H428">
            <v>149</v>
          </cell>
          <cell r="I428">
            <v>135</v>
          </cell>
          <cell r="J428">
            <v>5</v>
          </cell>
        </row>
        <row r="429">
          <cell r="E429" t="str">
            <v>LT21KNP_DJ_ABERTO</v>
          </cell>
          <cell r="F429" t="str">
            <v>LT21KNP_DJ_FECHADO</v>
          </cell>
          <cell r="G429">
            <v>1</v>
          </cell>
          <cell r="H429">
            <v>160</v>
          </cell>
          <cell r="I429">
            <v>240</v>
          </cell>
          <cell r="J429">
            <v>7</v>
          </cell>
        </row>
        <row r="430">
          <cell r="E430" t="str">
            <v>LT21KNP_S329E_ABERTA</v>
          </cell>
          <cell r="F430" t="str">
            <v>LT21KNP_S329E_FECHADA</v>
          </cell>
          <cell r="G430">
            <v>1</v>
          </cell>
          <cell r="H430">
            <v>161</v>
          </cell>
          <cell r="I430">
            <v>240</v>
          </cell>
          <cell r="J430">
            <v>7</v>
          </cell>
        </row>
        <row r="431">
          <cell r="E431" t="str">
            <v>LT21KNP_S329D_ABERTA</v>
          </cell>
          <cell r="F431" t="str">
            <v>LT21KNP_S329D_FECHADA</v>
          </cell>
          <cell r="G431">
            <v>1</v>
          </cell>
          <cell r="H431">
            <v>162</v>
          </cell>
          <cell r="I431">
            <v>240</v>
          </cell>
          <cell r="J431">
            <v>7</v>
          </cell>
        </row>
        <row r="432">
          <cell r="E432" t="str">
            <v>LT21KNP_79_SUCEDIDO</v>
          </cell>
          <cell r="F432">
            <v>163</v>
          </cell>
          <cell r="G432">
            <v>1</v>
          </cell>
          <cell r="H432">
            <v>162</v>
          </cell>
          <cell r="I432">
            <v>40</v>
          </cell>
          <cell r="J432">
            <v>10</v>
          </cell>
        </row>
        <row r="433">
          <cell r="E433" t="str">
            <v>LT21KNP_S329C_ABERTA</v>
          </cell>
          <cell r="F433" t="str">
            <v>LT21KNP_S329C_FECHADA</v>
          </cell>
          <cell r="G433">
            <v>1</v>
          </cell>
          <cell r="H433">
            <v>163</v>
          </cell>
          <cell r="I433">
            <v>240</v>
          </cell>
          <cell r="J433">
            <v>7</v>
          </cell>
        </row>
        <row r="434">
          <cell r="E434" t="str">
            <v>LT21KNP_S329T_ABERTA</v>
          </cell>
          <cell r="F434" t="str">
            <v>LT21KNP_S329T_FECHADA</v>
          </cell>
          <cell r="G434">
            <v>1</v>
          </cell>
          <cell r="H434">
            <v>165</v>
          </cell>
          <cell r="I434">
            <v>240</v>
          </cell>
          <cell r="J434">
            <v>7</v>
          </cell>
        </row>
        <row r="435">
          <cell r="E435" t="str">
            <v>LT21KNP_DJ_SF6_BLOQ</v>
          </cell>
          <cell r="G435">
            <v>1</v>
          </cell>
          <cell r="H435">
            <v>190</v>
          </cell>
          <cell r="I435">
            <v>240</v>
          </cell>
          <cell r="J435">
            <v>5</v>
          </cell>
        </row>
        <row r="436">
          <cell r="E436" t="str">
            <v>LT21KNP_DJ_SF6_ALARME</v>
          </cell>
          <cell r="G436">
            <v>1</v>
          </cell>
          <cell r="H436">
            <v>191</v>
          </cell>
          <cell r="I436">
            <v>240</v>
          </cell>
          <cell r="J436">
            <v>5</v>
          </cell>
        </row>
        <row r="437">
          <cell r="E437" t="str">
            <v>LT21KNP_MOLA_DESC</v>
          </cell>
          <cell r="G437">
            <v>1</v>
          </cell>
          <cell r="H437">
            <v>192</v>
          </cell>
          <cell r="I437">
            <v>240</v>
          </cell>
          <cell r="J437">
            <v>5</v>
          </cell>
        </row>
        <row r="438">
          <cell r="E438" t="str">
            <v>LT21KNP_43LR_LOCAL</v>
          </cell>
          <cell r="G438">
            <v>1</v>
          </cell>
          <cell r="H438">
            <v>193</v>
          </cell>
          <cell r="I438">
            <v>240</v>
          </cell>
          <cell r="J438">
            <v>5</v>
          </cell>
        </row>
        <row r="439">
          <cell r="E439" t="str">
            <v>LT21KNP_86FD_ATUADO</v>
          </cell>
          <cell r="G439">
            <v>1</v>
          </cell>
          <cell r="H439">
            <v>195</v>
          </cell>
          <cell r="I439">
            <v>240</v>
          </cell>
          <cell r="J439">
            <v>5</v>
          </cell>
        </row>
        <row r="440">
          <cell r="E440" t="str">
            <v>LT21KNP_OP_INDEV_SECC</v>
          </cell>
          <cell r="G440">
            <v>1</v>
          </cell>
          <cell r="H440">
            <v>196</v>
          </cell>
          <cell r="I440">
            <v>240</v>
          </cell>
          <cell r="J440">
            <v>5</v>
          </cell>
        </row>
        <row r="441">
          <cell r="E441" t="str">
            <v>LT21KNP_FVCC_MOTOR</v>
          </cell>
          <cell r="G441">
            <v>1</v>
          </cell>
          <cell r="H441">
            <v>198</v>
          </cell>
          <cell r="I441">
            <v>240</v>
          </cell>
          <cell r="J441">
            <v>5</v>
          </cell>
        </row>
        <row r="442">
          <cell r="E442" t="str">
            <v>LT21KNP_FALTA_TENSAO_LT</v>
          </cell>
          <cell r="G442">
            <v>1</v>
          </cell>
          <cell r="H442">
            <v>204</v>
          </cell>
          <cell r="I442">
            <v>240</v>
          </cell>
          <cell r="J442">
            <v>5</v>
          </cell>
        </row>
        <row r="443">
          <cell r="E443" t="str">
            <v>LT21KNP_25_FALHA_SINCRO</v>
          </cell>
          <cell r="G443">
            <v>1</v>
          </cell>
          <cell r="H443">
            <v>35</v>
          </cell>
          <cell r="I443">
            <v>41</v>
          </cell>
          <cell r="J443">
            <v>10</v>
          </cell>
        </row>
        <row r="444">
          <cell r="E444" t="str">
            <v>LT21KNP_21_BLOQUEADA</v>
          </cell>
          <cell r="G444">
            <v>1</v>
          </cell>
          <cell r="H444">
            <v>52</v>
          </cell>
          <cell r="I444">
            <v>28</v>
          </cell>
          <cell r="J444">
            <v>5</v>
          </cell>
        </row>
        <row r="445">
          <cell r="E445" t="str">
            <v>LT21KNP_CIRC_TRIP_FALHA</v>
          </cell>
          <cell r="G445">
            <v>1</v>
          </cell>
          <cell r="H445">
            <v>55</v>
          </cell>
          <cell r="I445">
            <v>170</v>
          </cell>
          <cell r="J445">
            <v>5</v>
          </cell>
        </row>
        <row r="446">
          <cell r="E446" t="str">
            <v>LT21KNP_LDF_ATUADO</v>
          </cell>
          <cell r="G446">
            <v>1</v>
          </cell>
          <cell r="H446">
            <v>7</v>
          </cell>
          <cell r="I446">
            <v>151</v>
          </cell>
          <cell r="J446">
            <v>5</v>
          </cell>
        </row>
        <row r="447">
          <cell r="E447" t="str">
            <v>LT21KNP_79_EXCLUIDO</v>
          </cell>
          <cell r="G447">
            <v>1</v>
          </cell>
          <cell r="H447">
            <v>81</v>
          </cell>
          <cell r="I447">
            <v>40</v>
          </cell>
          <cell r="J447">
            <v>5</v>
          </cell>
        </row>
        <row r="448">
          <cell r="E448" t="str">
            <v>LT21KNP_43TC_EXCLUIDA</v>
          </cell>
          <cell r="G448">
            <v>1</v>
          </cell>
          <cell r="H448">
            <v>85</v>
          </cell>
          <cell r="I448">
            <v>101</v>
          </cell>
          <cell r="J448">
            <v>5</v>
          </cell>
        </row>
        <row r="449">
          <cell r="E449" t="str">
            <v>LT21KNP_79_BLOQUEADO</v>
          </cell>
          <cell r="G449">
            <v>2</v>
          </cell>
          <cell r="H449">
            <v>180</v>
          </cell>
          <cell r="I449">
            <v>150</v>
          </cell>
          <cell r="J449">
            <v>11</v>
          </cell>
        </row>
        <row r="450">
          <cell r="E450" t="str">
            <v>LT21KNP_21FA_ATUADO</v>
          </cell>
          <cell r="G450">
            <v>2</v>
          </cell>
          <cell r="H450">
            <v>206</v>
          </cell>
          <cell r="I450">
            <v>28</v>
          </cell>
          <cell r="J450">
            <v>11</v>
          </cell>
        </row>
        <row r="451">
          <cell r="E451" t="str">
            <v>LT21KNP_21FB_ATUADO</v>
          </cell>
          <cell r="G451">
            <v>2</v>
          </cell>
          <cell r="H451">
            <v>207</v>
          </cell>
          <cell r="I451">
            <v>28</v>
          </cell>
          <cell r="J451">
            <v>11</v>
          </cell>
        </row>
        <row r="452">
          <cell r="E452" t="str">
            <v>LT21KNP_21FC_ATUADO</v>
          </cell>
          <cell r="G452">
            <v>2</v>
          </cell>
          <cell r="H452">
            <v>208</v>
          </cell>
          <cell r="I452">
            <v>28</v>
          </cell>
          <cell r="J452">
            <v>11</v>
          </cell>
        </row>
        <row r="453">
          <cell r="E453" t="str">
            <v>LT21KNP_21Z4_ATUADO</v>
          </cell>
          <cell r="G453">
            <v>2</v>
          </cell>
          <cell r="H453">
            <v>209</v>
          </cell>
          <cell r="I453">
            <v>28</v>
          </cell>
          <cell r="J453">
            <v>12</v>
          </cell>
        </row>
        <row r="454">
          <cell r="E454" t="str">
            <v>LT21KNP_21N_ATUADO</v>
          </cell>
          <cell r="G454">
            <v>2</v>
          </cell>
          <cell r="H454">
            <v>212</v>
          </cell>
          <cell r="I454">
            <v>28</v>
          </cell>
          <cell r="J454">
            <v>11</v>
          </cell>
        </row>
        <row r="455">
          <cell r="E455" t="str">
            <v>LT21KNP_21Z2_ATUADO</v>
          </cell>
          <cell r="G455">
            <v>2</v>
          </cell>
          <cell r="H455">
            <v>217</v>
          </cell>
          <cell r="I455">
            <v>28</v>
          </cell>
          <cell r="J455">
            <v>12</v>
          </cell>
        </row>
        <row r="456">
          <cell r="E456" t="str">
            <v>LT21KNP_21Z3_ATUADO</v>
          </cell>
          <cell r="G456">
            <v>2</v>
          </cell>
          <cell r="H456">
            <v>218</v>
          </cell>
          <cell r="I456">
            <v>28</v>
          </cell>
          <cell r="J456">
            <v>12</v>
          </cell>
        </row>
        <row r="457">
          <cell r="E457" t="str">
            <v>LT21KNP_21Z1SF_ATUADO</v>
          </cell>
          <cell r="G457">
            <v>2</v>
          </cell>
          <cell r="H457">
            <v>224</v>
          </cell>
          <cell r="I457">
            <v>28</v>
          </cell>
          <cell r="J457">
            <v>12</v>
          </cell>
        </row>
        <row r="458">
          <cell r="E458" t="str">
            <v>LT21KNP_21Z1MF_ATUADO</v>
          </cell>
          <cell r="G458">
            <v>2</v>
          </cell>
          <cell r="H458">
            <v>225</v>
          </cell>
          <cell r="I458">
            <v>28</v>
          </cell>
          <cell r="J458">
            <v>12</v>
          </cell>
        </row>
        <row r="459">
          <cell r="E459" t="str">
            <v>LT21KNP_67N_ATUADO</v>
          </cell>
          <cell r="G459">
            <v>2</v>
          </cell>
          <cell r="H459">
            <v>69</v>
          </cell>
          <cell r="I459">
            <v>166</v>
          </cell>
          <cell r="J459">
            <v>12</v>
          </cell>
        </row>
        <row r="460">
          <cell r="E460" t="str">
            <v>LT21KNP_5XB_ATUADO</v>
          </cell>
          <cell r="G460">
            <v>2</v>
          </cell>
          <cell r="H460">
            <v>72</v>
          </cell>
          <cell r="I460">
            <v>128</v>
          </cell>
          <cell r="J460">
            <v>12</v>
          </cell>
        </row>
        <row r="461">
          <cell r="E461" t="str">
            <v>LT21KNP_50BF_ATUADO</v>
          </cell>
          <cell r="G461">
            <v>2</v>
          </cell>
          <cell r="H461">
            <v>85</v>
          </cell>
          <cell r="I461">
            <v>160</v>
          </cell>
          <cell r="J461">
            <v>12</v>
          </cell>
        </row>
        <row r="462">
          <cell r="E462" t="str">
            <v>LT21KNP_50HS_ATUADO</v>
          </cell>
          <cell r="G462">
            <v>2</v>
          </cell>
          <cell r="H462">
            <v>95</v>
          </cell>
          <cell r="I462">
            <v>25</v>
          </cell>
          <cell r="J462">
            <v>12</v>
          </cell>
        </row>
        <row r="463">
          <cell r="E463" t="str">
            <v>LT21KNP_DIST_DEFEITO</v>
          </cell>
          <cell r="G463">
            <v>4</v>
          </cell>
          <cell r="H463">
            <v>19</v>
          </cell>
          <cell r="I463">
            <v>151</v>
          </cell>
          <cell r="J463">
            <v>8</v>
          </cell>
        </row>
        <row r="464">
          <cell r="E464" t="str">
            <v>LT21KNP_CORRENTE_FA</v>
          </cell>
          <cell r="G464">
            <v>9</v>
          </cell>
          <cell r="H464">
            <v>124</v>
          </cell>
          <cell r="I464">
            <v>134</v>
          </cell>
          <cell r="J464">
            <v>3</v>
          </cell>
        </row>
        <row r="465">
          <cell r="E465" t="str">
            <v>LT21KNP_CORRENTE_FB</v>
          </cell>
          <cell r="G465">
            <v>9</v>
          </cell>
          <cell r="H465">
            <v>124</v>
          </cell>
          <cell r="I465">
            <v>134</v>
          </cell>
          <cell r="J465">
            <v>3</v>
          </cell>
        </row>
        <row r="466">
          <cell r="E466" t="str">
            <v>LT21KNP_CORRENTE_FC</v>
          </cell>
          <cell r="G466">
            <v>9</v>
          </cell>
          <cell r="H466">
            <v>124</v>
          </cell>
          <cell r="I466">
            <v>134</v>
          </cell>
          <cell r="J466">
            <v>3</v>
          </cell>
        </row>
        <row r="467">
          <cell r="E467" t="str">
            <v>LT21KNP_MEDIDAS_4</v>
          </cell>
          <cell r="G467">
            <v>9</v>
          </cell>
          <cell r="H467">
            <v>124</v>
          </cell>
          <cell r="I467">
            <v>134</v>
          </cell>
          <cell r="J467">
            <v>3</v>
          </cell>
        </row>
        <row r="468">
          <cell r="E468" t="str">
            <v>LT21KNP_TENSAO_FB</v>
          </cell>
          <cell r="G468">
            <v>9</v>
          </cell>
          <cell r="H468">
            <v>124</v>
          </cell>
          <cell r="I468">
            <v>134</v>
          </cell>
          <cell r="J468">
            <v>3</v>
          </cell>
        </row>
        <row r="469">
          <cell r="E469" t="str">
            <v>LT21KNP_MEDIDAS_6</v>
          </cell>
          <cell r="G469">
            <v>9</v>
          </cell>
          <cell r="H469">
            <v>124</v>
          </cell>
          <cell r="I469">
            <v>134</v>
          </cell>
          <cell r="J469">
            <v>3</v>
          </cell>
        </row>
        <row r="470">
          <cell r="E470" t="str">
            <v>LT21KNP_POT_ATIVA</v>
          </cell>
          <cell r="G470">
            <v>9</v>
          </cell>
          <cell r="H470">
            <v>124</v>
          </cell>
          <cell r="I470">
            <v>134</v>
          </cell>
          <cell r="J470">
            <v>3</v>
          </cell>
        </row>
        <row r="471">
          <cell r="E471" t="str">
            <v>LT21KNP_POT_REATIVA</v>
          </cell>
          <cell r="G471">
            <v>9</v>
          </cell>
          <cell r="H471">
            <v>124</v>
          </cell>
          <cell r="I471">
            <v>134</v>
          </cell>
          <cell r="J471">
            <v>3</v>
          </cell>
        </row>
        <row r="472">
          <cell r="E472" t="str">
            <v>LT21KNP_MEDIDAS_9</v>
          </cell>
          <cell r="G472">
            <v>9</v>
          </cell>
          <cell r="H472">
            <v>124</v>
          </cell>
          <cell r="I472">
            <v>134</v>
          </cell>
          <cell r="J472">
            <v>3</v>
          </cell>
        </row>
        <row r="473">
          <cell r="E473" t="str">
            <v>LT21KNP_MEDIDAS_10</v>
          </cell>
          <cell r="G473">
            <v>9</v>
          </cell>
          <cell r="H473">
            <v>124</v>
          </cell>
          <cell r="I473">
            <v>134</v>
          </cell>
          <cell r="J473">
            <v>3</v>
          </cell>
        </row>
        <row r="474">
          <cell r="E474" t="str">
            <v>LT21KNP_MEDIDAS_11</v>
          </cell>
          <cell r="G474">
            <v>9</v>
          </cell>
          <cell r="H474">
            <v>124</v>
          </cell>
          <cell r="I474">
            <v>134</v>
          </cell>
          <cell r="J474">
            <v>3</v>
          </cell>
        </row>
        <row r="475">
          <cell r="E475" t="str">
            <v>LT21KNP_MEDIDAS_12</v>
          </cell>
          <cell r="G475">
            <v>9</v>
          </cell>
          <cell r="H475">
            <v>124</v>
          </cell>
          <cell r="I475">
            <v>134</v>
          </cell>
          <cell r="J475">
            <v>3</v>
          </cell>
        </row>
        <row r="476">
          <cell r="E476" t="str">
            <v>LT21KNP_MEDIDAS_13</v>
          </cell>
          <cell r="G476">
            <v>9</v>
          </cell>
          <cell r="H476">
            <v>124</v>
          </cell>
          <cell r="I476">
            <v>134</v>
          </cell>
          <cell r="J476">
            <v>3</v>
          </cell>
        </row>
        <row r="477">
          <cell r="E477" t="str">
            <v>LT21KNP_MEDIDAS_14</v>
          </cell>
          <cell r="G477">
            <v>9</v>
          </cell>
          <cell r="H477">
            <v>124</v>
          </cell>
          <cell r="I477">
            <v>134</v>
          </cell>
          <cell r="J477">
            <v>3</v>
          </cell>
        </row>
        <row r="478">
          <cell r="E478" t="str">
            <v>LT21KNP_COMANDOS_DJ</v>
          </cell>
          <cell r="G478">
            <v>240</v>
          </cell>
          <cell r="H478">
            <v>160</v>
          </cell>
          <cell r="I478">
            <v>240</v>
          </cell>
          <cell r="J478">
            <v>240</v>
          </cell>
        </row>
        <row r="479">
          <cell r="E479" t="str">
            <v>LT21KNP_COMANDOS_79</v>
          </cell>
          <cell r="G479">
            <v>240</v>
          </cell>
          <cell r="H479">
            <v>169</v>
          </cell>
          <cell r="I479">
            <v>240</v>
          </cell>
          <cell r="J479">
            <v>240</v>
          </cell>
        </row>
        <row r="480">
          <cell r="E480" t="str">
            <v>LT67KNP_SAUDE_COMUNIC</v>
          </cell>
          <cell r="G480">
            <v>2138</v>
          </cell>
          <cell r="H480" t="str">
            <v>LT67KNP_SAUDE_COMUNIC</v>
          </cell>
        </row>
        <row r="481">
          <cell r="E481" t="str">
            <v>LT67KNP_DJ_SF6_BLOQ</v>
          </cell>
          <cell r="G481">
            <v>1</v>
          </cell>
          <cell r="H481">
            <v>0</v>
          </cell>
          <cell r="I481">
            <v>0</v>
          </cell>
          <cell r="J481">
            <v>5</v>
          </cell>
        </row>
        <row r="482">
          <cell r="E482" t="str">
            <v>LT67KNP_67_BLOQUEADA</v>
          </cell>
          <cell r="G482">
            <v>1</v>
          </cell>
          <cell r="H482">
            <v>11</v>
          </cell>
          <cell r="I482">
            <v>63</v>
          </cell>
          <cell r="J482">
            <v>5</v>
          </cell>
        </row>
        <row r="483">
          <cell r="E483" t="str">
            <v>LT67KNP_25_SUP_79_1</v>
          </cell>
          <cell r="G483">
            <v>1</v>
          </cell>
          <cell r="H483">
            <v>127</v>
          </cell>
          <cell r="I483">
            <v>254</v>
          </cell>
          <cell r="J483">
            <v>5</v>
          </cell>
        </row>
        <row r="484">
          <cell r="E484" t="str">
            <v>LT67KNP_79_DISPARO</v>
          </cell>
          <cell r="G484">
            <v>1</v>
          </cell>
          <cell r="H484">
            <v>128</v>
          </cell>
          <cell r="I484">
            <v>160</v>
          </cell>
          <cell r="J484">
            <v>10</v>
          </cell>
        </row>
        <row r="485">
          <cell r="E485" t="str">
            <v>LT67KNP_25_ANG_DIFF_1</v>
          </cell>
          <cell r="G485">
            <v>1</v>
          </cell>
          <cell r="H485">
            <v>128</v>
          </cell>
          <cell r="I485">
            <v>254</v>
          </cell>
          <cell r="J485">
            <v>5</v>
          </cell>
        </row>
        <row r="486">
          <cell r="E486" t="str">
            <v>LT67KNP_25_HZ_DIFF_1</v>
          </cell>
          <cell r="G486">
            <v>1</v>
          </cell>
          <cell r="H486">
            <v>129</v>
          </cell>
          <cell r="I486">
            <v>254</v>
          </cell>
          <cell r="J486">
            <v>5</v>
          </cell>
        </row>
        <row r="487">
          <cell r="E487" t="str">
            <v>LT67KNP_25_V_DIFF_1</v>
          </cell>
          <cell r="G487">
            <v>1</v>
          </cell>
          <cell r="H487">
            <v>130</v>
          </cell>
          <cell r="I487">
            <v>254</v>
          </cell>
          <cell r="J487">
            <v>5</v>
          </cell>
        </row>
        <row r="488">
          <cell r="E488" t="str">
            <v>LT67KNP_60FF_ALARME</v>
          </cell>
          <cell r="G488">
            <v>1</v>
          </cell>
          <cell r="H488">
            <v>149</v>
          </cell>
          <cell r="I488">
            <v>135</v>
          </cell>
          <cell r="J488">
            <v>5</v>
          </cell>
        </row>
        <row r="489">
          <cell r="E489" t="str">
            <v>LT67KNP_DJ_ABERTO</v>
          </cell>
          <cell r="F489" t="str">
            <v>LT67KNP_DJ_FECHADO</v>
          </cell>
          <cell r="G489">
            <v>1</v>
          </cell>
          <cell r="H489">
            <v>160</v>
          </cell>
          <cell r="I489">
            <v>240</v>
          </cell>
          <cell r="J489">
            <v>7</v>
          </cell>
        </row>
        <row r="490">
          <cell r="E490" t="str">
            <v>LT67KNP_S329E_ABERTO</v>
          </cell>
          <cell r="F490" t="str">
            <v>LT67KNP_S329E_FECHADO</v>
          </cell>
          <cell r="G490">
            <v>1</v>
          </cell>
          <cell r="H490">
            <v>161</v>
          </cell>
          <cell r="I490">
            <v>240</v>
          </cell>
          <cell r="J490">
            <v>7</v>
          </cell>
        </row>
        <row r="491">
          <cell r="E491" t="str">
            <v>LT67KNP_S329D_ABERTO</v>
          </cell>
          <cell r="F491" t="str">
            <v>LT67KNP_S329D_FECHADO</v>
          </cell>
          <cell r="G491">
            <v>1</v>
          </cell>
          <cell r="H491">
            <v>162</v>
          </cell>
          <cell r="I491">
            <v>240</v>
          </cell>
          <cell r="J491">
            <v>7</v>
          </cell>
        </row>
        <row r="492">
          <cell r="E492" t="str">
            <v>LT67KNP_79_SUCEDIDO</v>
          </cell>
          <cell r="F492">
            <v>163</v>
          </cell>
          <cell r="G492">
            <v>1</v>
          </cell>
          <cell r="H492">
            <v>162</v>
          </cell>
          <cell r="I492">
            <v>40</v>
          </cell>
          <cell r="J492">
            <v>5</v>
          </cell>
        </row>
        <row r="493">
          <cell r="E493" t="str">
            <v>LT67KNP_S329C_ABERTO</v>
          </cell>
          <cell r="F493" t="str">
            <v>LT67KNP_S329C_FECHADO</v>
          </cell>
          <cell r="G493">
            <v>1</v>
          </cell>
          <cell r="H493">
            <v>163</v>
          </cell>
          <cell r="I493">
            <v>240</v>
          </cell>
          <cell r="J493">
            <v>7</v>
          </cell>
        </row>
        <row r="494">
          <cell r="E494" t="str">
            <v>LT67KNP_S229T_ABERTO</v>
          </cell>
          <cell r="F494" t="str">
            <v>LT67KNP_S229T_FECHADO</v>
          </cell>
          <cell r="G494">
            <v>1</v>
          </cell>
          <cell r="H494">
            <v>165</v>
          </cell>
          <cell r="I494">
            <v>240</v>
          </cell>
          <cell r="J494">
            <v>7</v>
          </cell>
        </row>
        <row r="495">
          <cell r="E495" t="str">
            <v>LT67KNP_MOLA_DESC</v>
          </cell>
          <cell r="G495">
            <v>1</v>
          </cell>
          <cell r="H495">
            <v>190</v>
          </cell>
          <cell r="I495">
            <v>240</v>
          </cell>
          <cell r="J495">
            <v>5</v>
          </cell>
        </row>
        <row r="496">
          <cell r="E496" t="str">
            <v>LT67KNP_DJ_SF6_ALARME</v>
          </cell>
          <cell r="G496">
            <v>1</v>
          </cell>
          <cell r="H496">
            <v>191</v>
          </cell>
          <cell r="I496">
            <v>240</v>
          </cell>
          <cell r="J496">
            <v>5</v>
          </cell>
        </row>
        <row r="497">
          <cell r="E497" t="str">
            <v>LT67KNP_DJ_SF6_BLOQU</v>
          </cell>
          <cell r="G497">
            <v>1</v>
          </cell>
          <cell r="H497">
            <v>192</v>
          </cell>
          <cell r="I497">
            <v>240</v>
          </cell>
          <cell r="J497">
            <v>5</v>
          </cell>
        </row>
        <row r="498">
          <cell r="E498" t="str">
            <v>LT67KNP_43LR_LOCAL</v>
          </cell>
          <cell r="G498">
            <v>1</v>
          </cell>
          <cell r="H498">
            <v>193</v>
          </cell>
          <cell r="I498">
            <v>240</v>
          </cell>
          <cell r="J498">
            <v>5</v>
          </cell>
        </row>
        <row r="499">
          <cell r="E499" t="str">
            <v>LT67KNP_OP_INDEV_SECC</v>
          </cell>
          <cell r="G499">
            <v>1</v>
          </cell>
          <cell r="H499">
            <v>194</v>
          </cell>
          <cell r="I499">
            <v>240</v>
          </cell>
          <cell r="J499">
            <v>5</v>
          </cell>
        </row>
        <row r="500">
          <cell r="E500" t="str">
            <v>LT67KNP_86FD_ATUADO</v>
          </cell>
          <cell r="G500">
            <v>1</v>
          </cell>
          <cell r="H500">
            <v>195</v>
          </cell>
          <cell r="I500">
            <v>240</v>
          </cell>
          <cell r="J500">
            <v>5</v>
          </cell>
        </row>
        <row r="501">
          <cell r="E501" t="str">
            <v>LT67KNP_FVCC_MOTOR</v>
          </cell>
          <cell r="G501">
            <v>1</v>
          </cell>
          <cell r="H501">
            <v>198</v>
          </cell>
          <cell r="I501">
            <v>240</v>
          </cell>
          <cell r="J501">
            <v>5</v>
          </cell>
        </row>
        <row r="502">
          <cell r="E502" t="str">
            <v>LT67KNP_FALTA_TENSAO_LT</v>
          </cell>
          <cell r="G502">
            <v>1</v>
          </cell>
          <cell r="H502">
            <v>204</v>
          </cell>
          <cell r="I502">
            <v>240</v>
          </cell>
          <cell r="J502">
            <v>5</v>
          </cell>
        </row>
        <row r="503">
          <cell r="E503" t="str">
            <v>LT67KNP_25_FALHA_SINCRO</v>
          </cell>
          <cell r="G503">
            <v>1</v>
          </cell>
          <cell r="H503">
            <v>35</v>
          </cell>
          <cell r="I503">
            <v>41</v>
          </cell>
          <cell r="J503">
            <v>10</v>
          </cell>
        </row>
        <row r="504">
          <cell r="E504" t="str">
            <v>LT67KNP_CIRC_TRIP_FALHA</v>
          </cell>
          <cell r="G504">
            <v>1</v>
          </cell>
          <cell r="H504">
            <v>55</v>
          </cell>
          <cell r="I504">
            <v>170</v>
          </cell>
          <cell r="J504">
            <v>5</v>
          </cell>
        </row>
        <row r="505">
          <cell r="E505" t="str">
            <v>LT67KNP_LDF_ATUADO</v>
          </cell>
          <cell r="G505">
            <v>1</v>
          </cell>
          <cell r="H505">
            <v>7</v>
          </cell>
          <cell r="I505">
            <v>151</v>
          </cell>
          <cell r="J505">
            <v>5</v>
          </cell>
        </row>
        <row r="506">
          <cell r="E506" t="str">
            <v>LT67KNP_79_EXCLUIDO</v>
          </cell>
          <cell r="G506">
            <v>1</v>
          </cell>
          <cell r="H506">
            <v>81</v>
          </cell>
          <cell r="I506">
            <v>40</v>
          </cell>
          <cell r="J506">
            <v>5</v>
          </cell>
        </row>
        <row r="507">
          <cell r="E507" t="str">
            <v>LT67KNP_43TC_EXCLUIDA</v>
          </cell>
          <cell r="G507">
            <v>1</v>
          </cell>
          <cell r="H507">
            <v>85</v>
          </cell>
          <cell r="I507">
            <v>101</v>
          </cell>
          <cell r="J507">
            <v>5</v>
          </cell>
        </row>
        <row r="508">
          <cell r="E508" t="str">
            <v>LT67KNP_79_BLOQUEADO</v>
          </cell>
          <cell r="G508">
            <v>2</v>
          </cell>
          <cell r="H508">
            <v>163</v>
          </cell>
          <cell r="I508">
            <v>40</v>
          </cell>
          <cell r="J508">
            <v>11</v>
          </cell>
        </row>
        <row r="509">
          <cell r="E509" t="str">
            <v>LT67KNP_81U_E1_ATUADO</v>
          </cell>
          <cell r="G509">
            <v>2</v>
          </cell>
          <cell r="H509">
            <v>234</v>
          </cell>
          <cell r="I509">
            <v>70</v>
          </cell>
          <cell r="J509">
            <v>11</v>
          </cell>
        </row>
        <row r="510">
          <cell r="E510" t="str">
            <v>LT67KNP_81U_E2_ATUADO</v>
          </cell>
          <cell r="G510">
            <v>2</v>
          </cell>
          <cell r="H510">
            <v>235</v>
          </cell>
          <cell r="I510">
            <v>70</v>
          </cell>
          <cell r="J510">
            <v>11</v>
          </cell>
        </row>
        <row r="511">
          <cell r="E511" t="str">
            <v>LT67KNP_81O_E1_ATUADO</v>
          </cell>
          <cell r="G511">
            <v>2</v>
          </cell>
          <cell r="H511">
            <v>236</v>
          </cell>
          <cell r="I511">
            <v>70</v>
          </cell>
          <cell r="J511">
            <v>11</v>
          </cell>
        </row>
        <row r="512">
          <cell r="E512" t="str">
            <v>LT67KNP_81O_E2_ATUADO</v>
          </cell>
          <cell r="G512">
            <v>2</v>
          </cell>
          <cell r="H512">
            <v>237</v>
          </cell>
          <cell r="I512">
            <v>70</v>
          </cell>
          <cell r="J512">
            <v>11</v>
          </cell>
        </row>
        <row r="513">
          <cell r="E513" t="str">
            <v>LT67KNP_67_1_ATUADO</v>
          </cell>
          <cell r="G513">
            <v>2</v>
          </cell>
          <cell r="H513">
            <v>25</v>
          </cell>
          <cell r="I513">
            <v>63</v>
          </cell>
          <cell r="J513">
            <v>11</v>
          </cell>
        </row>
        <row r="514">
          <cell r="E514" t="str">
            <v>LT67KNP_67TOC_ATUADO</v>
          </cell>
          <cell r="G514">
            <v>2</v>
          </cell>
          <cell r="H514">
            <v>35</v>
          </cell>
          <cell r="I514">
            <v>63</v>
          </cell>
          <cell r="J514">
            <v>11</v>
          </cell>
        </row>
        <row r="515">
          <cell r="E515" t="str">
            <v>LT67KNP_67N_1_ATUADO</v>
          </cell>
          <cell r="G515">
            <v>2</v>
          </cell>
          <cell r="H515">
            <v>43</v>
          </cell>
          <cell r="I515">
            <v>63</v>
          </cell>
          <cell r="J515">
            <v>11</v>
          </cell>
        </row>
        <row r="516">
          <cell r="E516" t="str">
            <v>LT67KNP_67N_TOC_ATUADO</v>
          </cell>
          <cell r="G516">
            <v>2</v>
          </cell>
          <cell r="H516">
            <v>46</v>
          </cell>
          <cell r="I516">
            <v>63</v>
          </cell>
          <cell r="J516">
            <v>11</v>
          </cell>
        </row>
        <row r="517">
          <cell r="E517" t="str">
            <v>LT67KNP_67N_2_ATUADO</v>
          </cell>
          <cell r="G517">
            <v>2</v>
          </cell>
          <cell r="H517">
            <v>64</v>
          </cell>
          <cell r="I517">
            <v>63</v>
          </cell>
          <cell r="J517">
            <v>11</v>
          </cell>
        </row>
        <row r="518">
          <cell r="E518" t="str">
            <v>LT67KNP_67_2_ATUADO</v>
          </cell>
          <cell r="G518">
            <v>2</v>
          </cell>
          <cell r="H518">
            <v>72</v>
          </cell>
          <cell r="I518">
            <v>63</v>
          </cell>
          <cell r="J518">
            <v>11</v>
          </cell>
        </row>
        <row r="519">
          <cell r="E519" t="str">
            <v>LT67KNP_67_FA_ATUADO</v>
          </cell>
          <cell r="G519">
            <v>2</v>
          </cell>
          <cell r="H519">
            <v>75</v>
          </cell>
          <cell r="I519">
            <v>63</v>
          </cell>
          <cell r="J519">
            <v>11</v>
          </cell>
        </row>
        <row r="520">
          <cell r="E520" t="str">
            <v>LT67KNP_67_FB_ATUADO</v>
          </cell>
          <cell r="G520">
            <v>2</v>
          </cell>
          <cell r="H520">
            <v>76</v>
          </cell>
          <cell r="I520">
            <v>63</v>
          </cell>
          <cell r="J520">
            <v>11</v>
          </cell>
        </row>
        <row r="521">
          <cell r="E521" t="str">
            <v>LT67KNP_67_FC_ATUADO</v>
          </cell>
          <cell r="G521">
            <v>2</v>
          </cell>
          <cell r="H521">
            <v>77</v>
          </cell>
          <cell r="I521">
            <v>63</v>
          </cell>
          <cell r="J521">
            <v>11</v>
          </cell>
        </row>
        <row r="522">
          <cell r="E522" t="str">
            <v>LT67KNP_27_ATUADO</v>
          </cell>
          <cell r="G522">
            <v>2</v>
          </cell>
          <cell r="H522">
            <v>81</v>
          </cell>
          <cell r="I522">
            <v>74</v>
          </cell>
          <cell r="J522">
            <v>11</v>
          </cell>
        </row>
        <row r="523">
          <cell r="E523" t="str">
            <v>LT67KNP_59_ATUADO</v>
          </cell>
          <cell r="G523">
            <v>2</v>
          </cell>
          <cell r="H523">
            <v>83</v>
          </cell>
          <cell r="I523">
            <v>74</v>
          </cell>
          <cell r="J523">
            <v>11</v>
          </cell>
        </row>
        <row r="524">
          <cell r="E524" t="str">
            <v>LT67KNP_50BF_ATUADO</v>
          </cell>
          <cell r="G524">
            <v>2</v>
          </cell>
          <cell r="H524">
            <v>85</v>
          </cell>
          <cell r="I524">
            <v>160</v>
          </cell>
          <cell r="J524">
            <v>12</v>
          </cell>
        </row>
        <row r="525">
          <cell r="E525" t="str">
            <v>LT67KNP_DIST_DEF</v>
          </cell>
          <cell r="G525">
            <v>4</v>
          </cell>
          <cell r="H525">
            <v>19</v>
          </cell>
          <cell r="I525">
            <v>151</v>
          </cell>
          <cell r="J525">
            <v>8</v>
          </cell>
        </row>
        <row r="526">
          <cell r="E526" t="str">
            <v>LT67KNP_CORRENTE_FA</v>
          </cell>
          <cell r="G526">
            <v>9</v>
          </cell>
          <cell r="H526">
            <v>137</v>
          </cell>
          <cell r="I526">
            <v>134</v>
          </cell>
          <cell r="J526">
            <v>3</v>
          </cell>
        </row>
        <row r="527">
          <cell r="E527" t="str">
            <v>LT67KNP_CORRENTE_FB</v>
          </cell>
          <cell r="G527">
            <v>9</v>
          </cell>
          <cell r="H527">
            <v>137</v>
          </cell>
          <cell r="I527">
            <v>134</v>
          </cell>
          <cell r="J527">
            <v>3</v>
          </cell>
        </row>
        <row r="528">
          <cell r="E528" t="str">
            <v>LT67KNP_CORRENTE_FC</v>
          </cell>
          <cell r="G528">
            <v>9</v>
          </cell>
          <cell r="H528">
            <v>137</v>
          </cell>
          <cell r="I528">
            <v>134</v>
          </cell>
          <cell r="J528">
            <v>3</v>
          </cell>
        </row>
        <row r="529">
          <cell r="E529" t="str">
            <v>LT67KNP_MEDIDAS_4</v>
          </cell>
          <cell r="G529">
            <v>9</v>
          </cell>
          <cell r="H529">
            <v>137</v>
          </cell>
          <cell r="I529">
            <v>134</v>
          </cell>
          <cell r="J529">
            <v>3</v>
          </cell>
        </row>
        <row r="530">
          <cell r="E530" t="str">
            <v>LT67KNP_MEDIDAS_5</v>
          </cell>
          <cell r="G530">
            <v>9</v>
          </cell>
          <cell r="H530">
            <v>137</v>
          </cell>
          <cell r="I530">
            <v>134</v>
          </cell>
          <cell r="J530">
            <v>3</v>
          </cell>
        </row>
        <row r="531">
          <cell r="E531" t="str">
            <v>LT67KNP_TENSAO_AB</v>
          </cell>
          <cell r="G531">
            <v>9</v>
          </cell>
          <cell r="H531">
            <v>137</v>
          </cell>
          <cell r="I531">
            <v>134</v>
          </cell>
          <cell r="J531">
            <v>3</v>
          </cell>
        </row>
        <row r="532">
          <cell r="E532" t="str">
            <v>LT67KNP_MEDIDAS_7</v>
          </cell>
          <cell r="G532">
            <v>9</v>
          </cell>
          <cell r="H532">
            <v>137</v>
          </cell>
          <cell r="I532">
            <v>134</v>
          </cell>
          <cell r="J532">
            <v>3</v>
          </cell>
        </row>
        <row r="533">
          <cell r="E533" t="str">
            <v>LT67KNP_MEDIDAS_8</v>
          </cell>
          <cell r="G533">
            <v>9</v>
          </cell>
          <cell r="H533">
            <v>137</v>
          </cell>
          <cell r="I533">
            <v>134</v>
          </cell>
          <cell r="J533">
            <v>3</v>
          </cell>
        </row>
        <row r="534">
          <cell r="E534" t="str">
            <v>LT67KNP_MEDIDAS_9</v>
          </cell>
          <cell r="G534">
            <v>9</v>
          </cell>
          <cell r="H534">
            <v>137</v>
          </cell>
          <cell r="I534">
            <v>134</v>
          </cell>
          <cell r="J534">
            <v>3</v>
          </cell>
        </row>
        <row r="535">
          <cell r="E535" t="str">
            <v>LT67KNP_MEDIDAS_10</v>
          </cell>
          <cell r="G535">
            <v>9</v>
          </cell>
          <cell r="H535">
            <v>137</v>
          </cell>
          <cell r="I535">
            <v>134</v>
          </cell>
          <cell r="J535">
            <v>3</v>
          </cell>
        </row>
        <row r="536">
          <cell r="E536" t="str">
            <v>LT67KNP_POT_ATIVA</v>
          </cell>
          <cell r="G536">
            <v>9</v>
          </cell>
          <cell r="H536">
            <v>137</v>
          </cell>
          <cell r="I536">
            <v>134</v>
          </cell>
          <cell r="J536">
            <v>3</v>
          </cell>
        </row>
        <row r="537">
          <cell r="E537" t="str">
            <v>LT67KNP_POT_REATIVA</v>
          </cell>
          <cell r="G537">
            <v>9</v>
          </cell>
          <cell r="H537">
            <v>137</v>
          </cell>
          <cell r="I537">
            <v>134</v>
          </cell>
          <cell r="J537">
            <v>3</v>
          </cell>
        </row>
        <row r="538">
          <cell r="E538" t="str">
            <v>LT67KNP_MEDIDAS_13</v>
          </cell>
          <cell r="G538">
            <v>9</v>
          </cell>
          <cell r="H538">
            <v>137</v>
          </cell>
          <cell r="I538">
            <v>134</v>
          </cell>
          <cell r="J538">
            <v>3</v>
          </cell>
        </row>
        <row r="539">
          <cell r="E539" t="str">
            <v>LT67KNP_MEDIDAS_14</v>
          </cell>
          <cell r="G539">
            <v>9</v>
          </cell>
          <cell r="H539">
            <v>137</v>
          </cell>
          <cell r="I539">
            <v>134</v>
          </cell>
          <cell r="J539">
            <v>3</v>
          </cell>
        </row>
        <row r="540">
          <cell r="E540" t="str">
            <v>LT67KNP_COMANDOS_DJ</v>
          </cell>
          <cell r="G540">
            <v>240</v>
          </cell>
          <cell r="H540">
            <v>160</v>
          </cell>
          <cell r="I540">
            <v>240</v>
          </cell>
          <cell r="J540">
            <v>240</v>
          </cell>
        </row>
        <row r="541">
          <cell r="E541" t="str">
            <v>LT67KNP_COMANDOS_79</v>
          </cell>
          <cell r="G541">
            <v>240</v>
          </cell>
          <cell r="H541">
            <v>169</v>
          </cell>
          <cell r="I541">
            <v>240</v>
          </cell>
          <cell r="J541">
            <v>240</v>
          </cell>
        </row>
        <row r="542">
          <cell r="E542" t="str">
            <v>ALGPR21_SAUDE_COMUNIC</v>
          </cell>
          <cell r="G542">
            <v>2221</v>
          </cell>
          <cell r="H542" t="str">
            <v>ALGPR21_SAUDE_COMUNIC</v>
          </cell>
        </row>
        <row r="543">
          <cell r="E543" t="str">
            <v>ALGPR21_DJ_ABERTO</v>
          </cell>
          <cell r="F543" t="str">
            <v>ALGPR21_DJ_FECHADO</v>
          </cell>
          <cell r="G543">
            <v>1</v>
          </cell>
          <cell r="H543">
            <v>160</v>
          </cell>
          <cell r="I543">
            <v>240</v>
          </cell>
          <cell r="J543">
            <v>7</v>
          </cell>
        </row>
        <row r="544">
          <cell r="E544" t="str">
            <v>ALGPR21_79_SUCEDIDO</v>
          </cell>
          <cell r="G544">
            <v>1</v>
          </cell>
          <cell r="H544">
            <v>162</v>
          </cell>
          <cell r="I544">
            <v>40</v>
          </cell>
          <cell r="J544">
            <v>5</v>
          </cell>
        </row>
        <row r="545">
          <cell r="E545" t="str">
            <v>ALGPR21_DJ_MOLA_DESC</v>
          </cell>
          <cell r="G545">
            <v>1</v>
          </cell>
          <cell r="H545">
            <v>191</v>
          </cell>
          <cell r="I545">
            <v>240</v>
          </cell>
          <cell r="J545">
            <v>5</v>
          </cell>
        </row>
        <row r="546">
          <cell r="E546" t="str">
            <v>ALGPR21_DJ_FVCC_COMANDO</v>
          </cell>
          <cell r="G546">
            <v>1</v>
          </cell>
          <cell r="H546">
            <v>192</v>
          </cell>
          <cell r="I546">
            <v>240</v>
          </cell>
          <cell r="J546">
            <v>5</v>
          </cell>
        </row>
        <row r="547">
          <cell r="E547" t="str">
            <v>ALGPR21_DJ_FVCC_MOTOR</v>
          </cell>
          <cell r="G547">
            <v>1</v>
          </cell>
          <cell r="H547">
            <v>193</v>
          </cell>
          <cell r="I547">
            <v>240</v>
          </cell>
          <cell r="J547">
            <v>5</v>
          </cell>
        </row>
        <row r="548">
          <cell r="E548" t="str">
            <v>ALGPR21_DJ_43LR_LOCAL</v>
          </cell>
          <cell r="G548">
            <v>1</v>
          </cell>
          <cell r="H548">
            <v>194</v>
          </cell>
          <cell r="I548">
            <v>240</v>
          </cell>
          <cell r="J548">
            <v>5</v>
          </cell>
        </row>
        <row r="549">
          <cell r="E549" t="str">
            <v>ALGPR21_43RC_INCLUIDA</v>
          </cell>
          <cell r="G549">
            <v>1</v>
          </cell>
          <cell r="H549">
            <v>198</v>
          </cell>
          <cell r="I549">
            <v>240</v>
          </cell>
          <cell r="J549">
            <v>5</v>
          </cell>
        </row>
        <row r="550">
          <cell r="E550" t="str">
            <v>ALGPR21_GRPB_ATIVADO</v>
          </cell>
          <cell r="G550">
            <v>1</v>
          </cell>
          <cell r="H550">
            <v>199</v>
          </cell>
          <cell r="I550">
            <v>240</v>
          </cell>
          <cell r="J550">
            <v>5</v>
          </cell>
        </row>
        <row r="551">
          <cell r="E551" t="str">
            <v>ALGPR21_DJ_CIRC_TRIP_ALM</v>
          </cell>
          <cell r="G551">
            <v>1</v>
          </cell>
          <cell r="H551">
            <v>56</v>
          </cell>
          <cell r="I551">
            <v>170</v>
          </cell>
          <cell r="J551">
            <v>5</v>
          </cell>
        </row>
        <row r="552">
          <cell r="E552" t="str">
            <v>ALGPR21_79_EXCLUIDO</v>
          </cell>
          <cell r="G552">
            <v>1</v>
          </cell>
          <cell r="H552">
            <v>81</v>
          </cell>
          <cell r="I552">
            <v>40</v>
          </cell>
          <cell r="J552">
            <v>5</v>
          </cell>
        </row>
        <row r="553">
          <cell r="E553" t="str">
            <v>ALGPR21_43TC_EXCLUIDA</v>
          </cell>
          <cell r="G553">
            <v>1</v>
          </cell>
          <cell r="H553">
            <v>85</v>
          </cell>
          <cell r="I553">
            <v>101</v>
          </cell>
          <cell r="J553">
            <v>5</v>
          </cell>
        </row>
        <row r="554">
          <cell r="E554" t="str">
            <v>ALGPR21_50NS_E2_ATUADO</v>
          </cell>
          <cell r="G554">
            <v>2</v>
          </cell>
          <cell r="H554">
            <v>123</v>
          </cell>
          <cell r="I554">
            <v>151</v>
          </cell>
          <cell r="J554">
            <v>11</v>
          </cell>
        </row>
        <row r="555">
          <cell r="E555" t="str">
            <v>ALGPR21_50NS_E1_ATUADO</v>
          </cell>
          <cell r="G555">
            <v>2</v>
          </cell>
          <cell r="H555">
            <v>126</v>
          </cell>
          <cell r="I555">
            <v>151</v>
          </cell>
          <cell r="J555">
            <v>11</v>
          </cell>
        </row>
        <row r="556">
          <cell r="E556" t="str">
            <v>ALGPR21_79_DISPARO</v>
          </cell>
          <cell r="G556">
            <v>2</v>
          </cell>
          <cell r="H556">
            <v>128</v>
          </cell>
          <cell r="I556">
            <v>160</v>
          </cell>
          <cell r="J556">
            <v>12</v>
          </cell>
        </row>
        <row r="557">
          <cell r="E557" t="str">
            <v>ALGPR21_46_ATUADO</v>
          </cell>
          <cell r="G557">
            <v>2</v>
          </cell>
          <cell r="H557">
            <v>149</v>
          </cell>
          <cell r="I557">
            <v>70</v>
          </cell>
          <cell r="J557">
            <v>11</v>
          </cell>
        </row>
        <row r="558">
          <cell r="E558" t="str">
            <v>ALGPR21_79_BLOQUEADO</v>
          </cell>
          <cell r="G558">
            <v>2</v>
          </cell>
          <cell r="H558">
            <v>163</v>
          </cell>
          <cell r="I558">
            <v>40</v>
          </cell>
          <cell r="J558">
            <v>11</v>
          </cell>
        </row>
        <row r="559">
          <cell r="E559" t="str">
            <v>ALGPR21_81_E1_ATUADO</v>
          </cell>
          <cell r="G559">
            <v>2</v>
          </cell>
          <cell r="H559">
            <v>234</v>
          </cell>
          <cell r="I559">
            <v>70</v>
          </cell>
          <cell r="J559">
            <v>11</v>
          </cell>
        </row>
        <row r="560">
          <cell r="E560" t="str">
            <v>ALGPR21_81_E2_ATUADO</v>
          </cell>
          <cell r="G560">
            <v>2</v>
          </cell>
          <cell r="H560">
            <v>235</v>
          </cell>
          <cell r="I560">
            <v>70</v>
          </cell>
          <cell r="J560">
            <v>11</v>
          </cell>
        </row>
        <row r="561">
          <cell r="E561" t="str">
            <v>ALGPR21_50FA_51FA_ATUADO</v>
          </cell>
          <cell r="G561">
            <v>2</v>
          </cell>
          <cell r="H561">
            <v>54</v>
          </cell>
          <cell r="I561">
            <v>60</v>
          </cell>
          <cell r="J561">
            <v>11</v>
          </cell>
        </row>
        <row r="562">
          <cell r="E562" t="str">
            <v>ALGPR21_50FB_51FB_ATUADO</v>
          </cell>
          <cell r="G562">
            <v>2</v>
          </cell>
          <cell r="H562">
            <v>55</v>
          </cell>
          <cell r="I562">
            <v>60</v>
          </cell>
          <cell r="J562">
            <v>11</v>
          </cell>
        </row>
        <row r="563">
          <cell r="E563" t="str">
            <v>ALGPR21_50FC_51FC_ATUADO</v>
          </cell>
          <cell r="G563">
            <v>2</v>
          </cell>
          <cell r="H563">
            <v>56</v>
          </cell>
          <cell r="I563">
            <v>60</v>
          </cell>
          <cell r="J563">
            <v>11</v>
          </cell>
        </row>
        <row r="564">
          <cell r="E564" t="str">
            <v>ALGPR21_51ABC_ATUADO</v>
          </cell>
          <cell r="G564">
            <v>2</v>
          </cell>
          <cell r="H564">
            <v>58</v>
          </cell>
          <cell r="I564">
            <v>60</v>
          </cell>
          <cell r="J564">
            <v>11</v>
          </cell>
        </row>
        <row r="565">
          <cell r="E565" t="str">
            <v>ALGPR21_51N_ATUADO</v>
          </cell>
          <cell r="G565">
            <v>2</v>
          </cell>
          <cell r="H565">
            <v>66</v>
          </cell>
          <cell r="I565">
            <v>60</v>
          </cell>
          <cell r="J565">
            <v>11</v>
          </cell>
        </row>
        <row r="566">
          <cell r="E566" t="str">
            <v>ALGPR21_27_ATUADO</v>
          </cell>
          <cell r="G566">
            <v>2</v>
          </cell>
          <cell r="H566">
            <v>81</v>
          </cell>
          <cell r="I566">
            <v>74</v>
          </cell>
          <cell r="J566">
            <v>11</v>
          </cell>
        </row>
        <row r="567">
          <cell r="E567" t="str">
            <v>ALGPR21_59_ATUADO</v>
          </cell>
          <cell r="G567">
            <v>2</v>
          </cell>
          <cell r="H567">
            <v>83</v>
          </cell>
          <cell r="I567">
            <v>74</v>
          </cell>
          <cell r="J567">
            <v>11</v>
          </cell>
        </row>
        <row r="568">
          <cell r="E568" t="str">
            <v>ALGPR21_50BF_ATUADO</v>
          </cell>
          <cell r="G568">
            <v>2</v>
          </cell>
          <cell r="H568">
            <v>85</v>
          </cell>
          <cell r="I568">
            <v>160</v>
          </cell>
          <cell r="J568">
            <v>12</v>
          </cell>
        </row>
        <row r="569">
          <cell r="E569" t="str">
            <v>ALGPR21_50ABC_E1_ATUADO</v>
          </cell>
          <cell r="G569">
            <v>2</v>
          </cell>
          <cell r="H569">
            <v>90</v>
          </cell>
          <cell r="I569">
            <v>160</v>
          </cell>
          <cell r="J569">
            <v>12</v>
          </cell>
        </row>
        <row r="570">
          <cell r="E570" t="str">
            <v>ALGPR21_50ABC_E2_ATUADO</v>
          </cell>
          <cell r="G570">
            <v>2</v>
          </cell>
          <cell r="H570">
            <v>91</v>
          </cell>
          <cell r="I570">
            <v>160</v>
          </cell>
          <cell r="J570">
            <v>12</v>
          </cell>
        </row>
        <row r="571">
          <cell r="E571" t="str">
            <v>ALGPR21_50N_E1_ATUADO</v>
          </cell>
          <cell r="G571">
            <v>2</v>
          </cell>
          <cell r="H571">
            <v>92</v>
          </cell>
          <cell r="I571">
            <v>160</v>
          </cell>
          <cell r="J571">
            <v>12</v>
          </cell>
        </row>
        <row r="572">
          <cell r="E572" t="str">
            <v>ALGPR21_50N_E2_ATUADO</v>
          </cell>
          <cell r="G572">
            <v>2</v>
          </cell>
          <cell r="H572">
            <v>93</v>
          </cell>
          <cell r="I572">
            <v>160</v>
          </cell>
          <cell r="J572">
            <v>12</v>
          </cell>
        </row>
        <row r="573">
          <cell r="E573" t="str">
            <v>ALGPR21_CORRENTE_FA</v>
          </cell>
          <cell r="G573">
            <v>9</v>
          </cell>
          <cell r="H573">
            <v>137</v>
          </cell>
          <cell r="I573">
            <v>134</v>
          </cell>
          <cell r="J573">
            <v>3</v>
          </cell>
        </row>
        <row r="574">
          <cell r="E574" t="str">
            <v>ALGPR21_CORRENTE_FB</v>
          </cell>
          <cell r="G574">
            <v>9</v>
          </cell>
          <cell r="H574">
            <v>137</v>
          </cell>
          <cell r="I574">
            <v>134</v>
          </cell>
          <cell r="J574">
            <v>3</v>
          </cell>
        </row>
        <row r="575">
          <cell r="E575" t="str">
            <v>ALGPR21_CORRENTE_FC</v>
          </cell>
          <cell r="G575">
            <v>9</v>
          </cell>
          <cell r="H575">
            <v>137</v>
          </cell>
          <cell r="I575">
            <v>134</v>
          </cell>
          <cell r="J575">
            <v>3</v>
          </cell>
        </row>
        <row r="576">
          <cell r="E576" t="str">
            <v>ALGPR21_MEDIDAS_4</v>
          </cell>
          <cell r="G576">
            <v>9</v>
          </cell>
          <cell r="H576">
            <v>137</v>
          </cell>
          <cell r="I576">
            <v>134</v>
          </cell>
          <cell r="J576">
            <v>3</v>
          </cell>
        </row>
        <row r="577">
          <cell r="E577" t="str">
            <v>ALGPR21_MEDIDAS_5</v>
          </cell>
          <cell r="G577">
            <v>9</v>
          </cell>
          <cell r="H577">
            <v>137</v>
          </cell>
          <cell r="I577">
            <v>134</v>
          </cell>
          <cell r="J577">
            <v>3</v>
          </cell>
        </row>
        <row r="578">
          <cell r="E578" t="str">
            <v>ALGPR21_MEDIDAS_6</v>
          </cell>
          <cell r="G578">
            <v>9</v>
          </cell>
          <cell r="H578">
            <v>137</v>
          </cell>
          <cell r="I578">
            <v>134</v>
          </cell>
          <cell r="J578">
            <v>3</v>
          </cell>
        </row>
        <row r="579">
          <cell r="E579" t="str">
            <v>ALGPR21_MEDIDAS_7</v>
          </cell>
          <cell r="G579">
            <v>9</v>
          </cell>
          <cell r="H579">
            <v>137</v>
          </cell>
          <cell r="I579">
            <v>134</v>
          </cell>
          <cell r="J579">
            <v>3</v>
          </cell>
        </row>
        <row r="580">
          <cell r="E580" t="str">
            <v>ALGPR21_TENSAO_AB</v>
          </cell>
          <cell r="G580">
            <v>9</v>
          </cell>
          <cell r="H580">
            <v>137</v>
          </cell>
          <cell r="I580">
            <v>134</v>
          </cell>
          <cell r="J580">
            <v>3</v>
          </cell>
        </row>
        <row r="581">
          <cell r="E581" t="str">
            <v>ALGPR21_MEDIDAS_9</v>
          </cell>
          <cell r="G581">
            <v>9</v>
          </cell>
          <cell r="H581">
            <v>137</v>
          </cell>
          <cell r="I581">
            <v>134</v>
          </cell>
          <cell r="J581">
            <v>3</v>
          </cell>
        </row>
        <row r="582">
          <cell r="E582" t="str">
            <v>ALGPR21_MEDIDAS_10</v>
          </cell>
          <cell r="G582">
            <v>9</v>
          </cell>
          <cell r="H582">
            <v>137</v>
          </cell>
          <cell r="I582">
            <v>134</v>
          </cell>
          <cell r="J582">
            <v>3</v>
          </cell>
        </row>
        <row r="583">
          <cell r="E583" t="str">
            <v>ALGPR21_POT_ATIVA</v>
          </cell>
          <cell r="G583">
            <v>9</v>
          </cell>
          <cell r="H583">
            <v>137</v>
          </cell>
          <cell r="I583">
            <v>134</v>
          </cell>
          <cell r="J583">
            <v>3</v>
          </cell>
        </row>
        <row r="584">
          <cell r="E584" t="str">
            <v>ALGPR21_POT_REATIVA</v>
          </cell>
          <cell r="G584">
            <v>9</v>
          </cell>
          <cell r="H584">
            <v>137</v>
          </cell>
          <cell r="I584">
            <v>134</v>
          </cell>
          <cell r="J584">
            <v>3</v>
          </cell>
        </row>
        <row r="585">
          <cell r="E585" t="str">
            <v>ALGPR21_MEDIDAS_13</v>
          </cell>
          <cell r="G585">
            <v>9</v>
          </cell>
          <cell r="H585">
            <v>137</v>
          </cell>
          <cell r="I585">
            <v>134</v>
          </cell>
          <cell r="J585">
            <v>3</v>
          </cell>
        </row>
        <row r="586">
          <cell r="E586" t="str">
            <v>ALGPR21_MEDIDAS_14</v>
          </cell>
          <cell r="G586">
            <v>9</v>
          </cell>
          <cell r="H586">
            <v>137</v>
          </cell>
          <cell r="I586">
            <v>134</v>
          </cell>
          <cell r="J586">
            <v>3</v>
          </cell>
        </row>
        <row r="587">
          <cell r="E587" t="str">
            <v>ALGPR21_MEDIDAS_15</v>
          </cell>
          <cell r="G587">
            <v>9</v>
          </cell>
          <cell r="H587">
            <v>137</v>
          </cell>
          <cell r="I587">
            <v>134</v>
          </cell>
          <cell r="J587">
            <v>3</v>
          </cell>
        </row>
        <row r="588">
          <cell r="E588" t="str">
            <v>ALGPR21_MEDIDAS_16</v>
          </cell>
          <cell r="G588">
            <v>9</v>
          </cell>
          <cell r="H588">
            <v>137</v>
          </cell>
          <cell r="I588">
            <v>134</v>
          </cell>
          <cell r="J588">
            <v>3</v>
          </cell>
        </row>
        <row r="589">
          <cell r="E589" t="str">
            <v>ALGPR21_COMANDOS_DJ</v>
          </cell>
          <cell r="G589">
            <v>240</v>
          </cell>
          <cell r="H589">
            <v>160</v>
          </cell>
          <cell r="I589">
            <v>240</v>
          </cell>
          <cell r="J589">
            <v>240</v>
          </cell>
        </row>
        <row r="590">
          <cell r="E590" t="str">
            <v>ALGPR21_COMANDOS_79</v>
          </cell>
          <cell r="G590">
            <v>240</v>
          </cell>
          <cell r="H590">
            <v>169</v>
          </cell>
          <cell r="I590">
            <v>240</v>
          </cell>
          <cell r="J590">
            <v>240</v>
          </cell>
        </row>
        <row r="591">
          <cell r="E591" t="str">
            <v>ALGPR21_COMANDOS_PN</v>
          </cell>
          <cell r="G591">
            <v>240</v>
          </cell>
          <cell r="H591">
            <v>170</v>
          </cell>
          <cell r="I591">
            <v>240</v>
          </cell>
          <cell r="J591">
            <v>240</v>
          </cell>
        </row>
        <row r="592">
          <cell r="E592" t="str">
            <v>ALGPR21_COMANDOS_RC</v>
          </cell>
          <cell r="G592">
            <v>240</v>
          </cell>
          <cell r="H592">
            <v>171</v>
          </cell>
          <cell r="I592">
            <v>240</v>
          </cell>
          <cell r="J592">
            <v>240</v>
          </cell>
        </row>
        <row r="593">
          <cell r="E593" t="str">
            <v>LT67ARV_SAUDE_COMUNIC</v>
          </cell>
          <cell r="G593">
            <v>2278</v>
          </cell>
          <cell r="H593" t="str">
            <v>LT67ARV_SAUDE_COMUNIC</v>
          </cell>
        </row>
        <row r="594">
          <cell r="E594" t="str">
            <v>LT67ARV_67_BLOQUEADA</v>
          </cell>
          <cell r="G594">
            <v>1</v>
          </cell>
          <cell r="H594">
            <v>11</v>
          </cell>
          <cell r="I594">
            <v>63</v>
          </cell>
          <cell r="J594">
            <v>5</v>
          </cell>
        </row>
        <row r="595">
          <cell r="E595" t="str">
            <v>LT67ARV_25_SUP_79</v>
          </cell>
          <cell r="G595">
            <v>1</v>
          </cell>
          <cell r="H595">
            <v>129</v>
          </cell>
          <cell r="I595">
            <v>160</v>
          </cell>
          <cell r="J595">
            <v>10</v>
          </cell>
        </row>
        <row r="596">
          <cell r="E596" t="str">
            <v>LT67ARV_60FF_ALARME</v>
          </cell>
          <cell r="G596">
            <v>1</v>
          </cell>
          <cell r="H596">
            <v>149</v>
          </cell>
          <cell r="I596">
            <v>135</v>
          </cell>
          <cell r="J596">
            <v>5</v>
          </cell>
        </row>
        <row r="597">
          <cell r="E597" t="str">
            <v>LT67ARV_DJ_ABERTO</v>
          </cell>
          <cell r="F597" t="str">
            <v>LT67ARV_DJ_FECHADO</v>
          </cell>
          <cell r="G597">
            <v>1</v>
          </cell>
          <cell r="H597">
            <v>160</v>
          </cell>
          <cell r="I597">
            <v>240</v>
          </cell>
          <cell r="J597">
            <v>7</v>
          </cell>
        </row>
        <row r="598">
          <cell r="E598" t="str">
            <v>LT67ARV_S26QB_ABERTA</v>
          </cell>
          <cell r="F598" t="str">
            <v>LT67ARV_S26QB_FECHADA</v>
          </cell>
          <cell r="G598">
            <v>1</v>
          </cell>
          <cell r="H598">
            <v>161</v>
          </cell>
          <cell r="I598">
            <v>240</v>
          </cell>
          <cell r="J598">
            <v>7</v>
          </cell>
        </row>
        <row r="599">
          <cell r="E599" t="str">
            <v>LT67ARV_S26QC_ABERTA</v>
          </cell>
          <cell r="F599" t="str">
            <v>LT67ARV_S26QC_FECHADA</v>
          </cell>
          <cell r="G599">
            <v>1</v>
          </cell>
          <cell r="H599">
            <v>162</v>
          </cell>
          <cell r="I599">
            <v>240</v>
          </cell>
          <cell r="J599">
            <v>7</v>
          </cell>
        </row>
        <row r="600">
          <cell r="E600" t="str">
            <v>LT67ARV_79_SUCEDIDO</v>
          </cell>
          <cell r="F600">
            <v>163</v>
          </cell>
          <cell r="G600">
            <v>1</v>
          </cell>
          <cell r="H600">
            <v>162</v>
          </cell>
          <cell r="I600">
            <v>40</v>
          </cell>
          <cell r="J600">
            <v>5</v>
          </cell>
        </row>
        <row r="601">
          <cell r="E601" t="str">
            <v>LT67ARV_S26QD_ABERTA</v>
          </cell>
          <cell r="F601" t="str">
            <v>LT67ARV_S26QD_FECHADA</v>
          </cell>
          <cell r="G601">
            <v>1</v>
          </cell>
          <cell r="H601">
            <v>163</v>
          </cell>
          <cell r="I601">
            <v>240</v>
          </cell>
          <cell r="J601">
            <v>7</v>
          </cell>
        </row>
        <row r="602">
          <cell r="E602" t="str">
            <v>LT67ARV_S26QE_ABERTA</v>
          </cell>
          <cell r="F602" t="str">
            <v>LT67ARV_S26QE_FECHADA</v>
          </cell>
          <cell r="G602">
            <v>1</v>
          </cell>
          <cell r="H602">
            <v>164</v>
          </cell>
          <cell r="I602">
            <v>240</v>
          </cell>
          <cell r="J602">
            <v>7</v>
          </cell>
        </row>
        <row r="603">
          <cell r="E603" t="str">
            <v>LT67ARV_DJ_MOLA_DESC</v>
          </cell>
          <cell r="G603">
            <v>1</v>
          </cell>
          <cell r="H603">
            <v>190</v>
          </cell>
          <cell r="I603">
            <v>240</v>
          </cell>
          <cell r="J603">
            <v>5</v>
          </cell>
        </row>
        <row r="604">
          <cell r="E604" t="str">
            <v>LT67ARV_DJ_SF6_BLOQ</v>
          </cell>
          <cell r="G604">
            <v>1</v>
          </cell>
          <cell r="H604">
            <v>191</v>
          </cell>
          <cell r="I604">
            <v>240</v>
          </cell>
          <cell r="J604">
            <v>5</v>
          </cell>
        </row>
        <row r="605">
          <cell r="E605" t="str">
            <v>LT67ARV_DJ_SF6_ALARME</v>
          </cell>
          <cell r="G605">
            <v>1</v>
          </cell>
          <cell r="H605">
            <v>192</v>
          </cell>
          <cell r="I605">
            <v>240</v>
          </cell>
          <cell r="J605">
            <v>5</v>
          </cell>
        </row>
        <row r="606">
          <cell r="E606" t="str">
            <v>LT67ARV_DJ_43LR_LOC</v>
          </cell>
          <cell r="G606">
            <v>1</v>
          </cell>
          <cell r="H606">
            <v>193</v>
          </cell>
          <cell r="I606">
            <v>240</v>
          </cell>
          <cell r="J606">
            <v>5</v>
          </cell>
        </row>
        <row r="607">
          <cell r="E607" t="str">
            <v>LT67ARV_DJ_FVCC_ABRE</v>
          </cell>
          <cell r="G607">
            <v>1</v>
          </cell>
          <cell r="H607">
            <v>194</v>
          </cell>
          <cell r="I607">
            <v>240</v>
          </cell>
          <cell r="J607">
            <v>5</v>
          </cell>
        </row>
        <row r="608">
          <cell r="E608" t="str">
            <v>LT67ARV_OP_INDEV_SEC</v>
          </cell>
          <cell r="G608">
            <v>1</v>
          </cell>
          <cell r="H608">
            <v>195</v>
          </cell>
          <cell r="I608">
            <v>240</v>
          </cell>
          <cell r="J608">
            <v>5</v>
          </cell>
        </row>
        <row r="609">
          <cell r="E609" t="str">
            <v>LT67ARV_S26QB_43LR_LOC</v>
          </cell>
          <cell r="G609">
            <v>1</v>
          </cell>
          <cell r="H609">
            <v>196</v>
          </cell>
          <cell r="I609">
            <v>240</v>
          </cell>
          <cell r="J609">
            <v>5</v>
          </cell>
        </row>
        <row r="610">
          <cell r="E610" t="str">
            <v>LT67ARV_S26QB_FVCCM_CO</v>
          </cell>
          <cell r="G610">
            <v>1</v>
          </cell>
          <cell r="H610">
            <v>197</v>
          </cell>
          <cell r="I610">
            <v>240</v>
          </cell>
          <cell r="J610">
            <v>5</v>
          </cell>
        </row>
        <row r="611">
          <cell r="E611" t="str">
            <v>LT67ARV_S26QC_43LR_LOC</v>
          </cell>
          <cell r="G611">
            <v>1</v>
          </cell>
          <cell r="H611">
            <v>198</v>
          </cell>
          <cell r="I611">
            <v>240</v>
          </cell>
          <cell r="J611">
            <v>5</v>
          </cell>
        </row>
        <row r="612">
          <cell r="E612" t="str">
            <v>LT67ARV_S26QC_FVCCM_CO</v>
          </cell>
          <cell r="G612">
            <v>1</v>
          </cell>
          <cell r="H612">
            <v>199</v>
          </cell>
          <cell r="I612">
            <v>240</v>
          </cell>
          <cell r="J612">
            <v>5</v>
          </cell>
        </row>
        <row r="613">
          <cell r="E613" t="str">
            <v>LT67ARV_S26QD_43LR_LOC</v>
          </cell>
          <cell r="G613">
            <v>1</v>
          </cell>
          <cell r="H613">
            <v>200</v>
          </cell>
          <cell r="I613">
            <v>240</v>
          </cell>
          <cell r="J613">
            <v>5</v>
          </cell>
        </row>
        <row r="614">
          <cell r="E614" t="str">
            <v>LT67ARV_S26QD_FVCCM_CO</v>
          </cell>
          <cell r="G614">
            <v>1</v>
          </cell>
          <cell r="H614">
            <v>201</v>
          </cell>
          <cell r="I614">
            <v>240</v>
          </cell>
          <cell r="J614">
            <v>5</v>
          </cell>
        </row>
        <row r="615">
          <cell r="E615" t="str">
            <v>LT67ARV_25_BLOQUEADO</v>
          </cell>
          <cell r="G615">
            <v>1</v>
          </cell>
          <cell r="H615">
            <v>204</v>
          </cell>
          <cell r="I615">
            <v>41</v>
          </cell>
          <cell r="J615">
            <v>5</v>
          </cell>
        </row>
        <row r="616">
          <cell r="E616" t="str">
            <v>LT67ARV_25_TENSAO_DIF</v>
          </cell>
          <cell r="G616">
            <v>1</v>
          </cell>
          <cell r="H616">
            <v>207</v>
          </cell>
          <cell r="I616">
            <v>41</v>
          </cell>
          <cell r="J616">
            <v>10</v>
          </cell>
        </row>
        <row r="617">
          <cell r="E617" t="str">
            <v>LT67ARV_25_FREQ_DIF</v>
          </cell>
          <cell r="G617">
            <v>1</v>
          </cell>
          <cell r="H617">
            <v>208</v>
          </cell>
          <cell r="I617">
            <v>41</v>
          </cell>
          <cell r="J617">
            <v>10</v>
          </cell>
        </row>
        <row r="618">
          <cell r="E618" t="str">
            <v>LT67ARV_DJ_LM_LOCAL</v>
          </cell>
          <cell r="G618">
            <v>1</v>
          </cell>
          <cell r="H618">
            <v>209</v>
          </cell>
          <cell r="I618">
            <v>240</v>
          </cell>
          <cell r="J618">
            <v>5</v>
          </cell>
        </row>
        <row r="619">
          <cell r="E619" t="str">
            <v>LT67ARV_25_ANG_DIF</v>
          </cell>
          <cell r="G619">
            <v>1</v>
          </cell>
          <cell r="H619">
            <v>209</v>
          </cell>
          <cell r="I619">
            <v>41</v>
          </cell>
          <cell r="J619">
            <v>10</v>
          </cell>
        </row>
        <row r="620">
          <cell r="E620" t="str">
            <v>LT67ARV_DJ_LM_FECHAR</v>
          </cell>
          <cell r="G620">
            <v>1</v>
          </cell>
          <cell r="H620">
            <v>210</v>
          </cell>
          <cell r="I620">
            <v>240</v>
          </cell>
          <cell r="J620">
            <v>5</v>
          </cell>
        </row>
        <row r="621">
          <cell r="E621" t="str">
            <v>LT67ARV_DJ_LM_ABRIR</v>
          </cell>
          <cell r="G621">
            <v>1</v>
          </cell>
          <cell r="H621">
            <v>211</v>
          </cell>
          <cell r="I621">
            <v>240</v>
          </cell>
          <cell r="J621">
            <v>5</v>
          </cell>
        </row>
        <row r="622">
          <cell r="E622" t="str">
            <v>LT67ARV_S26QB_LIB_MAN</v>
          </cell>
          <cell r="G622">
            <v>1</v>
          </cell>
          <cell r="H622">
            <v>212</v>
          </cell>
          <cell r="I622">
            <v>240</v>
          </cell>
          <cell r="J622">
            <v>5</v>
          </cell>
        </row>
        <row r="623">
          <cell r="E623" t="str">
            <v>LT67ARV_S26QC_LIB_MAN</v>
          </cell>
          <cell r="G623">
            <v>1</v>
          </cell>
          <cell r="H623">
            <v>213</v>
          </cell>
          <cell r="I623">
            <v>240</v>
          </cell>
          <cell r="J623">
            <v>5</v>
          </cell>
        </row>
        <row r="624">
          <cell r="E624" t="str">
            <v>LT67ARV_S26QD_LIB_MAN</v>
          </cell>
          <cell r="G624">
            <v>1</v>
          </cell>
          <cell r="H624">
            <v>214</v>
          </cell>
          <cell r="I624">
            <v>240</v>
          </cell>
          <cell r="J624">
            <v>5</v>
          </cell>
        </row>
        <row r="625">
          <cell r="E625" t="str">
            <v>LT67ARV_S26QE_LIB_MAN</v>
          </cell>
          <cell r="G625">
            <v>1</v>
          </cell>
          <cell r="H625">
            <v>215</v>
          </cell>
          <cell r="I625">
            <v>240</v>
          </cell>
          <cell r="J625">
            <v>5</v>
          </cell>
        </row>
        <row r="626">
          <cell r="E626" t="str">
            <v>LT67ARV_BARRA_SEM_VCA</v>
          </cell>
          <cell r="G626">
            <v>1</v>
          </cell>
          <cell r="H626">
            <v>216</v>
          </cell>
          <cell r="I626">
            <v>240</v>
          </cell>
          <cell r="J626">
            <v>5</v>
          </cell>
        </row>
        <row r="627">
          <cell r="E627" t="str">
            <v>LT67ARV_LT_SEM_VCA</v>
          </cell>
          <cell r="G627">
            <v>1</v>
          </cell>
          <cell r="H627">
            <v>217</v>
          </cell>
          <cell r="I627">
            <v>240</v>
          </cell>
          <cell r="J627">
            <v>5</v>
          </cell>
        </row>
        <row r="628">
          <cell r="E628" t="str">
            <v>LT67ARV_GRPB_ATIVADO</v>
          </cell>
          <cell r="G628">
            <v>1</v>
          </cell>
          <cell r="H628">
            <v>24</v>
          </cell>
          <cell r="I628">
            <v>160</v>
          </cell>
          <cell r="J628">
            <v>5</v>
          </cell>
        </row>
        <row r="629">
          <cell r="E629" t="str">
            <v>LT67ARV_25_FALHA_SINC</v>
          </cell>
          <cell r="G629">
            <v>1</v>
          </cell>
          <cell r="H629">
            <v>35</v>
          </cell>
          <cell r="I629">
            <v>41</v>
          </cell>
          <cell r="J629">
            <v>10</v>
          </cell>
        </row>
        <row r="630">
          <cell r="E630" t="str">
            <v>LT67ARV_DJ_SBOB_TRIP</v>
          </cell>
          <cell r="G630">
            <v>1</v>
          </cell>
          <cell r="H630">
            <v>55</v>
          </cell>
          <cell r="I630">
            <v>170</v>
          </cell>
          <cell r="J630">
            <v>5</v>
          </cell>
        </row>
        <row r="631">
          <cell r="E631" t="str">
            <v>LT67ARV_LDF_ATUADO</v>
          </cell>
          <cell r="G631">
            <v>1</v>
          </cell>
          <cell r="H631">
            <v>7</v>
          </cell>
          <cell r="I631">
            <v>151</v>
          </cell>
          <cell r="J631">
            <v>5</v>
          </cell>
        </row>
        <row r="632">
          <cell r="E632" t="str">
            <v>LT67ARV_79_EXCLUIDO</v>
          </cell>
          <cell r="G632">
            <v>1</v>
          </cell>
          <cell r="H632">
            <v>81</v>
          </cell>
          <cell r="I632">
            <v>40</v>
          </cell>
          <cell r="J632">
            <v>5</v>
          </cell>
        </row>
        <row r="633">
          <cell r="E633" t="str">
            <v>LT67ARV_43TC_EXCLUIDA</v>
          </cell>
          <cell r="G633">
            <v>1</v>
          </cell>
          <cell r="H633">
            <v>85</v>
          </cell>
          <cell r="I633">
            <v>101</v>
          </cell>
          <cell r="J633">
            <v>5</v>
          </cell>
        </row>
        <row r="634">
          <cell r="E634" t="str">
            <v>LT67ARV_79_BLOQUEADO</v>
          </cell>
          <cell r="G634">
            <v>2</v>
          </cell>
          <cell r="H634">
            <v>163</v>
          </cell>
          <cell r="I634">
            <v>40</v>
          </cell>
          <cell r="J634">
            <v>11</v>
          </cell>
        </row>
        <row r="635">
          <cell r="E635" t="str">
            <v>LT67ARV_81UE1_ATUADO</v>
          </cell>
          <cell r="G635">
            <v>2</v>
          </cell>
          <cell r="H635">
            <v>234</v>
          </cell>
          <cell r="I635">
            <v>70</v>
          </cell>
          <cell r="J635">
            <v>11</v>
          </cell>
        </row>
        <row r="636">
          <cell r="E636" t="str">
            <v>LT67ARV_81OE1_ATUADO</v>
          </cell>
          <cell r="G636">
            <v>2</v>
          </cell>
          <cell r="H636">
            <v>236</v>
          </cell>
          <cell r="I636">
            <v>70</v>
          </cell>
          <cell r="J636">
            <v>11</v>
          </cell>
        </row>
        <row r="637">
          <cell r="E637" t="str">
            <v>LT67ARV_67E1_ATUADO</v>
          </cell>
          <cell r="G637">
            <v>2</v>
          </cell>
          <cell r="H637">
            <v>25</v>
          </cell>
          <cell r="I637">
            <v>63</v>
          </cell>
          <cell r="J637">
            <v>11</v>
          </cell>
        </row>
        <row r="638">
          <cell r="E638" t="str">
            <v>LT67ARV_67TOC_ATUADO</v>
          </cell>
          <cell r="G638">
            <v>2</v>
          </cell>
          <cell r="H638">
            <v>35</v>
          </cell>
          <cell r="I638">
            <v>63</v>
          </cell>
          <cell r="J638">
            <v>11</v>
          </cell>
        </row>
        <row r="639">
          <cell r="E639" t="str">
            <v>LT67ARV_67NE1_ATUADO</v>
          </cell>
          <cell r="G639">
            <v>2</v>
          </cell>
          <cell r="H639">
            <v>43</v>
          </cell>
          <cell r="I639">
            <v>63</v>
          </cell>
          <cell r="J639">
            <v>11</v>
          </cell>
        </row>
        <row r="640">
          <cell r="E640" t="str">
            <v>LT67ARV_67NTOC_ATUADO</v>
          </cell>
          <cell r="G640">
            <v>2</v>
          </cell>
          <cell r="H640">
            <v>46</v>
          </cell>
          <cell r="I640">
            <v>63</v>
          </cell>
          <cell r="J640">
            <v>11</v>
          </cell>
        </row>
        <row r="641">
          <cell r="E641" t="str">
            <v>LT67ARV_51F_ATUADO</v>
          </cell>
          <cell r="G641">
            <v>2</v>
          </cell>
          <cell r="H641">
            <v>58</v>
          </cell>
          <cell r="I641">
            <v>60</v>
          </cell>
          <cell r="J641">
            <v>11</v>
          </cell>
        </row>
        <row r="642">
          <cell r="E642" t="str">
            <v>LT67ARV_67NE2_ATUADO</v>
          </cell>
          <cell r="G642">
            <v>2</v>
          </cell>
          <cell r="H642">
            <v>64</v>
          </cell>
          <cell r="I642">
            <v>63</v>
          </cell>
          <cell r="J642">
            <v>11</v>
          </cell>
        </row>
        <row r="643">
          <cell r="E643" t="str">
            <v>LT67ARV_51N_ATUADO</v>
          </cell>
          <cell r="G643">
            <v>2</v>
          </cell>
          <cell r="H643">
            <v>66</v>
          </cell>
          <cell r="I643">
            <v>60</v>
          </cell>
          <cell r="J643">
            <v>11</v>
          </cell>
        </row>
        <row r="644">
          <cell r="E644" t="str">
            <v>LT67ARV_67E2_ATUADO</v>
          </cell>
          <cell r="G644">
            <v>2</v>
          </cell>
          <cell r="H644">
            <v>72</v>
          </cell>
          <cell r="I644">
            <v>63</v>
          </cell>
          <cell r="J644">
            <v>11</v>
          </cell>
        </row>
        <row r="645">
          <cell r="E645" t="str">
            <v>LT67ARV_67_5051FA_ATU</v>
          </cell>
          <cell r="G645">
            <v>2</v>
          </cell>
          <cell r="H645">
            <v>75</v>
          </cell>
          <cell r="I645">
            <v>63</v>
          </cell>
          <cell r="J645">
            <v>11</v>
          </cell>
        </row>
        <row r="646">
          <cell r="E646" t="str">
            <v>LT67ARV_67_5051FB_ATU</v>
          </cell>
          <cell r="G646">
            <v>2</v>
          </cell>
          <cell r="H646">
            <v>76</v>
          </cell>
          <cell r="I646">
            <v>63</v>
          </cell>
          <cell r="J646">
            <v>11</v>
          </cell>
        </row>
        <row r="647">
          <cell r="E647" t="str">
            <v>LT67ARV_67_5051FC_ATU</v>
          </cell>
          <cell r="G647">
            <v>2</v>
          </cell>
          <cell r="H647">
            <v>77</v>
          </cell>
          <cell r="I647">
            <v>63</v>
          </cell>
          <cell r="J647">
            <v>11</v>
          </cell>
        </row>
        <row r="648">
          <cell r="E648" t="str">
            <v>LT67ARV_27_ATUADO</v>
          </cell>
          <cell r="G648">
            <v>2</v>
          </cell>
          <cell r="H648">
            <v>81</v>
          </cell>
          <cell r="I648">
            <v>74</v>
          </cell>
          <cell r="J648">
            <v>11</v>
          </cell>
        </row>
        <row r="649">
          <cell r="E649" t="str">
            <v>LT67ARV_59_ATUADO</v>
          </cell>
          <cell r="G649">
            <v>2</v>
          </cell>
          <cell r="H649">
            <v>83</v>
          </cell>
          <cell r="I649">
            <v>74</v>
          </cell>
          <cell r="J649">
            <v>11</v>
          </cell>
        </row>
        <row r="650">
          <cell r="E650" t="str">
            <v>LT67ARV_50BF_ATUADO</v>
          </cell>
          <cell r="G650">
            <v>2</v>
          </cell>
          <cell r="H650">
            <v>85</v>
          </cell>
          <cell r="I650">
            <v>160</v>
          </cell>
          <cell r="J650">
            <v>12</v>
          </cell>
        </row>
        <row r="651">
          <cell r="E651" t="str">
            <v>LT67ARV_50FE1_ATUADO</v>
          </cell>
          <cell r="G651">
            <v>2</v>
          </cell>
          <cell r="H651">
            <v>90</v>
          </cell>
          <cell r="I651">
            <v>160</v>
          </cell>
          <cell r="J651">
            <v>12</v>
          </cell>
        </row>
        <row r="652">
          <cell r="E652" t="str">
            <v>LT67ARV_50FE2_ATUADO</v>
          </cell>
          <cell r="G652">
            <v>2</v>
          </cell>
          <cell r="H652">
            <v>91</v>
          </cell>
          <cell r="I652">
            <v>160</v>
          </cell>
          <cell r="J652">
            <v>12</v>
          </cell>
        </row>
        <row r="653">
          <cell r="E653" t="str">
            <v>LT67ARV_50NE1_ATUADO</v>
          </cell>
          <cell r="G653">
            <v>2</v>
          </cell>
          <cell r="H653">
            <v>92</v>
          </cell>
          <cell r="I653">
            <v>160</v>
          </cell>
          <cell r="J653">
            <v>12</v>
          </cell>
        </row>
        <row r="654">
          <cell r="E654" t="str">
            <v>LT67ARV_50NE2_ATUADO</v>
          </cell>
          <cell r="G654">
            <v>2</v>
          </cell>
          <cell r="H654">
            <v>93</v>
          </cell>
          <cell r="I654">
            <v>160</v>
          </cell>
          <cell r="J654">
            <v>12</v>
          </cell>
        </row>
        <row r="655">
          <cell r="E655" t="str">
            <v>LT67ARV_DIST_DEFEITO</v>
          </cell>
          <cell r="G655">
            <v>4</v>
          </cell>
          <cell r="H655">
            <v>19</v>
          </cell>
          <cell r="I655">
            <v>151</v>
          </cell>
          <cell r="J655">
            <v>8</v>
          </cell>
        </row>
        <row r="656">
          <cell r="E656" t="str">
            <v>LT67ARV_CORRENTE_FA</v>
          </cell>
          <cell r="G656">
            <v>9</v>
          </cell>
          <cell r="H656">
            <v>137</v>
          </cell>
          <cell r="I656">
            <v>134</v>
          </cell>
          <cell r="J656">
            <v>3</v>
          </cell>
        </row>
        <row r="657">
          <cell r="E657" t="str">
            <v>LT67ARV_CORRENTE_FB</v>
          </cell>
          <cell r="G657">
            <v>9</v>
          </cell>
          <cell r="H657">
            <v>137</v>
          </cell>
          <cell r="I657">
            <v>134</v>
          </cell>
          <cell r="J657">
            <v>3</v>
          </cell>
        </row>
        <row r="658">
          <cell r="E658" t="str">
            <v>LT67ARV_CORRENTE_FC</v>
          </cell>
          <cell r="G658">
            <v>9</v>
          </cell>
          <cell r="H658">
            <v>137</v>
          </cell>
          <cell r="I658">
            <v>134</v>
          </cell>
          <cell r="J658">
            <v>3</v>
          </cell>
        </row>
        <row r="659">
          <cell r="E659" t="str">
            <v>LT67ARV_MEDIDAS_4</v>
          </cell>
          <cell r="G659">
            <v>9</v>
          </cell>
          <cell r="H659">
            <v>137</v>
          </cell>
          <cell r="I659">
            <v>134</v>
          </cell>
          <cell r="J659">
            <v>3</v>
          </cell>
        </row>
        <row r="660">
          <cell r="E660" t="str">
            <v>LT67ARV_MEDIDAS_5</v>
          </cell>
          <cell r="G660">
            <v>9</v>
          </cell>
          <cell r="H660">
            <v>137</v>
          </cell>
          <cell r="I660">
            <v>134</v>
          </cell>
          <cell r="J660">
            <v>3</v>
          </cell>
        </row>
        <row r="661">
          <cell r="E661" t="str">
            <v>LT67ARV_TENSAO_FB</v>
          </cell>
          <cell r="G661">
            <v>9</v>
          </cell>
          <cell r="H661">
            <v>137</v>
          </cell>
          <cell r="I661">
            <v>134</v>
          </cell>
          <cell r="J661">
            <v>3</v>
          </cell>
        </row>
        <row r="662">
          <cell r="E662" t="str">
            <v>LT67ARV_MEDIDAS_7</v>
          </cell>
          <cell r="G662">
            <v>9</v>
          </cell>
          <cell r="H662">
            <v>137</v>
          </cell>
          <cell r="I662">
            <v>134</v>
          </cell>
          <cell r="J662">
            <v>3</v>
          </cell>
        </row>
        <row r="663">
          <cell r="E663" t="str">
            <v>LT67ARV_TENSAO_AB</v>
          </cell>
          <cell r="G663">
            <v>9</v>
          </cell>
          <cell r="H663">
            <v>137</v>
          </cell>
          <cell r="I663">
            <v>134</v>
          </cell>
          <cell r="J663">
            <v>3</v>
          </cell>
        </row>
        <row r="664">
          <cell r="E664" t="str">
            <v>LT67ARV_MEDIDAS_9</v>
          </cell>
          <cell r="G664">
            <v>9</v>
          </cell>
          <cell r="H664">
            <v>137</v>
          </cell>
          <cell r="I664">
            <v>134</v>
          </cell>
          <cell r="J664">
            <v>3</v>
          </cell>
        </row>
        <row r="665">
          <cell r="E665" t="str">
            <v>LT67ARV_MEDIDAS_10</v>
          </cell>
          <cell r="G665">
            <v>9</v>
          </cell>
          <cell r="H665">
            <v>137</v>
          </cell>
          <cell r="I665">
            <v>134</v>
          </cell>
          <cell r="J665">
            <v>3</v>
          </cell>
        </row>
        <row r="666">
          <cell r="E666" t="str">
            <v>LT67ARV_POT_ATIVA</v>
          </cell>
          <cell r="G666">
            <v>9</v>
          </cell>
          <cell r="H666">
            <v>137</v>
          </cell>
          <cell r="I666">
            <v>134</v>
          </cell>
          <cell r="J666">
            <v>3</v>
          </cell>
        </row>
        <row r="667">
          <cell r="E667" t="str">
            <v>LT67ARV_POT_REATIVA</v>
          </cell>
          <cell r="G667">
            <v>9</v>
          </cell>
          <cell r="H667">
            <v>137</v>
          </cell>
          <cell r="I667">
            <v>134</v>
          </cell>
          <cell r="J667">
            <v>3</v>
          </cell>
        </row>
        <row r="668">
          <cell r="E668" t="str">
            <v>LT67ARV_MEDIDAS_13</v>
          </cell>
          <cell r="G668">
            <v>9</v>
          </cell>
          <cell r="H668">
            <v>137</v>
          </cell>
          <cell r="I668">
            <v>134</v>
          </cell>
          <cell r="J668">
            <v>3</v>
          </cell>
        </row>
        <row r="669">
          <cell r="E669" t="str">
            <v>LT67ARV_MEDIDAS_14</v>
          </cell>
          <cell r="G669">
            <v>9</v>
          </cell>
          <cell r="H669">
            <v>137</v>
          </cell>
          <cell r="I669">
            <v>134</v>
          </cell>
          <cell r="J669">
            <v>3</v>
          </cell>
        </row>
        <row r="670">
          <cell r="E670" t="str">
            <v>LT67ARV_COMANDOS_DJ</v>
          </cell>
          <cell r="G670">
            <v>240</v>
          </cell>
          <cell r="H670">
            <v>160</v>
          </cell>
          <cell r="I670">
            <v>240</v>
          </cell>
          <cell r="J670">
            <v>240</v>
          </cell>
        </row>
        <row r="671">
          <cell r="E671" t="str">
            <v>LT67ARV_COMANDOS_26QB</v>
          </cell>
          <cell r="G671">
            <v>240</v>
          </cell>
          <cell r="H671">
            <v>161</v>
          </cell>
          <cell r="I671">
            <v>240</v>
          </cell>
          <cell r="J671">
            <v>240</v>
          </cell>
        </row>
        <row r="672">
          <cell r="E672" t="str">
            <v>LT67ARV_COMANDOS_26QC</v>
          </cell>
          <cell r="G672">
            <v>240</v>
          </cell>
          <cell r="H672">
            <v>162</v>
          </cell>
          <cell r="I672">
            <v>240</v>
          </cell>
          <cell r="J672">
            <v>240</v>
          </cell>
        </row>
        <row r="673">
          <cell r="E673" t="str">
            <v>LT67ARV_COMANDOS_26QD</v>
          </cell>
          <cell r="G673">
            <v>240</v>
          </cell>
          <cell r="H673">
            <v>163</v>
          </cell>
          <cell r="I673">
            <v>240</v>
          </cell>
          <cell r="J673">
            <v>240</v>
          </cell>
        </row>
        <row r="674">
          <cell r="E674" t="str">
            <v>LT67ARV_COMANDOS_79</v>
          </cell>
          <cell r="G674">
            <v>240</v>
          </cell>
          <cell r="H674">
            <v>169</v>
          </cell>
          <cell r="I674">
            <v>240</v>
          </cell>
          <cell r="J674">
            <v>240</v>
          </cell>
        </row>
        <row r="675">
          <cell r="E675" t="str">
            <v>LT67ARV_COMANDOS_TRG</v>
          </cell>
          <cell r="G675">
            <v>240</v>
          </cell>
          <cell r="H675">
            <v>170</v>
          </cell>
          <cell r="I675">
            <v>240</v>
          </cell>
          <cell r="J675">
            <v>240</v>
          </cell>
        </row>
        <row r="676">
          <cell r="E676" t="str">
            <v>LT21ARV_SAUDE_COMUNIC</v>
          </cell>
          <cell r="G676">
            <v>2367</v>
          </cell>
          <cell r="H676" t="str">
            <v>LT21ARV_SAUDE_COMUNIC</v>
          </cell>
        </row>
        <row r="677">
          <cell r="E677" t="str">
            <v>LT21ARV_79_DISPARO</v>
          </cell>
          <cell r="G677">
            <v>1</v>
          </cell>
          <cell r="H677">
            <v>128</v>
          </cell>
          <cell r="I677">
            <v>160</v>
          </cell>
          <cell r="J677">
            <v>10</v>
          </cell>
        </row>
        <row r="678">
          <cell r="E678" t="str">
            <v>LT21ARV_60FF_ALARME</v>
          </cell>
          <cell r="G678">
            <v>1</v>
          </cell>
          <cell r="H678">
            <v>149</v>
          </cell>
          <cell r="I678">
            <v>135</v>
          </cell>
          <cell r="J678">
            <v>5</v>
          </cell>
        </row>
        <row r="679">
          <cell r="E679" t="str">
            <v>LT21ARV_DJ_ABERTO</v>
          </cell>
          <cell r="F679" t="str">
            <v>LT21ARV_DJ_FECHADO</v>
          </cell>
          <cell r="G679">
            <v>1</v>
          </cell>
          <cell r="H679">
            <v>160</v>
          </cell>
          <cell r="I679">
            <v>240</v>
          </cell>
          <cell r="J679">
            <v>7</v>
          </cell>
        </row>
        <row r="680">
          <cell r="E680" t="str">
            <v>LT21ARV_S26QB_ABERTA</v>
          </cell>
          <cell r="F680" t="str">
            <v>LT21ARV_S26QB_FECHADA</v>
          </cell>
          <cell r="G680">
            <v>1</v>
          </cell>
          <cell r="H680">
            <v>161</v>
          </cell>
          <cell r="I680">
            <v>240</v>
          </cell>
          <cell r="J680">
            <v>7</v>
          </cell>
        </row>
        <row r="681">
          <cell r="E681" t="str">
            <v>LT21ARV_S26QC_ABERTA</v>
          </cell>
          <cell r="F681" t="str">
            <v>LT21ARV_S26QC_FECHADA</v>
          </cell>
          <cell r="G681">
            <v>1</v>
          </cell>
          <cell r="H681">
            <v>162</v>
          </cell>
          <cell r="I681">
            <v>240</v>
          </cell>
          <cell r="J681">
            <v>7</v>
          </cell>
        </row>
        <row r="682">
          <cell r="E682" t="str">
            <v>LT21ARV_79_SUCEDIDO</v>
          </cell>
          <cell r="F682">
            <v>163</v>
          </cell>
          <cell r="G682">
            <v>1</v>
          </cell>
          <cell r="H682">
            <v>162</v>
          </cell>
          <cell r="I682">
            <v>40</v>
          </cell>
          <cell r="J682">
            <v>10</v>
          </cell>
        </row>
        <row r="683">
          <cell r="E683" t="str">
            <v>LT21ARV_S26QD_ABERTA</v>
          </cell>
          <cell r="F683" t="str">
            <v>LT21ARV_S26QD_FECHADA</v>
          </cell>
          <cell r="G683">
            <v>1</v>
          </cell>
          <cell r="H683">
            <v>163</v>
          </cell>
          <cell r="I683">
            <v>240</v>
          </cell>
          <cell r="J683">
            <v>7</v>
          </cell>
        </row>
        <row r="684">
          <cell r="E684" t="str">
            <v>LT21ARV_S26QE_ABERTA</v>
          </cell>
          <cell r="F684" t="str">
            <v>LT21ARV_S26QE_FECHADA</v>
          </cell>
          <cell r="G684">
            <v>1</v>
          </cell>
          <cell r="H684">
            <v>164</v>
          </cell>
          <cell r="I684">
            <v>240</v>
          </cell>
          <cell r="J684">
            <v>7</v>
          </cell>
        </row>
        <row r="685">
          <cell r="E685" t="str">
            <v>LT21ARV_DJ_MOLA_DESC</v>
          </cell>
          <cell r="G685">
            <v>1</v>
          </cell>
          <cell r="H685">
            <v>190</v>
          </cell>
          <cell r="I685">
            <v>240</v>
          </cell>
          <cell r="J685">
            <v>5</v>
          </cell>
        </row>
        <row r="686">
          <cell r="E686" t="str">
            <v>LT21ARV_DJ_SF6_BLOQ</v>
          </cell>
          <cell r="G686">
            <v>1</v>
          </cell>
          <cell r="H686">
            <v>191</v>
          </cell>
          <cell r="I686">
            <v>240</v>
          </cell>
          <cell r="J686">
            <v>5</v>
          </cell>
        </row>
        <row r="687">
          <cell r="E687" t="str">
            <v>LT21ARV_DJ_SF6_ALARME</v>
          </cell>
          <cell r="G687">
            <v>1</v>
          </cell>
          <cell r="H687">
            <v>192</v>
          </cell>
          <cell r="I687">
            <v>240</v>
          </cell>
          <cell r="J687">
            <v>5</v>
          </cell>
        </row>
        <row r="688">
          <cell r="E688" t="str">
            <v>LT21ARV_DJ_43LR_LOC</v>
          </cell>
          <cell r="G688">
            <v>1</v>
          </cell>
          <cell r="H688">
            <v>193</v>
          </cell>
          <cell r="I688">
            <v>240</v>
          </cell>
          <cell r="J688">
            <v>5</v>
          </cell>
        </row>
        <row r="689">
          <cell r="E689" t="str">
            <v>LT21ARV_DJ_FVCC_CMD</v>
          </cell>
          <cell r="G689">
            <v>1</v>
          </cell>
          <cell r="H689">
            <v>194</v>
          </cell>
          <cell r="I689">
            <v>240</v>
          </cell>
          <cell r="J689">
            <v>5</v>
          </cell>
        </row>
        <row r="690">
          <cell r="E690" t="str">
            <v>LT21ARV_OP_INDEV_SEC</v>
          </cell>
          <cell r="G690">
            <v>1</v>
          </cell>
          <cell r="H690">
            <v>195</v>
          </cell>
          <cell r="I690">
            <v>240</v>
          </cell>
          <cell r="J690">
            <v>5</v>
          </cell>
        </row>
        <row r="691">
          <cell r="E691" t="str">
            <v>LT21ARV_DJ_LM_FECHAR</v>
          </cell>
          <cell r="G691">
            <v>1</v>
          </cell>
          <cell r="H691">
            <v>197</v>
          </cell>
          <cell r="I691">
            <v>240</v>
          </cell>
          <cell r="J691">
            <v>5</v>
          </cell>
        </row>
        <row r="692">
          <cell r="E692" t="str">
            <v>LT21ARV_DJ_LM_ABRIR</v>
          </cell>
          <cell r="G692">
            <v>1</v>
          </cell>
          <cell r="H692">
            <v>198</v>
          </cell>
          <cell r="I692">
            <v>240</v>
          </cell>
          <cell r="J692">
            <v>5</v>
          </cell>
        </row>
        <row r="693">
          <cell r="E693" t="str">
            <v>LT21ARV_LT_SEM_VCA</v>
          </cell>
          <cell r="G693">
            <v>1</v>
          </cell>
          <cell r="H693">
            <v>205</v>
          </cell>
          <cell r="I693">
            <v>240</v>
          </cell>
          <cell r="J693">
            <v>5</v>
          </cell>
        </row>
        <row r="694">
          <cell r="E694" t="str">
            <v>LT21ARV_GRPB_ATIVADO</v>
          </cell>
          <cell r="G694">
            <v>1</v>
          </cell>
          <cell r="H694">
            <v>24</v>
          </cell>
          <cell r="I694">
            <v>128</v>
          </cell>
          <cell r="J694">
            <v>5</v>
          </cell>
        </row>
        <row r="695">
          <cell r="E695" t="str">
            <v>LT21ARV_25_BLOQUEADO</v>
          </cell>
          <cell r="G695">
            <v>1</v>
          </cell>
          <cell r="H695">
            <v>32</v>
          </cell>
          <cell r="I695">
            <v>41</v>
          </cell>
          <cell r="J695">
            <v>5</v>
          </cell>
        </row>
        <row r="696">
          <cell r="E696" t="str">
            <v>LT21ARV_25_FALHA_SINC</v>
          </cell>
          <cell r="G696">
            <v>1</v>
          </cell>
          <cell r="H696">
            <v>35</v>
          </cell>
          <cell r="I696">
            <v>41</v>
          </cell>
          <cell r="J696">
            <v>10</v>
          </cell>
        </row>
        <row r="697">
          <cell r="E697" t="str">
            <v>LT21ARV_25_TENSAO_DIF</v>
          </cell>
          <cell r="G697">
            <v>1</v>
          </cell>
          <cell r="H697">
            <v>47</v>
          </cell>
          <cell r="I697">
            <v>41</v>
          </cell>
          <cell r="J697">
            <v>10</v>
          </cell>
        </row>
        <row r="698">
          <cell r="E698" t="str">
            <v>LT21ARV_25_FREQ_DIF</v>
          </cell>
          <cell r="G698">
            <v>1</v>
          </cell>
          <cell r="H698">
            <v>48</v>
          </cell>
          <cell r="I698">
            <v>41</v>
          </cell>
          <cell r="J698">
            <v>10</v>
          </cell>
        </row>
        <row r="699">
          <cell r="E699" t="str">
            <v>LT21ARV_25_ANG_DIF</v>
          </cell>
          <cell r="G699">
            <v>1</v>
          </cell>
          <cell r="H699">
            <v>49</v>
          </cell>
          <cell r="I699">
            <v>41</v>
          </cell>
          <cell r="J699">
            <v>10</v>
          </cell>
        </row>
        <row r="700">
          <cell r="E700" t="str">
            <v>LT21ARV_21_BLOQUEADA</v>
          </cell>
          <cell r="G700">
            <v>1</v>
          </cell>
          <cell r="H700">
            <v>52</v>
          </cell>
          <cell r="I700">
            <v>28</v>
          </cell>
          <cell r="J700">
            <v>5</v>
          </cell>
        </row>
        <row r="701">
          <cell r="E701" t="str">
            <v>LT21ARV_DJ_SBOB_TRIP</v>
          </cell>
          <cell r="G701">
            <v>1</v>
          </cell>
          <cell r="H701">
            <v>55</v>
          </cell>
          <cell r="I701">
            <v>170</v>
          </cell>
          <cell r="J701">
            <v>5</v>
          </cell>
        </row>
        <row r="702">
          <cell r="E702" t="str">
            <v>LT21ARV_LDF_ATUADO</v>
          </cell>
          <cell r="G702">
            <v>1</v>
          </cell>
          <cell r="H702">
            <v>7</v>
          </cell>
          <cell r="I702">
            <v>151</v>
          </cell>
          <cell r="J702">
            <v>5</v>
          </cell>
        </row>
        <row r="703">
          <cell r="E703" t="str">
            <v>LT21ARV_79_EXCLUIDO</v>
          </cell>
          <cell r="G703">
            <v>1</v>
          </cell>
          <cell r="H703">
            <v>81</v>
          </cell>
          <cell r="I703">
            <v>40</v>
          </cell>
          <cell r="J703">
            <v>5</v>
          </cell>
        </row>
        <row r="704">
          <cell r="E704" t="str">
            <v>LT21ARV_43TC_EXCLUIDA</v>
          </cell>
          <cell r="G704">
            <v>1</v>
          </cell>
          <cell r="H704">
            <v>85</v>
          </cell>
          <cell r="I704">
            <v>101</v>
          </cell>
          <cell r="J704">
            <v>5</v>
          </cell>
        </row>
        <row r="705">
          <cell r="E705" t="str">
            <v>LT21ARV_5051FA_ATUADO</v>
          </cell>
          <cell r="G705">
            <v>2</v>
          </cell>
          <cell r="H705">
            <v>117</v>
          </cell>
          <cell r="I705">
            <v>64</v>
          </cell>
          <cell r="J705">
            <v>11</v>
          </cell>
        </row>
        <row r="706">
          <cell r="E706" t="str">
            <v>LT21ARV_5051FB_ATUADO</v>
          </cell>
          <cell r="G706">
            <v>2</v>
          </cell>
          <cell r="H706">
            <v>118</v>
          </cell>
          <cell r="I706">
            <v>64</v>
          </cell>
          <cell r="J706">
            <v>11</v>
          </cell>
        </row>
        <row r="707">
          <cell r="E707" t="str">
            <v>LT21ARV_5051FC_ATUADO</v>
          </cell>
          <cell r="G707">
            <v>2</v>
          </cell>
          <cell r="H707">
            <v>119</v>
          </cell>
          <cell r="I707">
            <v>64</v>
          </cell>
          <cell r="J707">
            <v>11</v>
          </cell>
        </row>
        <row r="708">
          <cell r="E708" t="str">
            <v>LT21ARV_50FNE1_ATUADO</v>
          </cell>
          <cell r="G708">
            <v>2</v>
          </cell>
          <cell r="H708">
            <v>121</v>
          </cell>
          <cell r="I708">
            <v>64</v>
          </cell>
          <cell r="J708">
            <v>12</v>
          </cell>
        </row>
        <row r="709">
          <cell r="E709" t="str">
            <v>LT21ARV_50FNE2_ATUADO</v>
          </cell>
          <cell r="G709">
            <v>2</v>
          </cell>
          <cell r="H709">
            <v>122</v>
          </cell>
          <cell r="I709">
            <v>64</v>
          </cell>
          <cell r="J709">
            <v>12</v>
          </cell>
        </row>
        <row r="710">
          <cell r="E710" t="str">
            <v>LT21ARV_51FN_ATUADO</v>
          </cell>
          <cell r="G710">
            <v>2</v>
          </cell>
          <cell r="H710">
            <v>123</v>
          </cell>
          <cell r="I710">
            <v>64</v>
          </cell>
          <cell r="J710">
            <v>12</v>
          </cell>
        </row>
        <row r="711">
          <cell r="E711" t="str">
            <v>LT21ARV_79_TRIP_DEFIN</v>
          </cell>
          <cell r="G711">
            <v>2</v>
          </cell>
          <cell r="H711">
            <v>180</v>
          </cell>
          <cell r="I711">
            <v>150</v>
          </cell>
          <cell r="J711">
            <v>12</v>
          </cell>
        </row>
        <row r="712">
          <cell r="E712" t="str">
            <v>LT21ARV_21FA_ATUADO</v>
          </cell>
          <cell r="G712">
            <v>2</v>
          </cell>
          <cell r="H712">
            <v>206</v>
          </cell>
          <cell r="I712">
            <v>28</v>
          </cell>
          <cell r="J712">
            <v>11</v>
          </cell>
        </row>
        <row r="713">
          <cell r="E713" t="str">
            <v>LT21ARV_21FB_ATUADO</v>
          </cell>
          <cell r="G713">
            <v>2</v>
          </cell>
          <cell r="H713">
            <v>207</v>
          </cell>
          <cell r="I713">
            <v>28</v>
          </cell>
          <cell r="J713">
            <v>11</v>
          </cell>
        </row>
        <row r="714">
          <cell r="E714" t="str">
            <v>LT21ARV_21FC_ATUADO</v>
          </cell>
          <cell r="G714">
            <v>2</v>
          </cell>
          <cell r="H714">
            <v>208</v>
          </cell>
          <cell r="I714">
            <v>28</v>
          </cell>
          <cell r="J714">
            <v>11</v>
          </cell>
        </row>
        <row r="715">
          <cell r="E715" t="str">
            <v>LT21ARV_21Z4_ATUADO</v>
          </cell>
          <cell r="G715">
            <v>2</v>
          </cell>
          <cell r="H715">
            <v>209</v>
          </cell>
          <cell r="I715">
            <v>28</v>
          </cell>
          <cell r="J715">
            <v>12</v>
          </cell>
        </row>
        <row r="716">
          <cell r="E716" t="str">
            <v>LT21ARV_21N_ATUADO</v>
          </cell>
          <cell r="G716">
            <v>2</v>
          </cell>
          <cell r="H716">
            <v>212</v>
          </cell>
          <cell r="I716">
            <v>28</v>
          </cell>
          <cell r="J716">
            <v>11</v>
          </cell>
        </row>
        <row r="717">
          <cell r="E717" t="str">
            <v>LT21ARV_21Z2_ATUADO</v>
          </cell>
          <cell r="G717">
            <v>2</v>
          </cell>
          <cell r="H717">
            <v>217</v>
          </cell>
          <cell r="I717">
            <v>28</v>
          </cell>
          <cell r="J717">
            <v>12</v>
          </cell>
        </row>
        <row r="718">
          <cell r="E718" t="str">
            <v>LT21ARV_21Z3_ATUADO</v>
          </cell>
          <cell r="G718">
            <v>2</v>
          </cell>
          <cell r="H718">
            <v>218</v>
          </cell>
          <cell r="I718">
            <v>28</v>
          </cell>
          <cell r="J718">
            <v>12</v>
          </cell>
        </row>
        <row r="719">
          <cell r="E719" t="str">
            <v>LT21ARV_21Z1SF_ATUADO</v>
          </cell>
          <cell r="G719">
            <v>2</v>
          </cell>
          <cell r="H719">
            <v>224</v>
          </cell>
          <cell r="I719">
            <v>28</v>
          </cell>
          <cell r="J719">
            <v>12</v>
          </cell>
        </row>
        <row r="720">
          <cell r="E720" t="str">
            <v>LT21ARV_21Z1MF_ATUADO</v>
          </cell>
          <cell r="G720">
            <v>2</v>
          </cell>
          <cell r="H720">
            <v>225</v>
          </cell>
          <cell r="I720">
            <v>28</v>
          </cell>
          <cell r="J720">
            <v>12</v>
          </cell>
        </row>
        <row r="721">
          <cell r="E721" t="str">
            <v>LT21ARV_51N_ATUADO</v>
          </cell>
          <cell r="G721">
            <v>2</v>
          </cell>
          <cell r="H721">
            <v>66</v>
          </cell>
          <cell r="I721">
            <v>60</v>
          </cell>
          <cell r="J721">
            <v>11</v>
          </cell>
        </row>
        <row r="722">
          <cell r="E722" t="str">
            <v>LT21ARV_5XB_ATUADO</v>
          </cell>
          <cell r="G722">
            <v>2</v>
          </cell>
          <cell r="H722">
            <v>72</v>
          </cell>
          <cell r="I722">
            <v>128</v>
          </cell>
          <cell r="J722">
            <v>12</v>
          </cell>
        </row>
        <row r="723">
          <cell r="E723" t="str">
            <v>LT21ARV_50BF_ATUADO</v>
          </cell>
          <cell r="G723">
            <v>2</v>
          </cell>
          <cell r="H723">
            <v>85</v>
          </cell>
          <cell r="I723">
            <v>160</v>
          </cell>
          <cell r="J723">
            <v>12</v>
          </cell>
        </row>
        <row r="724">
          <cell r="E724" t="str">
            <v>LT21ARV_50NE1_ATUADO</v>
          </cell>
          <cell r="G724">
            <v>2</v>
          </cell>
          <cell r="H724">
            <v>92</v>
          </cell>
          <cell r="I724">
            <v>160</v>
          </cell>
          <cell r="J724">
            <v>12</v>
          </cell>
        </row>
        <row r="725">
          <cell r="E725" t="str">
            <v>LT21ARV_50NE2_ATUADO</v>
          </cell>
          <cell r="G725">
            <v>2</v>
          </cell>
          <cell r="H725">
            <v>93</v>
          </cell>
          <cell r="I725">
            <v>160</v>
          </cell>
          <cell r="J725">
            <v>12</v>
          </cell>
        </row>
        <row r="726">
          <cell r="E726" t="str">
            <v>LT21ARV_50HS_ATUADO</v>
          </cell>
          <cell r="G726">
            <v>2</v>
          </cell>
          <cell r="H726">
            <v>95</v>
          </cell>
          <cell r="I726">
            <v>25</v>
          </cell>
          <cell r="J726">
            <v>12</v>
          </cell>
        </row>
        <row r="727">
          <cell r="E727" t="str">
            <v>LT21ARV_DIST_DEFEITO</v>
          </cell>
          <cell r="G727">
            <v>4</v>
          </cell>
          <cell r="H727">
            <v>19</v>
          </cell>
          <cell r="I727">
            <v>151</v>
          </cell>
          <cell r="J727">
            <v>8</v>
          </cell>
        </row>
        <row r="728">
          <cell r="E728" t="str">
            <v>LT21ARV_CORRENTE_FA</v>
          </cell>
          <cell r="G728">
            <v>9</v>
          </cell>
          <cell r="H728">
            <v>124</v>
          </cell>
          <cell r="I728">
            <v>134</v>
          </cell>
          <cell r="J728">
            <v>3</v>
          </cell>
        </row>
        <row r="729">
          <cell r="E729" t="str">
            <v>LT21ARV_CORRENTE_FB</v>
          </cell>
          <cell r="G729">
            <v>9</v>
          </cell>
          <cell r="H729">
            <v>124</v>
          </cell>
          <cell r="I729">
            <v>134</v>
          </cell>
          <cell r="J729">
            <v>3</v>
          </cell>
        </row>
        <row r="730">
          <cell r="E730" t="str">
            <v>LT21ARV_CORRENTE_FC</v>
          </cell>
          <cell r="G730">
            <v>9</v>
          </cell>
          <cell r="H730">
            <v>124</v>
          </cell>
          <cell r="I730">
            <v>134</v>
          </cell>
          <cell r="J730">
            <v>3</v>
          </cell>
        </row>
        <row r="731">
          <cell r="E731" t="str">
            <v>LT21ARV_MEDIDAS_4</v>
          </cell>
          <cell r="G731">
            <v>9</v>
          </cell>
          <cell r="H731">
            <v>124</v>
          </cell>
          <cell r="I731">
            <v>134</v>
          </cell>
          <cell r="J731">
            <v>3</v>
          </cell>
        </row>
        <row r="732">
          <cell r="E732" t="str">
            <v>LT21ARV_TENSAO_FB</v>
          </cell>
          <cell r="G732">
            <v>9</v>
          </cell>
          <cell r="H732">
            <v>124</v>
          </cell>
          <cell r="I732">
            <v>134</v>
          </cell>
          <cell r="J732">
            <v>3</v>
          </cell>
        </row>
        <row r="733">
          <cell r="E733" t="str">
            <v>LT21ARV_MEDIDAS_6</v>
          </cell>
          <cell r="G733">
            <v>9</v>
          </cell>
          <cell r="H733">
            <v>124</v>
          </cell>
          <cell r="I733">
            <v>134</v>
          </cell>
          <cell r="J733">
            <v>3</v>
          </cell>
        </row>
        <row r="734">
          <cell r="E734" t="str">
            <v>LT21ARV_POT_ATIVA</v>
          </cell>
          <cell r="G734">
            <v>9</v>
          </cell>
          <cell r="H734">
            <v>124</v>
          </cell>
          <cell r="I734">
            <v>134</v>
          </cell>
          <cell r="J734">
            <v>3</v>
          </cell>
        </row>
        <row r="735">
          <cell r="E735" t="str">
            <v>LT21ARV_POT_REATIVA</v>
          </cell>
          <cell r="G735">
            <v>9</v>
          </cell>
          <cell r="H735">
            <v>124</v>
          </cell>
          <cell r="I735">
            <v>134</v>
          </cell>
          <cell r="J735">
            <v>3</v>
          </cell>
        </row>
        <row r="736">
          <cell r="E736" t="str">
            <v>LT21ARV_MEDIDAS_9</v>
          </cell>
          <cell r="G736">
            <v>9</v>
          </cell>
          <cell r="H736">
            <v>124</v>
          </cell>
          <cell r="I736">
            <v>134</v>
          </cell>
          <cell r="J736">
            <v>3</v>
          </cell>
        </row>
        <row r="737">
          <cell r="E737" t="str">
            <v>LT21ARV_MEDIDAS_10</v>
          </cell>
          <cell r="G737">
            <v>9</v>
          </cell>
          <cell r="H737">
            <v>124</v>
          </cell>
          <cell r="I737">
            <v>134</v>
          </cell>
          <cell r="J737">
            <v>3</v>
          </cell>
        </row>
        <row r="738">
          <cell r="E738" t="str">
            <v>LT21ARV_MEDIDAS_11</v>
          </cell>
          <cell r="G738">
            <v>9</v>
          </cell>
          <cell r="H738">
            <v>124</v>
          </cell>
          <cell r="I738">
            <v>134</v>
          </cell>
          <cell r="J738">
            <v>3</v>
          </cell>
        </row>
        <row r="739">
          <cell r="E739" t="str">
            <v>LT21ARV_MEDIDAS_12</v>
          </cell>
          <cell r="G739">
            <v>9</v>
          </cell>
          <cell r="H739">
            <v>124</v>
          </cell>
          <cell r="I739">
            <v>134</v>
          </cell>
          <cell r="J739">
            <v>3</v>
          </cell>
        </row>
        <row r="740">
          <cell r="E740" t="str">
            <v>LT21ARV_MEDIDAS_13</v>
          </cell>
          <cell r="G740">
            <v>9</v>
          </cell>
          <cell r="H740">
            <v>124</v>
          </cell>
          <cell r="I740">
            <v>134</v>
          </cell>
          <cell r="J740">
            <v>3</v>
          </cell>
        </row>
        <row r="741">
          <cell r="E741" t="str">
            <v>LT21ARV_MEDIDAS_14</v>
          </cell>
          <cell r="G741">
            <v>9</v>
          </cell>
          <cell r="H741">
            <v>124</v>
          </cell>
          <cell r="I741">
            <v>134</v>
          </cell>
          <cell r="J741">
            <v>3</v>
          </cell>
        </row>
        <row r="742">
          <cell r="E742" t="str">
            <v>LT21ARV_COMANDOS_DJ</v>
          </cell>
          <cell r="G742">
            <v>240</v>
          </cell>
          <cell r="H742">
            <v>160</v>
          </cell>
          <cell r="I742">
            <v>240</v>
          </cell>
          <cell r="J742">
            <v>240</v>
          </cell>
        </row>
        <row r="743">
          <cell r="E743" t="str">
            <v>LT21ARV_COMANDOS_79</v>
          </cell>
          <cell r="G743">
            <v>240</v>
          </cell>
          <cell r="H743">
            <v>169</v>
          </cell>
          <cell r="I743">
            <v>240</v>
          </cell>
          <cell r="J743">
            <v>240</v>
          </cell>
        </row>
        <row r="744">
          <cell r="E744" t="str">
            <v>LT21ARV_COMANDOS_TRG</v>
          </cell>
          <cell r="G744">
            <v>240</v>
          </cell>
          <cell r="H744">
            <v>170</v>
          </cell>
          <cell r="I744">
            <v>240</v>
          </cell>
          <cell r="J744">
            <v>240</v>
          </cell>
        </row>
        <row r="745">
          <cell r="E745" t="str">
            <v>TR2AT_SAUDE_COMUNIC</v>
          </cell>
          <cell r="G745">
            <v>1561</v>
          </cell>
          <cell r="H745" t="str">
            <v>TR2AT_SAUDE_COMUNIC</v>
          </cell>
        </row>
        <row r="746">
          <cell r="E746" t="str">
            <v>TR2AT_63T_ALARME</v>
          </cell>
          <cell r="G746">
            <v>1</v>
          </cell>
          <cell r="H746">
            <v>10</v>
          </cell>
          <cell r="I746">
            <v>101</v>
          </cell>
          <cell r="J746">
            <v>5</v>
          </cell>
        </row>
        <row r="747">
          <cell r="E747" t="str">
            <v>TR2AT_63T_DESLIGAM</v>
          </cell>
          <cell r="G747">
            <v>1</v>
          </cell>
          <cell r="H747">
            <v>11</v>
          </cell>
          <cell r="I747">
            <v>101</v>
          </cell>
          <cell r="J747">
            <v>5</v>
          </cell>
        </row>
        <row r="748">
          <cell r="E748" t="str">
            <v>TR2AT_67_BLOQUEADA</v>
          </cell>
          <cell r="G748">
            <v>1</v>
          </cell>
          <cell r="H748">
            <v>11</v>
          </cell>
          <cell r="I748">
            <v>63</v>
          </cell>
          <cell r="J748">
            <v>5</v>
          </cell>
        </row>
        <row r="749">
          <cell r="E749" t="str">
            <v>TR2AT_63C_ALARME</v>
          </cell>
          <cell r="G749">
            <v>1</v>
          </cell>
          <cell r="H749">
            <v>12</v>
          </cell>
          <cell r="I749">
            <v>101</v>
          </cell>
          <cell r="J749">
            <v>5</v>
          </cell>
        </row>
        <row r="750">
          <cell r="E750" t="str">
            <v>TR2AT_63C_DESLIG</v>
          </cell>
          <cell r="G750">
            <v>1</v>
          </cell>
          <cell r="H750">
            <v>13</v>
          </cell>
          <cell r="I750">
            <v>101</v>
          </cell>
          <cell r="J750">
            <v>5</v>
          </cell>
        </row>
        <row r="751">
          <cell r="E751" t="str">
            <v>TR2AT_26T_ALARME</v>
          </cell>
          <cell r="G751">
            <v>1</v>
          </cell>
          <cell r="H751">
            <v>14</v>
          </cell>
          <cell r="I751">
            <v>101</v>
          </cell>
          <cell r="J751">
            <v>5</v>
          </cell>
        </row>
        <row r="752">
          <cell r="E752" t="str">
            <v>TR2AT_60FF_ALARME</v>
          </cell>
          <cell r="G752">
            <v>1</v>
          </cell>
          <cell r="H752">
            <v>149</v>
          </cell>
          <cell r="I752">
            <v>135</v>
          </cell>
          <cell r="J752">
            <v>5</v>
          </cell>
        </row>
        <row r="753">
          <cell r="E753" t="str">
            <v>TR2AT_26T_DESLIG</v>
          </cell>
          <cell r="G753">
            <v>1</v>
          </cell>
          <cell r="H753">
            <v>15</v>
          </cell>
          <cell r="I753">
            <v>101</v>
          </cell>
          <cell r="J753">
            <v>5</v>
          </cell>
        </row>
        <row r="754">
          <cell r="E754" t="str">
            <v>TR2AT_49BT_ALARME</v>
          </cell>
          <cell r="G754">
            <v>1</v>
          </cell>
          <cell r="H754">
            <v>16</v>
          </cell>
          <cell r="I754">
            <v>101</v>
          </cell>
          <cell r="J754">
            <v>5</v>
          </cell>
        </row>
        <row r="755">
          <cell r="E755" t="str">
            <v>TR2AT_DJ_ABERTO</v>
          </cell>
          <cell r="F755" t="str">
            <v>TR2AT_DJ_FECHADO</v>
          </cell>
          <cell r="G755">
            <v>1</v>
          </cell>
          <cell r="H755">
            <v>160</v>
          </cell>
          <cell r="I755">
            <v>240</v>
          </cell>
          <cell r="J755">
            <v>7</v>
          </cell>
        </row>
        <row r="756">
          <cell r="E756" t="str">
            <v>TR2AT_S8908_ABERTA</v>
          </cell>
          <cell r="F756" t="str">
            <v>TR2AT_S8908_FECHADA</v>
          </cell>
          <cell r="G756">
            <v>1</v>
          </cell>
          <cell r="H756">
            <v>161</v>
          </cell>
          <cell r="I756">
            <v>240</v>
          </cell>
          <cell r="J756">
            <v>7</v>
          </cell>
        </row>
        <row r="757">
          <cell r="E757" t="str">
            <v>TR2AT_49BT_DESLIG</v>
          </cell>
          <cell r="G757">
            <v>1</v>
          </cell>
          <cell r="H757">
            <v>17</v>
          </cell>
          <cell r="I757">
            <v>101</v>
          </cell>
          <cell r="J757">
            <v>5</v>
          </cell>
        </row>
        <row r="758">
          <cell r="E758" t="str">
            <v>TR2AT_49AT_ALARME</v>
          </cell>
          <cell r="G758">
            <v>1</v>
          </cell>
          <cell r="H758">
            <v>18</v>
          </cell>
          <cell r="I758">
            <v>101</v>
          </cell>
          <cell r="J758">
            <v>5</v>
          </cell>
        </row>
        <row r="759">
          <cell r="E759" t="str">
            <v>TR2AT_49AT_DESLIG</v>
          </cell>
          <cell r="G759">
            <v>1</v>
          </cell>
          <cell r="H759">
            <v>19</v>
          </cell>
          <cell r="I759">
            <v>101</v>
          </cell>
          <cell r="J759">
            <v>5</v>
          </cell>
        </row>
        <row r="760">
          <cell r="E760" t="str">
            <v>TR2AT_DJ_43LR_LOCAL</v>
          </cell>
          <cell r="G760">
            <v>1</v>
          </cell>
          <cell r="H760">
            <v>190</v>
          </cell>
          <cell r="I760">
            <v>240</v>
          </cell>
          <cell r="J760">
            <v>5</v>
          </cell>
        </row>
        <row r="761">
          <cell r="E761" t="str">
            <v>TR2AT_MOLA_DESACAR</v>
          </cell>
          <cell r="G761">
            <v>1</v>
          </cell>
          <cell r="H761">
            <v>191</v>
          </cell>
          <cell r="I761">
            <v>240</v>
          </cell>
          <cell r="J761">
            <v>5</v>
          </cell>
        </row>
        <row r="762">
          <cell r="E762" t="str">
            <v>TR2AT_OP_INDEV_SECC</v>
          </cell>
          <cell r="G762">
            <v>1</v>
          </cell>
          <cell r="H762">
            <v>192</v>
          </cell>
          <cell r="I762">
            <v>240</v>
          </cell>
          <cell r="J762">
            <v>5</v>
          </cell>
        </row>
        <row r="763">
          <cell r="E763" t="str">
            <v>TR2AT_86T2_ATUADO</v>
          </cell>
          <cell r="G763">
            <v>1</v>
          </cell>
          <cell r="H763">
            <v>193</v>
          </cell>
          <cell r="I763">
            <v>240</v>
          </cell>
          <cell r="J763">
            <v>5</v>
          </cell>
        </row>
        <row r="764">
          <cell r="E764" t="str">
            <v>TR2AT_SF6_Alarme</v>
          </cell>
          <cell r="G764">
            <v>1</v>
          </cell>
          <cell r="H764">
            <v>194</v>
          </cell>
          <cell r="I764">
            <v>240</v>
          </cell>
          <cell r="J764">
            <v>5</v>
          </cell>
        </row>
        <row r="765">
          <cell r="E765" t="str">
            <v>TR2AT_SF6_BLOQUEIO</v>
          </cell>
          <cell r="G765">
            <v>1</v>
          </cell>
          <cell r="H765">
            <v>195</v>
          </cell>
          <cell r="I765">
            <v>240</v>
          </cell>
          <cell r="J765">
            <v>5</v>
          </cell>
        </row>
        <row r="766">
          <cell r="E766" t="str">
            <v>TR2AT_26_49_TRIP_ATUADO</v>
          </cell>
          <cell r="G766">
            <v>1</v>
          </cell>
          <cell r="H766">
            <v>200</v>
          </cell>
          <cell r="I766">
            <v>240</v>
          </cell>
          <cell r="J766">
            <v>5</v>
          </cell>
        </row>
        <row r="767">
          <cell r="E767" t="str">
            <v>TR2AT_CIRC_TRIP_FALHA</v>
          </cell>
          <cell r="G767">
            <v>1</v>
          </cell>
          <cell r="H767">
            <v>57</v>
          </cell>
          <cell r="I767">
            <v>170</v>
          </cell>
          <cell r="J767">
            <v>5</v>
          </cell>
        </row>
        <row r="768">
          <cell r="E768" t="str">
            <v>TR2AT_43TC_EXCLUIDA</v>
          </cell>
          <cell r="G768">
            <v>1</v>
          </cell>
          <cell r="H768">
            <v>85</v>
          </cell>
          <cell r="I768">
            <v>101</v>
          </cell>
          <cell r="J768">
            <v>5</v>
          </cell>
        </row>
        <row r="769">
          <cell r="E769" t="str">
            <v>TR2AT_67_E1_ATUADA</v>
          </cell>
          <cell r="G769">
            <v>2</v>
          </cell>
          <cell r="H769">
            <v>25</v>
          </cell>
          <cell r="I769">
            <v>63</v>
          </cell>
          <cell r="J769">
            <v>11</v>
          </cell>
        </row>
        <row r="770">
          <cell r="E770" t="str">
            <v>TR2AT_67TOC_ATUADA</v>
          </cell>
          <cell r="G770">
            <v>2</v>
          </cell>
          <cell r="H770">
            <v>35</v>
          </cell>
          <cell r="I770">
            <v>63</v>
          </cell>
          <cell r="J770">
            <v>11</v>
          </cell>
        </row>
        <row r="771">
          <cell r="E771" t="str">
            <v>TR2AT_67N_E1_ATUADA</v>
          </cell>
          <cell r="G771">
            <v>2</v>
          </cell>
          <cell r="H771">
            <v>43</v>
          </cell>
          <cell r="I771">
            <v>63</v>
          </cell>
          <cell r="J771">
            <v>11</v>
          </cell>
        </row>
        <row r="772">
          <cell r="E772" t="str">
            <v>TR2AT_67NTOC_ATUADA</v>
          </cell>
          <cell r="G772">
            <v>2</v>
          </cell>
          <cell r="H772">
            <v>46</v>
          </cell>
          <cell r="I772">
            <v>63</v>
          </cell>
          <cell r="J772">
            <v>11</v>
          </cell>
        </row>
        <row r="773">
          <cell r="E773" t="str">
            <v>TR2AT_50FA_51FA_ATUADO</v>
          </cell>
          <cell r="G773">
            <v>2</v>
          </cell>
          <cell r="H773">
            <v>54</v>
          </cell>
          <cell r="I773">
            <v>60</v>
          </cell>
          <cell r="J773">
            <v>11</v>
          </cell>
        </row>
        <row r="774">
          <cell r="E774" t="str">
            <v>TR2AT_50FB_51FB_ATUADO</v>
          </cell>
          <cell r="G774">
            <v>2</v>
          </cell>
          <cell r="H774">
            <v>55</v>
          </cell>
          <cell r="I774">
            <v>60</v>
          </cell>
          <cell r="J774">
            <v>11</v>
          </cell>
        </row>
        <row r="775">
          <cell r="E775" t="str">
            <v>TR2AT_50FC_51FC_ATUADO</v>
          </cell>
          <cell r="G775">
            <v>2</v>
          </cell>
          <cell r="H775">
            <v>56</v>
          </cell>
          <cell r="I775">
            <v>60</v>
          </cell>
          <cell r="J775">
            <v>11</v>
          </cell>
        </row>
        <row r="776">
          <cell r="E776" t="str">
            <v>TR2AT_51ABC_ATUADO</v>
          </cell>
          <cell r="G776">
            <v>2</v>
          </cell>
          <cell r="H776">
            <v>58</v>
          </cell>
          <cell r="I776">
            <v>60</v>
          </cell>
          <cell r="J776">
            <v>11</v>
          </cell>
        </row>
        <row r="777">
          <cell r="E777" t="str">
            <v>TR2AT_67N_E2_ATUADA</v>
          </cell>
          <cell r="G777">
            <v>2</v>
          </cell>
          <cell r="H777">
            <v>64</v>
          </cell>
          <cell r="I777">
            <v>63</v>
          </cell>
          <cell r="J777">
            <v>11</v>
          </cell>
        </row>
        <row r="778">
          <cell r="E778" t="str">
            <v>TR2AT_51N_ATUADO</v>
          </cell>
          <cell r="G778">
            <v>2</v>
          </cell>
          <cell r="H778">
            <v>66</v>
          </cell>
          <cell r="I778">
            <v>60</v>
          </cell>
          <cell r="J778">
            <v>11</v>
          </cell>
        </row>
        <row r="779">
          <cell r="E779" t="str">
            <v>TR2AT_67_E2_ATUADA</v>
          </cell>
          <cell r="G779">
            <v>2</v>
          </cell>
          <cell r="H779">
            <v>72</v>
          </cell>
          <cell r="I779">
            <v>63</v>
          </cell>
          <cell r="J779">
            <v>11</v>
          </cell>
        </row>
        <row r="780">
          <cell r="E780" t="str">
            <v>TR2AT_67_FA_ATUADA</v>
          </cell>
          <cell r="G780">
            <v>2</v>
          </cell>
          <cell r="H780">
            <v>75</v>
          </cell>
          <cell r="I780">
            <v>63</v>
          </cell>
          <cell r="J780">
            <v>11</v>
          </cell>
        </row>
        <row r="781">
          <cell r="E781" t="str">
            <v>TR2AT_67_FB_ATUADA</v>
          </cell>
          <cell r="G781">
            <v>2</v>
          </cell>
          <cell r="H781">
            <v>76</v>
          </cell>
          <cell r="I781">
            <v>63</v>
          </cell>
          <cell r="J781">
            <v>11</v>
          </cell>
        </row>
        <row r="782">
          <cell r="E782" t="str">
            <v>TR2AT_67_FC_ATUADA</v>
          </cell>
          <cell r="G782">
            <v>2</v>
          </cell>
          <cell r="H782">
            <v>77</v>
          </cell>
          <cell r="I782">
            <v>63</v>
          </cell>
          <cell r="J782">
            <v>11</v>
          </cell>
        </row>
        <row r="783">
          <cell r="E783" t="str">
            <v>TR2AT_62BF_ATUADO</v>
          </cell>
          <cell r="G783">
            <v>2</v>
          </cell>
          <cell r="H783">
            <v>85</v>
          </cell>
          <cell r="I783">
            <v>160</v>
          </cell>
          <cell r="J783">
            <v>12</v>
          </cell>
        </row>
        <row r="784">
          <cell r="E784" t="str">
            <v>TR2AT_50ABC_E1_ATUADO</v>
          </cell>
          <cell r="G784">
            <v>2</v>
          </cell>
          <cell r="H784">
            <v>90</v>
          </cell>
          <cell r="I784">
            <v>160</v>
          </cell>
          <cell r="J784">
            <v>12</v>
          </cell>
        </row>
        <row r="785">
          <cell r="E785" t="str">
            <v>TR2AT_50ABC_E2_ATUADO</v>
          </cell>
          <cell r="G785">
            <v>2</v>
          </cell>
          <cell r="H785">
            <v>91</v>
          </cell>
          <cell r="I785">
            <v>160</v>
          </cell>
          <cell r="J785">
            <v>12</v>
          </cell>
        </row>
        <row r="786">
          <cell r="E786" t="str">
            <v>TR2AT_50N_E1_ATUADO</v>
          </cell>
          <cell r="G786">
            <v>2</v>
          </cell>
          <cell r="H786">
            <v>92</v>
          </cell>
          <cell r="I786">
            <v>160</v>
          </cell>
          <cell r="J786">
            <v>12</v>
          </cell>
        </row>
        <row r="787">
          <cell r="E787" t="str">
            <v>TR2AT_50N_E2_ATUADO</v>
          </cell>
          <cell r="G787">
            <v>2</v>
          </cell>
          <cell r="H787">
            <v>93</v>
          </cell>
          <cell r="I787">
            <v>160</v>
          </cell>
          <cell r="J787">
            <v>12</v>
          </cell>
        </row>
        <row r="788">
          <cell r="E788" t="str">
            <v>TR2AT_CORRENTE_FA</v>
          </cell>
          <cell r="G788">
            <v>9</v>
          </cell>
          <cell r="H788">
            <v>137</v>
          </cell>
          <cell r="I788">
            <v>134</v>
          </cell>
          <cell r="J788">
            <v>3</v>
          </cell>
        </row>
        <row r="789">
          <cell r="E789" t="str">
            <v>TR2AT_CORRENTE_FB</v>
          </cell>
          <cell r="G789">
            <v>9</v>
          </cell>
          <cell r="H789">
            <v>137</v>
          </cell>
          <cell r="I789">
            <v>134</v>
          </cell>
          <cell r="J789">
            <v>3</v>
          </cell>
        </row>
        <row r="790">
          <cell r="E790" t="str">
            <v>TR2AT_CORRENTE_FC</v>
          </cell>
          <cell r="G790">
            <v>9</v>
          </cell>
          <cell r="H790">
            <v>137</v>
          </cell>
          <cell r="I790">
            <v>134</v>
          </cell>
          <cell r="J790">
            <v>3</v>
          </cell>
        </row>
        <row r="791">
          <cell r="E791" t="str">
            <v>TR2AT_MEDIDAS_4</v>
          </cell>
          <cell r="G791">
            <v>9</v>
          </cell>
          <cell r="H791">
            <v>137</v>
          </cell>
          <cell r="I791">
            <v>134</v>
          </cell>
          <cell r="J791">
            <v>3</v>
          </cell>
        </row>
        <row r="792">
          <cell r="E792" t="str">
            <v>TR2AT_MEDIDAS_5</v>
          </cell>
          <cell r="G792">
            <v>9</v>
          </cell>
          <cell r="H792">
            <v>137</v>
          </cell>
          <cell r="I792">
            <v>134</v>
          </cell>
          <cell r="J792">
            <v>3</v>
          </cell>
        </row>
        <row r="793">
          <cell r="E793" t="str">
            <v>TR2AT_TENSAO_FB</v>
          </cell>
          <cell r="G793">
            <v>9</v>
          </cell>
          <cell r="H793">
            <v>137</v>
          </cell>
          <cell r="I793">
            <v>134</v>
          </cell>
          <cell r="J793">
            <v>3</v>
          </cell>
        </row>
        <row r="794">
          <cell r="E794" t="str">
            <v>TR2AT_MEDIDAS_7</v>
          </cell>
          <cell r="G794">
            <v>9</v>
          </cell>
          <cell r="H794">
            <v>137</v>
          </cell>
          <cell r="I794">
            <v>134</v>
          </cell>
          <cell r="J794">
            <v>3</v>
          </cell>
        </row>
        <row r="795">
          <cell r="E795" t="str">
            <v>TR2AT_MEDIDAS_8</v>
          </cell>
          <cell r="G795">
            <v>9</v>
          </cell>
          <cell r="H795">
            <v>137</v>
          </cell>
          <cell r="I795">
            <v>134</v>
          </cell>
          <cell r="J795">
            <v>3</v>
          </cell>
        </row>
        <row r="796">
          <cell r="E796" t="str">
            <v>TR2AT_MEDIDAS_9</v>
          </cell>
          <cell r="G796">
            <v>9</v>
          </cell>
          <cell r="H796">
            <v>137</v>
          </cell>
          <cell r="I796">
            <v>134</v>
          </cell>
          <cell r="J796">
            <v>3</v>
          </cell>
        </row>
        <row r="797">
          <cell r="E797" t="str">
            <v>TR2AT_MEDIDAS_10</v>
          </cell>
          <cell r="G797">
            <v>9</v>
          </cell>
          <cell r="H797">
            <v>137</v>
          </cell>
          <cell r="I797">
            <v>134</v>
          </cell>
          <cell r="J797">
            <v>3</v>
          </cell>
        </row>
        <row r="798">
          <cell r="E798" t="str">
            <v>TR2AT_POT_ATIVA</v>
          </cell>
          <cell r="G798">
            <v>9</v>
          </cell>
          <cell r="H798">
            <v>137</v>
          </cell>
          <cell r="I798">
            <v>134</v>
          </cell>
          <cell r="J798">
            <v>3</v>
          </cell>
        </row>
        <row r="799">
          <cell r="E799" t="str">
            <v>TR2AT_POT_REATIVA</v>
          </cell>
          <cell r="G799">
            <v>9</v>
          </cell>
          <cell r="H799">
            <v>137</v>
          </cell>
          <cell r="I799">
            <v>134</v>
          </cell>
          <cell r="J799">
            <v>3</v>
          </cell>
        </row>
        <row r="800">
          <cell r="E800" t="str">
            <v>TR2AT_MEDIDAS_13</v>
          </cell>
          <cell r="G800">
            <v>9</v>
          </cell>
          <cell r="H800">
            <v>137</v>
          </cell>
          <cell r="I800">
            <v>134</v>
          </cell>
          <cell r="J800">
            <v>3</v>
          </cell>
        </row>
        <row r="801">
          <cell r="E801" t="str">
            <v>TR2AT_MEDIDAS_14</v>
          </cell>
          <cell r="G801">
            <v>9</v>
          </cell>
          <cell r="H801">
            <v>137</v>
          </cell>
          <cell r="I801">
            <v>134</v>
          </cell>
          <cell r="J801">
            <v>3</v>
          </cell>
        </row>
        <row r="802">
          <cell r="E802" t="str">
            <v>TR2AT_COMANDOS_DJ</v>
          </cell>
          <cell r="G802">
            <v>240</v>
          </cell>
          <cell r="H802">
            <v>160</v>
          </cell>
          <cell r="I802">
            <v>240</v>
          </cell>
          <cell r="J802">
            <v>240</v>
          </cell>
        </row>
        <row r="803">
          <cell r="E803" t="str">
            <v>TR2AT_COMANDOS_S8908</v>
          </cell>
          <cell r="G803">
            <v>240</v>
          </cell>
          <cell r="H803">
            <v>161</v>
          </cell>
          <cell r="I803">
            <v>240</v>
          </cell>
          <cell r="J803">
            <v>240</v>
          </cell>
        </row>
        <row r="804">
          <cell r="E804" t="str">
            <v>TR1AT_SAUDE_COMUNIC</v>
          </cell>
          <cell r="G804">
            <v>1450</v>
          </cell>
          <cell r="H804" t="str">
            <v>TR1AT_SAUDE_COMUNIC</v>
          </cell>
        </row>
        <row r="805">
          <cell r="E805" t="str">
            <v>TR1AT_26T_49HX_ALARME</v>
          </cell>
          <cell r="G805">
            <v>1</v>
          </cell>
          <cell r="H805">
            <v>10</v>
          </cell>
          <cell r="I805">
            <v>101</v>
          </cell>
          <cell r="J805">
            <v>5</v>
          </cell>
        </row>
        <row r="806">
          <cell r="E806" t="str">
            <v>TR1AT_26T_49HX_ATUADO</v>
          </cell>
          <cell r="G806">
            <v>1</v>
          </cell>
          <cell r="H806">
            <v>11</v>
          </cell>
          <cell r="I806">
            <v>101</v>
          </cell>
          <cell r="J806">
            <v>5</v>
          </cell>
        </row>
        <row r="807">
          <cell r="E807" t="str">
            <v>TR1AT_67_BLOQUEADA</v>
          </cell>
          <cell r="G807">
            <v>1</v>
          </cell>
          <cell r="H807">
            <v>11</v>
          </cell>
          <cell r="I807">
            <v>63</v>
          </cell>
          <cell r="J807">
            <v>5</v>
          </cell>
        </row>
        <row r="808">
          <cell r="E808" t="str">
            <v>TR1AT_63T_ALARME</v>
          </cell>
          <cell r="G808">
            <v>1</v>
          </cell>
          <cell r="H808">
            <v>12</v>
          </cell>
          <cell r="I808">
            <v>101</v>
          </cell>
          <cell r="J808">
            <v>5</v>
          </cell>
        </row>
        <row r="809">
          <cell r="E809" t="str">
            <v>TR1AT_63T_ATUADO</v>
          </cell>
          <cell r="G809">
            <v>1</v>
          </cell>
          <cell r="H809">
            <v>13</v>
          </cell>
          <cell r="I809">
            <v>101</v>
          </cell>
          <cell r="J809">
            <v>5</v>
          </cell>
        </row>
        <row r="810">
          <cell r="E810" t="str">
            <v>TR1AT_60FF_ALARME</v>
          </cell>
          <cell r="G810">
            <v>1</v>
          </cell>
          <cell r="H810">
            <v>149</v>
          </cell>
          <cell r="I810">
            <v>135</v>
          </cell>
          <cell r="J810">
            <v>5</v>
          </cell>
        </row>
        <row r="811">
          <cell r="E811" t="str">
            <v>TR1AT_DJ_ABERTO</v>
          </cell>
          <cell r="F811" t="str">
            <v>TR1AT_DJ_FECHADO</v>
          </cell>
          <cell r="G811">
            <v>1</v>
          </cell>
          <cell r="H811">
            <v>160</v>
          </cell>
          <cell r="I811">
            <v>240</v>
          </cell>
          <cell r="J811">
            <v>7</v>
          </cell>
        </row>
        <row r="812">
          <cell r="E812" t="str">
            <v>TR1AT_S89D_ABERTA</v>
          </cell>
          <cell r="F812" t="str">
            <v>TR1AT_S89D_FECHADA</v>
          </cell>
          <cell r="G812">
            <v>1</v>
          </cell>
          <cell r="H812">
            <v>161</v>
          </cell>
          <cell r="I812">
            <v>240</v>
          </cell>
          <cell r="J812">
            <v>7</v>
          </cell>
        </row>
        <row r="813">
          <cell r="E813" t="str">
            <v>TR1AT_S89E_ABERTA</v>
          </cell>
          <cell r="F813" t="str">
            <v>TR1AT_S89E_FECHADA</v>
          </cell>
          <cell r="G813">
            <v>1</v>
          </cell>
          <cell r="H813">
            <v>162</v>
          </cell>
          <cell r="I813">
            <v>240</v>
          </cell>
          <cell r="J813">
            <v>7</v>
          </cell>
        </row>
        <row r="814">
          <cell r="E814" t="str">
            <v>TR1AT_S89C_ABERTA</v>
          </cell>
          <cell r="F814" t="str">
            <v>TR1AT_S89C_FECHADA</v>
          </cell>
          <cell r="G814">
            <v>1</v>
          </cell>
          <cell r="H814">
            <v>163</v>
          </cell>
          <cell r="I814">
            <v>240</v>
          </cell>
          <cell r="J814">
            <v>7</v>
          </cell>
        </row>
        <row r="815">
          <cell r="E815" t="str">
            <v>TR1AT_DJ_SF6_ALARME</v>
          </cell>
          <cell r="G815">
            <v>1</v>
          </cell>
          <cell r="H815">
            <v>190</v>
          </cell>
          <cell r="I815">
            <v>240</v>
          </cell>
          <cell r="J815">
            <v>5</v>
          </cell>
        </row>
        <row r="816">
          <cell r="E816" t="str">
            <v>TR1AT_DJ_SF6_BLOQUEIO</v>
          </cell>
          <cell r="G816">
            <v>1</v>
          </cell>
          <cell r="H816">
            <v>191</v>
          </cell>
          <cell r="I816">
            <v>240</v>
          </cell>
          <cell r="J816">
            <v>5</v>
          </cell>
        </row>
        <row r="817">
          <cell r="E817" t="str">
            <v>TR1AT_DJ_MOLA_DESC</v>
          </cell>
          <cell r="G817">
            <v>1</v>
          </cell>
          <cell r="H817">
            <v>192</v>
          </cell>
          <cell r="I817">
            <v>240</v>
          </cell>
          <cell r="J817">
            <v>5</v>
          </cell>
        </row>
        <row r="818">
          <cell r="E818" t="str">
            <v>TR1AT_DJ_43LR_LOCAL</v>
          </cell>
          <cell r="G818">
            <v>1</v>
          </cell>
          <cell r="H818">
            <v>193</v>
          </cell>
          <cell r="I818">
            <v>240</v>
          </cell>
          <cell r="J818">
            <v>5</v>
          </cell>
        </row>
        <row r="819">
          <cell r="E819" t="str">
            <v>TR1AT_SECC_43LR_LOCAL</v>
          </cell>
          <cell r="G819">
            <v>1</v>
          </cell>
          <cell r="H819">
            <v>194</v>
          </cell>
          <cell r="I819">
            <v>240</v>
          </cell>
          <cell r="J819">
            <v>5</v>
          </cell>
        </row>
        <row r="820">
          <cell r="E820" t="str">
            <v>TR1AT_SECC_FALTA_VCC</v>
          </cell>
          <cell r="G820">
            <v>1</v>
          </cell>
          <cell r="H820">
            <v>195</v>
          </cell>
          <cell r="I820">
            <v>240</v>
          </cell>
          <cell r="J820">
            <v>5</v>
          </cell>
        </row>
        <row r="821">
          <cell r="E821" t="str">
            <v>TR1AT_OP_INDEV_SECC</v>
          </cell>
          <cell r="G821">
            <v>1</v>
          </cell>
          <cell r="H821">
            <v>198</v>
          </cell>
          <cell r="I821">
            <v>240</v>
          </cell>
          <cell r="J821">
            <v>5</v>
          </cell>
        </row>
        <row r="822">
          <cell r="E822" t="str">
            <v>TR1AT_86T1_ATUADO</v>
          </cell>
          <cell r="G822">
            <v>1</v>
          </cell>
          <cell r="H822">
            <v>199</v>
          </cell>
          <cell r="I822">
            <v>240</v>
          </cell>
          <cell r="J822">
            <v>5</v>
          </cell>
        </row>
        <row r="823">
          <cell r="E823" t="str">
            <v>TR1AT_CIRC_TRIP_FALHADO</v>
          </cell>
          <cell r="G823">
            <v>1</v>
          </cell>
          <cell r="H823">
            <v>57</v>
          </cell>
          <cell r="I823">
            <v>170</v>
          </cell>
          <cell r="J823">
            <v>5</v>
          </cell>
        </row>
        <row r="824">
          <cell r="E824" t="str">
            <v>TR1AT_43TC_EXCLUIDA</v>
          </cell>
          <cell r="G824">
            <v>1</v>
          </cell>
          <cell r="H824">
            <v>85</v>
          </cell>
          <cell r="I824">
            <v>101</v>
          </cell>
          <cell r="J824">
            <v>5</v>
          </cell>
        </row>
        <row r="825">
          <cell r="E825" t="str">
            <v>TR1AT_67_E1_ATUADO</v>
          </cell>
          <cell r="G825">
            <v>2</v>
          </cell>
          <cell r="H825">
            <v>25</v>
          </cell>
          <cell r="I825">
            <v>63</v>
          </cell>
          <cell r="J825">
            <v>11</v>
          </cell>
        </row>
        <row r="826">
          <cell r="E826" t="str">
            <v>TR1AT_67TOC_ATUADO</v>
          </cell>
          <cell r="G826">
            <v>2</v>
          </cell>
          <cell r="H826">
            <v>35</v>
          </cell>
          <cell r="I826">
            <v>63</v>
          </cell>
          <cell r="J826">
            <v>11</v>
          </cell>
        </row>
        <row r="827">
          <cell r="E827" t="str">
            <v>TR1AT_67N_E1_ATUADO</v>
          </cell>
          <cell r="G827">
            <v>2</v>
          </cell>
          <cell r="H827">
            <v>43</v>
          </cell>
          <cell r="I827">
            <v>63</v>
          </cell>
          <cell r="J827">
            <v>11</v>
          </cell>
        </row>
        <row r="828">
          <cell r="E828" t="str">
            <v>TR1AT_67N_TOC_ATUADO</v>
          </cell>
          <cell r="G828">
            <v>2</v>
          </cell>
          <cell r="H828">
            <v>46</v>
          </cell>
          <cell r="I828">
            <v>63</v>
          </cell>
          <cell r="J828">
            <v>11</v>
          </cell>
        </row>
        <row r="829">
          <cell r="E829" t="str">
            <v>TR1AT_50FA_51FA_ATUADO</v>
          </cell>
          <cell r="G829">
            <v>2</v>
          </cell>
          <cell r="H829">
            <v>54</v>
          </cell>
          <cell r="I829">
            <v>60</v>
          </cell>
          <cell r="J829">
            <v>11</v>
          </cell>
        </row>
        <row r="830">
          <cell r="E830" t="str">
            <v>TR1AT_50FB_51FB_ATUADO</v>
          </cell>
          <cell r="G830">
            <v>2</v>
          </cell>
          <cell r="H830">
            <v>55</v>
          </cell>
          <cell r="I830">
            <v>60</v>
          </cell>
          <cell r="J830">
            <v>11</v>
          </cell>
        </row>
        <row r="831">
          <cell r="E831" t="str">
            <v>TR1AT_50FC_51FC_ATUADO</v>
          </cell>
          <cell r="G831">
            <v>2</v>
          </cell>
          <cell r="H831">
            <v>56</v>
          </cell>
          <cell r="I831">
            <v>60</v>
          </cell>
          <cell r="J831">
            <v>11</v>
          </cell>
        </row>
        <row r="832">
          <cell r="E832" t="str">
            <v>TR1AT_51ABC_ATUADO</v>
          </cell>
          <cell r="G832">
            <v>2</v>
          </cell>
          <cell r="H832">
            <v>58</v>
          </cell>
          <cell r="I832">
            <v>60</v>
          </cell>
          <cell r="J832">
            <v>11</v>
          </cell>
        </row>
        <row r="833">
          <cell r="E833" t="str">
            <v>TR1AT_67N_E2_ATUADO</v>
          </cell>
          <cell r="G833">
            <v>2</v>
          </cell>
          <cell r="H833">
            <v>64</v>
          </cell>
          <cell r="I833">
            <v>63</v>
          </cell>
          <cell r="J833">
            <v>11</v>
          </cell>
        </row>
        <row r="834">
          <cell r="E834" t="str">
            <v>TR1AT_51N_ATUADO</v>
          </cell>
          <cell r="G834">
            <v>2</v>
          </cell>
          <cell r="H834">
            <v>66</v>
          </cell>
          <cell r="I834">
            <v>60</v>
          </cell>
          <cell r="J834">
            <v>11</v>
          </cell>
        </row>
        <row r="835">
          <cell r="E835" t="str">
            <v>TR1AT_67_E2_ATUADO</v>
          </cell>
          <cell r="G835">
            <v>2</v>
          </cell>
          <cell r="H835">
            <v>72</v>
          </cell>
          <cell r="I835">
            <v>63</v>
          </cell>
          <cell r="J835">
            <v>11</v>
          </cell>
        </row>
        <row r="836">
          <cell r="E836" t="str">
            <v>TR1AT_67_FA_ATUADO</v>
          </cell>
          <cell r="G836">
            <v>2</v>
          </cell>
          <cell r="H836">
            <v>75</v>
          </cell>
          <cell r="I836">
            <v>63</v>
          </cell>
          <cell r="J836">
            <v>11</v>
          </cell>
        </row>
        <row r="837">
          <cell r="E837" t="str">
            <v>TR1AT_67_FB_ATUADO</v>
          </cell>
          <cell r="G837">
            <v>2</v>
          </cell>
          <cell r="H837">
            <v>76</v>
          </cell>
          <cell r="I837">
            <v>63</v>
          </cell>
          <cell r="J837">
            <v>11</v>
          </cell>
        </row>
        <row r="838">
          <cell r="E838" t="str">
            <v>TR1AT_67_FC_ATUADO</v>
          </cell>
          <cell r="G838">
            <v>2</v>
          </cell>
          <cell r="H838">
            <v>77</v>
          </cell>
          <cell r="I838">
            <v>63</v>
          </cell>
          <cell r="J838">
            <v>11</v>
          </cell>
        </row>
        <row r="839">
          <cell r="E839" t="str">
            <v>TR1AT_62BF_ATUADO</v>
          </cell>
          <cell r="G839">
            <v>2</v>
          </cell>
          <cell r="H839">
            <v>85</v>
          </cell>
          <cell r="I839">
            <v>160</v>
          </cell>
          <cell r="J839">
            <v>12</v>
          </cell>
        </row>
        <row r="840">
          <cell r="E840" t="str">
            <v>TR1AT_50ABC_E1_ATUADO</v>
          </cell>
          <cell r="G840">
            <v>2</v>
          </cell>
          <cell r="H840">
            <v>90</v>
          </cell>
          <cell r="I840">
            <v>160</v>
          </cell>
          <cell r="J840">
            <v>12</v>
          </cell>
        </row>
        <row r="841">
          <cell r="E841" t="str">
            <v>TR1AT_50ABC_E2_ATUADO</v>
          </cell>
          <cell r="G841">
            <v>2</v>
          </cell>
          <cell r="H841">
            <v>91</v>
          </cell>
          <cell r="I841">
            <v>160</v>
          </cell>
          <cell r="J841">
            <v>12</v>
          </cell>
        </row>
        <row r="842">
          <cell r="E842" t="str">
            <v>TR1AT_50N_E1_ATUADO</v>
          </cell>
          <cell r="G842">
            <v>2</v>
          </cell>
          <cell r="H842">
            <v>92</v>
          </cell>
          <cell r="I842">
            <v>160</v>
          </cell>
          <cell r="J842">
            <v>12</v>
          </cell>
        </row>
        <row r="843">
          <cell r="E843" t="str">
            <v>TR1AT_50N_E2_ATUADO</v>
          </cell>
          <cell r="G843">
            <v>2</v>
          </cell>
          <cell r="H843">
            <v>93</v>
          </cell>
          <cell r="I843">
            <v>160</v>
          </cell>
          <cell r="J843">
            <v>12</v>
          </cell>
        </row>
        <row r="844">
          <cell r="E844" t="str">
            <v>TR1AT_CORRENTE_FA</v>
          </cell>
          <cell r="G844">
            <v>9</v>
          </cell>
          <cell r="H844">
            <v>137</v>
          </cell>
          <cell r="I844">
            <v>134</v>
          </cell>
          <cell r="J844">
            <v>3</v>
          </cell>
        </row>
        <row r="845">
          <cell r="E845" t="str">
            <v>TR1AT_CORRENTE_FB</v>
          </cell>
          <cell r="G845">
            <v>9</v>
          </cell>
          <cell r="H845">
            <v>137</v>
          </cell>
          <cell r="I845">
            <v>134</v>
          </cell>
          <cell r="J845">
            <v>3</v>
          </cell>
        </row>
        <row r="846">
          <cell r="E846" t="str">
            <v>TR1AT_CORRENTE_FC</v>
          </cell>
          <cell r="G846">
            <v>9</v>
          </cell>
          <cell r="H846">
            <v>137</v>
          </cell>
          <cell r="I846">
            <v>134</v>
          </cell>
          <cell r="J846">
            <v>3</v>
          </cell>
        </row>
        <row r="847">
          <cell r="E847" t="str">
            <v>TR1AT_MEDIDAS_4</v>
          </cell>
          <cell r="G847">
            <v>9</v>
          </cell>
          <cell r="H847">
            <v>137</v>
          </cell>
          <cell r="I847">
            <v>134</v>
          </cell>
          <cell r="J847">
            <v>3</v>
          </cell>
        </row>
        <row r="848">
          <cell r="E848" t="str">
            <v>TR1AT_MEDIDAS_5</v>
          </cell>
          <cell r="G848">
            <v>9</v>
          </cell>
          <cell r="H848">
            <v>137</v>
          </cell>
          <cell r="I848">
            <v>134</v>
          </cell>
          <cell r="J848">
            <v>3</v>
          </cell>
        </row>
        <row r="849">
          <cell r="E849" t="str">
            <v>TR1AT_TENSAO_FB</v>
          </cell>
          <cell r="G849">
            <v>9</v>
          </cell>
          <cell r="H849">
            <v>137</v>
          </cell>
          <cell r="I849">
            <v>134</v>
          </cell>
          <cell r="J849">
            <v>3</v>
          </cell>
        </row>
        <row r="850">
          <cell r="E850" t="str">
            <v>TR1AT_MEDIDAS_7</v>
          </cell>
          <cell r="G850">
            <v>9</v>
          </cell>
          <cell r="H850">
            <v>137</v>
          </cell>
          <cell r="I850">
            <v>134</v>
          </cell>
          <cell r="J850">
            <v>3</v>
          </cell>
        </row>
        <row r="851">
          <cell r="E851" t="str">
            <v>TR1AT_MEDIDAS_8</v>
          </cell>
          <cell r="G851">
            <v>9</v>
          </cell>
          <cell r="H851">
            <v>137</v>
          </cell>
          <cell r="I851">
            <v>134</v>
          </cell>
          <cell r="J851">
            <v>3</v>
          </cell>
        </row>
        <row r="852">
          <cell r="E852" t="str">
            <v>TR1AT_MEDIDAS_9</v>
          </cell>
          <cell r="G852">
            <v>9</v>
          </cell>
          <cell r="H852">
            <v>137</v>
          </cell>
          <cell r="I852">
            <v>134</v>
          </cell>
          <cell r="J852">
            <v>3</v>
          </cell>
        </row>
        <row r="853">
          <cell r="E853" t="str">
            <v>TR1AT_MEDIDAS_10</v>
          </cell>
          <cell r="G853">
            <v>9</v>
          </cell>
          <cell r="H853">
            <v>137</v>
          </cell>
          <cell r="I853">
            <v>134</v>
          </cell>
          <cell r="J853">
            <v>3</v>
          </cell>
        </row>
        <row r="854">
          <cell r="E854" t="str">
            <v>TR1AT_POT_ATIVA</v>
          </cell>
          <cell r="G854">
            <v>9</v>
          </cell>
          <cell r="H854">
            <v>137</v>
          </cell>
          <cell r="I854">
            <v>134</v>
          </cell>
          <cell r="J854">
            <v>3</v>
          </cell>
        </row>
        <row r="855">
          <cell r="E855" t="str">
            <v>TR1AT_POT_REATIVA</v>
          </cell>
          <cell r="G855">
            <v>9</v>
          </cell>
          <cell r="H855">
            <v>137</v>
          </cell>
          <cell r="I855">
            <v>134</v>
          </cell>
          <cell r="J855">
            <v>3</v>
          </cell>
        </row>
        <row r="856">
          <cell r="E856" t="str">
            <v>TR1AT_MEDIDAS_13</v>
          </cell>
          <cell r="G856">
            <v>9</v>
          </cell>
          <cell r="H856">
            <v>137</v>
          </cell>
          <cell r="I856">
            <v>134</v>
          </cell>
          <cell r="J856">
            <v>3</v>
          </cell>
        </row>
        <row r="857">
          <cell r="E857" t="str">
            <v>TR1AT_MEDIDAS_14</v>
          </cell>
          <cell r="G857">
            <v>9</v>
          </cell>
          <cell r="H857">
            <v>137</v>
          </cell>
          <cell r="I857">
            <v>134</v>
          </cell>
          <cell r="J857">
            <v>3</v>
          </cell>
        </row>
        <row r="858">
          <cell r="E858" t="str">
            <v>TR1AT_COMANDOS_DJ</v>
          </cell>
          <cell r="G858">
            <v>240</v>
          </cell>
          <cell r="H858">
            <v>160</v>
          </cell>
          <cell r="I858">
            <v>240</v>
          </cell>
          <cell r="J858">
            <v>240</v>
          </cell>
        </row>
        <row r="859">
          <cell r="E859" t="str">
            <v>TR1AT_COMANDOS_S89D</v>
          </cell>
          <cell r="G859">
            <v>240</v>
          </cell>
          <cell r="H859">
            <v>161</v>
          </cell>
          <cell r="I859">
            <v>240</v>
          </cell>
          <cell r="J859">
            <v>240</v>
          </cell>
        </row>
        <row r="860">
          <cell r="E860" t="str">
            <v>TR1AT_COMANDOS_S89E</v>
          </cell>
          <cell r="G860">
            <v>240</v>
          </cell>
          <cell r="H860">
            <v>162</v>
          </cell>
          <cell r="I860">
            <v>240</v>
          </cell>
          <cell r="J860">
            <v>240</v>
          </cell>
        </row>
        <row r="861">
          <cell r="E861" t="str">
            <v>TR1AT_COMANDOS_S89C</v>
          </cell>
          <cell r="G861">
            <v>240</v>
          </cell>
          <cell r="H861">
            <v>163</v>
          </cell>
          <cell r="I861">
            <v>240</v>
          </cell>
          <cell r="J861">
            <v>240</v>
          </cell>
        </row>
        <row r="862">
          <cell r="E862" t="str">
            <v>TR1DIF_SAUDE_COMUNIC</v>
          </cell>
          <cell r="G862">
            <v>1513</v>
          </cell>
          <cell r="H862" t="str">
            <v>TR1DIF_SAUDE_COMUNIC</v>
          </cell>
        </row>
        <row r="863">
          <cell r="E863" t="str">
            <v>TR1DIF_20T_ATUADO</v>
          </cell>
          <cell r="G863">
            <v>1</v>
          </cell>
          <cell r="H863">
            <v>10</v>
          </cell>
          <cell r="I863">
            <v>101</v>
          </cell>
          <cell r="J863">
            <v>5</v>
          </cell>
        </row>
        <row r="864">
          <cell r="E864" t="str">
            <v>TR1DIF_87_EXCLUIDO</v>
          </cell>
          <cell r="G864">
            <v>1</v>
          </cell>
          <cell r="H864">
            <v>15</v>
          </cell>
          <cell r="I864">
            <v>75</v>
          </cell>
          <cell r="J864">
            <v>5</v>
          </cell>
        </row>
        <row r="865">
          <cell r="E865" t="str">
            <v>TR1DIF_87_BLOQUEADO</v>
          </cell>
          <cell r="G865">
            <v>1</v>
          </cell>
          <cell r="H865">
            <v>16</v>
          </cell>
          <cell r="I865">
            <v>75</v>
          </cell>
          <cell r="J865">
            <v>5</v>
          </cell>
        </row>
        <row r="866">
          <cell r="E866" t="str">
            <v>TR1DIF_S329D_ABERTA</v>
          </cell>
          <cell r="F866" t="str">
            <v>TR1DIF_S329D_FECHADA</v>
          </cell>
          <cell r="G866">
            <v>1</v>
          </cell>
          <cell r="H866">
            <v>160</v>
          </cell>
          <cell r="I866">
            <v>240</v>
          </cell>
          <cell r="J866">
            <v>7</v>
          </cell>
        </row>
        <row r="867">
          <cell r="E867" t="str">
            <v>TR1DIF_62BF_ATUADO</v>
          </cell>
          <cell r="G867">
            <v>2</v>
          </cell>
          <cell r="H867">
            <v>193</v>
          </cell>
          <cell r="I867">
            <v>166</v>
          </cell>
          <cell r="J867">
            <v>12</v>
          </cell>
        </row>
        <row r="868">
          <cell r="E868" t="str">
            <v>TR1DIF_87_ATUADO</v>
          </cell>
          <cell r="G868">
            <v>2</v>
          </cell>
          <cell r="H868">
            <v>68</v>
          </cell>
          <cell r="I868">
            <v>176</v>
          </cell>
          <cell r="J868">
            <v>12</v>
          </cell>
        </row>
        <row r="869">
          <cell r="E869" t="str">
            <v>TR1DIF_87_FA_ATUADO</v>
          </cell>
          <cell r="G869">
            <v>2</v>
          </cell>
          <cell r="H869">
            <v>86</v>
          </cell>
          <cell r="I869">
            <v>176</v>
          </cell>
          <cell r="J869">
            <v>12</v>
          </cell>
        </row>
        <row r="870">
          <cell r="E870" t="str">
            <v>TR1DIF_87_FB_ATUADO</v>
          </cell>
          <cell r="G870">
            <v>2</v>
          </cell>
          <cell r="H870">
            <v>87</v>
          </cell>
          <cell r="I870">
            <v>176</v>
          </cell>
          <cell r="J870">
            <v>12</v>
          </cell>
        </row>
        <row r="871">
          <cell r="E871" t="str">
            <v>TR1DIF_87_FC_ATUADO</v>
          </cell>
          <cell r="G871">
            <v>2</v>
          </cell>
          <cell r="H871">
            <v>88</v>
          </cell>
          <cell r="I871">
            <v>176</v>
          </cell>
          <cell r="J871">
            <v>12</v>
          </cell>
        </row>
        <row r="872">
          <cell r="E872" t="str">
            <v>TR1BT_SAUDE_COMUNIC</v>
          </cell>
          <cell r="G872">
            <v>1522</v>
          </cell>
          <cell r="H872" t="str">
            <v>TR1BT_SAUDE_COMUNIC</v>
          </cell>
        </row>
        <row r="873">
          <cell r="E873" t="str">
            <v>TR1BT_60FF_ALARME</v>
          </cell>
          <cell r="G873">
            <v>1</v>
          </cell>
          <cell r="H873">
            <v>149</v>
          </cell>
          <cell r="I873">
            <v>135</v>
          </cell>
          <cell r="J873">
            <v>5</v>
          </cell>
        </row>
        <row r="874">
          <cell r="E874" t="str">
            <v>TR1BT_DJ_ABERTO</v>
          </cell>
          <cell r="F874" t="str">
            <v>TR1BT_DJ_FECHADO</v>
          </cell>
          <cell r="G874">
            <v>1</v>
          </cell>
          <cell r="H874">
            <v>160</v>
          </cell>
          <cell r="I874">
            <v>240</v>
          </cell>
          <cell r="J874">
            <v>7</v>
          </cell>
        </row>
        <row r="875">
          <cell r="E875" t="str">
            <v>TR1BT_CIRC_TRIP_FALHADO</v>
          </cell>
          <cell r="G875">
            <v>1</v>
          </cell>
          <cell r="H875">
            <v>190</v>
          </cell>
          <cell r="I875">
            <v>240</v>
          </cell>
          <cell r="J875">
            <v>5</v>
          </cell>
        </row>
        <row r="876">
          <cell r="E876" t="str">
            <v>TR1BT_DJ_MOLA_DESC</v>
          </cell>
          <cell r="G876">
            <v>1</v>
          </cell>
          <cell r="H876">
            <v>191</v>
          </cell>
          <cell r="I876">
            <v>240</v>
          </cell>
          <cell r="J876">
            <v>5</v>
          </cell>
        </row>
        <row r="877">
          <cell r="E877" t="str">
            <v>TR1BT_DJ_SF6_BLOQUEIO</v>
          </cell>
          <cell r="G877">
            <v>1</v>
          </cell>
          <cell r="H877">
            <v>192</v>
          </cell>
          <cell r="I877">
            <v>240</v>
          </cell>
          <cell r="J877">
            <v>5</v>
          </cell>
        </row>
        <row r="878">
          <cell r="E878" t="str">
            <v>TR1BT_OPER_INDEV_SECC</v>
          </cell>
          <cell r="G878">
            <v>1</v>
          </cell>
          <cell r="H878">
            <v>193</v>
          </cell>
          <cell r="I878">
            <v>240</v>
          </cell>
          <cell r="J878">
            <v>5</v>
          </cell>
        </row>
        <row r="879">
          <cell r="E879" t="str">
            <v>TR1BT_DJ_43LR_LOCAL</v>
          </cell>
          <cell r="G879">
            <v>1</v>
          </cell>
          <cell r="H879">
            <v>195</v>
          </cell>
          <cell r="I879">
            <v>240</v>
          </cell>
          <cell r="J879">
            <v>5</v>
          </cell>
        </row>
        <row r="880">
          <cell r="E880" t="str">
            <v>TR1BT_43TC_EXCLUIDA</v>
          </cell>
          <cell r="G880">
            <v>1</v>
          </cell>
          <cell r="H880">
            <v>85</v>
          </cell>
          <cell r="I880">
            <v>101</v>
          </cell>
          <cell r="J880">
            <v>5</v>
          </cell>
        </row>
        <row r="881">
          <cell r="E881" t="str">
            <v>TR1BT_50FA_51FA_ATUADO</v>
          </cell>
          <cell r="G881">
            <v>2</v>
          </cell>
          <cell r="H881">
            <v>54</v>
          </cell>
          <cell r="I881">
            <v>60</v>
          </cell>
          <cell r="J881">
            <v>11</v>
          </cell>
        </row>
        <row r="882">
          <cell r="E882" t="str">
            <v>TR1BT_50FB_51FB_ATUADO</v>
          </cell>
          <cell r="G882">
            <v>2</v>
          </cell>
          <cell r="H882">
            <v>55</v>
          </cell>
          <cell r="I882">
            <v>60</v>
          </cell>
          <cell r="J882">
            <v>11</v>
          </cell>
        </row>
        <row r="883">
          <cell r="E883" t="str">
            <v>TR1BT_50FC_51FC_ATUADO</v>
          </cell>
          <cell r="G883">
            <v>2</v>
          </cell>
          <cell r="H883">
            <v>56</v>
          </cell>
          <cell r="I883">
            <v>60</v>
          </cell>
          <cell r="J883">
            <v>11</v>
          </cell>
        </row>
        <row r="884">
          <cell r="E884" t="str">
            <v>TR1BT_51ABC_ATUADO</v>
          </cell>
          <cell r="G884">
            <v>2</v>
          </cell>
          <cell r="H884">
            <v>58</v>
          </cell>
          <cell r="I884">
            <v>60</v>
          </cell>
          <cell r="J884">
            <v>11</v>
          </cell>
        </row>
        <row r="885">
          <cell r="E885" t="str">
            <v>TR1BT_51N_ATUADO</v>
          </cell>
          <cell r="G885">
            <v>2</v>
          </cell>
          <cell r="H885">
            <v>66</v>
          </cell>
          <cell r="I885">
            <v>60</v>
          </cell>
          <cell r="J885">
            <v>11</v>
          </cell>
        </row>
        <row r="886">
          <cell r="E886" t="str">
            <v>TR1BT_62BF_ATUADO</v>
          </cell>
          <cell r="G886">
            <v>2</v>
          </cell>
          <cell r="H886">
            <v>85</v>
          </cell>
          <cell r="I886">
            <v>160</v>
          </cell>
          <cell r="J886">
            <v>12</v>
          </cell>
        </row>
        <row r="887">
          <cell r="E887" t="str">
            <v>TR1BT_50ABC_E1_ATUADO</v>
          </cell>
          <cell r="G887">
            <v>2</v>
          </cell>
          <cell r="H887">
            <v>90</v>
          </cell>
          <cell r="I887">
            <v>160</v>
          </cell>
          <cell r="J887">
            <v>12</v>
          </cell>
        </row>
        <row r="888">
          <cell r="E888" t="str">
            <v>TR1BT_50ABC_E2_ATUADO</v>
          </cell>
          <cell r="G888">
            <v>2</v>
          </cell>
          <cell r="H888">
            <v>91</v>
          </cell>
          <cell r="I888">
            <v>160</v>
          </cell>
          <cell r="J888">
            <v>12</v>
          </cell>
        </row>
        <row r="889">
          <cell r="E889" t="str">
            <v>TR1BT_50N_E1_ATUADO</v>
          </cell>
          <cell r="G889">
            <v>2</v>
          </cell>
          <cell r="H889">
            <v>92</v>
          </cell>
          <cell r="I889">
            <v>160</v>
          </cell>
          <cell r="J889">
            <v>12</v>
          </cell>
        </row>
        <row r="890">
          <cell r="E890" t="str">
            <v>TR1BT_50N_E2_ATUADO</v>
          </cell>
          <cell r="G890">
            <v>2</v>
          </cell>
          <cell r="H890">
            <v>93</v>
          </cell>
          <cell r="I890">
            <v>160</v>
          </cell>
          <cell r="J890">
            <v>12</v>
          </cell>
        </row>
        <row r="891">
          <cell r="E891" t="str">
            <v>TR1BT_CORRENTE_FA</v>
          </cell>
          <cell r="G891">
            <v>9</v>
          </cell>
          <cell r="H891">
            <v>137</v>
          </cell>
          <cell r="I891">
            <v>134</v>
          </cell>
          <cell r="J891">
            <v>3</v>
          </cell>
        </row>
        <row r="892">
          <cell r="E892" t="str">
            <v>TR1BT_CORRENTE_FB</v>
          </cell>
          <cell r="G892">
            <v>9</v>
          </cell>
          <cell r="H892">
            <v>137</v>
          </cell>
          <cell r="I892">
            <v>134</v>
          </cell>
          <cell r="J892">
            <v>3</v>
          </cell>
        </row>
        <row r="893">
          <cell r="E893" t="str">
            <v>TR1BT_CORRENTE_FC</v>
          </cell>
          <cell r="G893">
            <v>9</v>
          </cell>
          <cell r="H893">
            <v>137</v>
          </cell>
          <cell r="I893">
            <v>134</v>
          </cell>
          <cell r="J893">
            <v>3</v>
          </cell>
        </row>
        <row r="894">
          <cell r="E894" t="str">
            <v>TR1BT_MEDIDAS_4</v>
          </cell>
          <cell r="G894">
            <v>9</v>
          </cell>
          <cell r="H894">
            <v>137</v>
          </cell>
          <cell r="I894">
            <v>134</v>
          </cell>
          <cell r="J894">
            <v>3</v>
          </cell>
        </row>
        <row r="895">
          <cell r="E895" t="str">
            <v>TR1BT_MEDIDAS_5</v>
          </cell>
          <cell r="G895">
            <v>9</v>
          </cell>
          <cell r="H895">
            <v>137</v>
          </cell>
          <cell r="I895">
            <v>134</v>
          </cell>
          <cell r="J895">
            <v>3</v>
          </cell>
        </row>
        <row r="896">
          <cell r="E896" t="str">
            <v>TR1BT_TENSAO_FB</v>
          </cell>
          <cell r="G896">
            <v>9</v>
          </cell>
          <cell r="H896">
            <v>137</v>
          </cell>
          <cell r="I896">
            <v>134</v>
          </cell>
          <cell r="J896">
            <v>3</v>
          </cell>
        </row>
        <row r="897">
          <cell r="E897" t="str">
            <v>TR1BT_MEDIDAS_7</v>
          </cell>
          <cell r="G897">
            <v>9</v>
          </cell>
          <cell r="H897">
            <v>137</v>
          </cell>
          <cell r="I897">
            <v>134</v>
          </cell>
          <cell r="J897">
            <v>3</v>
          </cell>
        </row>
        <row r="898">
          <cell r="E898" t="str">
            <v>TR1BT_MEDIDAS_8</v>
          </cell>
          <cell r="G898">
            <v>9</v>
          </cell>
          <cell r="H898">
            <v>137</v>
          </cell>
          <cell r="I898">
            <v>134</v>
          </cell>
          <cell r="J898">
            <v>3</v>
          </cell>
        </row>
        <row r="899">
          <cell r="E899" t="str">
            <v>TR1BT_MEDIDAS_9</v>
          </cell>
          <cell r="G899">
            <v>9</v>
          </cell>
          <cell r="H899">
            <v>137</v>
          </cell>
          <cell r="I899">
            <v>134</v>
          </cell>
          <cell r="J899">
            <v>3</v>
          </cell>
        </row>
        <row r="900">
          <cell r="E900" t="str">
            <v>TR1BT_MEDIDAS_10</v>
          </cell>
          <cell r="G900">
            <v>9</v>
          </cell>
          <cell r="H900">
            <v>137</v>
          </cell>
          <cell r="I900">
            <v>134</v>
          </cell>
          <cell r="J900">
            <v>3</v>
          </cell>
        </row>
        <row r="901">
          <cell r="E901" t="str">
            <v>TR1BT_POT_ATIVA</v>
          </cell>
          <cell r="G901">
            <v>9</v>
          </cell>
          <cell r="H901">
            <v>137</v>
          </cell>
          <cell r="I901">
            <v>134</v>
          </cell>
          <cell r="J901">
            <v>3</v>
          </cell>
        </row>
        <row r="902">
          <cell r="E902" t="str">
            <v>TR1BT_POT_REATIVA</v>
          </cell>
          <cell r="G902">
            <v>9</v>
          </cell>
          <cell r="H902">
            <v>137</v>
          </cell>
          <cell r="I902">
            <v>134</v>
          </cell>
          <cell r="J902">
            <v>3</v>
          </cell>
        </row>
        <row r="903">
          <cell r="E903" t="str">
            <v>TR1BT_MEDIDAS_13</v>
          </cell>
          <cell r="G903">
            <v>9</v>
          </cell>
          <cell r="H903">
            <v>137</v>
          </cell>
          <cell r="I903">
            <v>134</v>
          </cell>
          <cell r="J903">
            <v>3</v>
          </cell>
        </row>
        <row r="904">
          <cell r="E904" t="str">
            <v>TR1BT_MEDIDAS_14</v>
          </cell>
          <cell r="G904">
            <v>9</v>
          </cell>
          <cell r="H904">
            <v>137</v>
          </cell>
          <cell r="I904">
            <v>134</v>
          </cell>
          <cell r="J904">
            <v>3</v>
          </cell>
        </row>
        <row r="905">
          <cell r="E905" t="str">
            <v>TR1BT_COMANDOS_DJ</v>
          </cell>
          <cell r="G905">
            <v>240</v>
          </cell>
          <cell r="H905">
            <v>160</v>
          </cell>
          <cell r="I905">
            <v>240</v>
          </cell>
          <cell r="J905">
            <v>240</v>
          </cell>
        </row>
        <row r="906">
          <cell r="E906" t="str">
            <v>TR3AT_SAUDE_COMUNIC</v>
          </cell>
          <cell r="G906">
            <v>1622</v>
          </cell>
          <cell r="H906" t="str">
            <v>TR3AT_SAUDE_COMUNIC</v>
          </cell>
        </row>
        <row r="907">
          <cell r="E907" t="str">
            <v>TR3AT_63T_ALARME</v>
          </cell>
          <cell r="G907">
            <v>1</v>
          </cell>
          <cell r="H907">
            <v>10</v>
          </cell>
          <cell r="I907">
            <v>101</v>
          </cell>
          <cell r="J907">
            <v>5</v>
          </cell>
        </row>
        <row r="908">
          <cell r="E908" t="str">
            <v>TR3AT_63T_DESLIG</v>
          </cell>
          <cell r="G908">
            <v>1</v>
          </cell>
          <cell r="H908">
            <v>11</v>
          </cell>
          <cell r="I908">
            <v>101</v>
          </cell>
          <cell r="J908">
            <v>5</v>
          </cell>
        </row>
        <row r="909">
          <cell r="E909" t="str">
            <v>TR3AT_67_BLOQUEADA</v>
          </cell>
          <cell r="G909">
            <v>1</v>
          </cell>
          <cell r="H909">
            <v>11</v>
          </cell>
          <cell r="I909">
            <v>63</v>
          </cell>
          <cell r="J909">
            <v>5</v>
          </cell>
        </row>
        <row r="910">
          <cell r="E910" t="str">
            <v>TR3AT_63C_DESLIG</v>
          </cell>
          <cell r="G910">
            <v>1</v>
          </cell>
          <cell r="H910">
            <v>12</v>
          </cell>
          <cell r="I910">
            <v>101</v>
          </cell>
          <cell r="J910">
            <v>5</v>
          </cell>
        </row>
        <row r="911">
          <cell r="E911" t="str">
            <v>TR3AT_26T_ALARME</v>
          </cell>
          <cell r="G911">
            <v>1</v>
          </cell>
          <cell r="H911">
            <v>13</v>
          </cell>
          <cell r="I911">
            <v>101</v>
          </cell>
          <cell r="J911">
            <v>5</v>
          </cell>
        </row>
        <row r="912">
          <cell r="E912" t="str">
            <v>TR3AT_26T_DESLIG</v>
          </cell>
          <cell r="G912">
            <v>1</v>
          </cell>
          <cell r="H912">
            <v>14</v>
          </cell>
          <cell r="I912">
            <v>101</v>
          </cell>
          <cell r="J912">
            <v>5</v>
          </cell>
        </row>
        <row r="913">
          <cell r="E913" t="str">
            <v>TR3AT_60FF_ALARME</v>
          </cell>
          <cell r="G913">
            <v>1</v>
          </cell>
          <cell r="H913">
            <v>149</v>
          </cell>
          <cell r="I913">
            <v>135</v>
          </cell>
          <cell r="J913">
            <v>5</v>
          </cell>
        </row>
        <row r="914">
          <cell r="E914" t="str">
            <v>TR3AT_49BT_ALARME</v>
          </cell>
          <cell r="G914">
            <v>1</v>
          </cell>
          <cell r="H914">
            <v>15</v>
          </cell>
          <cell r="I914">
            <v>101</v>
          </cell>
          <cell r="J914">
            <v>5</v>
          </cell>
        </row>
        <row r="915">
          <cell r="E915" t="str">
            <v>TR3AT_49BT_DESLIG</v>
          </cell>
          <cell r="G915">
            <v>1</v>
          </cell>
          <cell r="H915">
            <v>16</v>
          </cell>
          <cell r="I915">
            <v>101</v>
          </cell>
          <cell r="J915">
            <v>5</v>
          </cell>
        </row>
        <row r="916">
          <cell r="E916" t="str">
            <v>TR3AT_DJ_ABERTO</v>
          </cell>
          <cell r="F916" t="str">
            <v>TR3AT_DJ_FECHADO</v>
          </cell>
          <cell r="G916">
            <v>1</v>
          </cell>
          <cell r="H916">
            <v>160</v>
          </cell>
          <cell r="I916">
            <v>240</v>
          </cell>
          <cell r="J916">
            <v>7</v>
          </cell>
        </row>
        <row r="917">
          <cell r="E917" t="str">
            <v>TR3AT_S8904_ABERTA</v>
          </cell>
          <cell r="F917" t="str">
            <v>TR3AT_S8904_FECHADA</v>
          </cell>
          <cell r="G917">
            <v>1</v>
          </cell>
          <cell r="H917">
            <v>161</v>
          </cell>
          <cell r="I917">
            <v>240</v>
          </cell>
          <cell r="J917">
            <v>7</v>
          </cell>
        </row>
        <row r="918">
          <cell r="E918" t="str">
            <v>TR3AT_49AT_ALARME</v>
          </cell>
          <cell r="G918">
            <v>1</v>
          </cell>
          <cell r="H918">
            <v>17</v>
          </cell>
          <cell r="I918">
            <v>101</v>
          </cell>
          <cell r="J918">
            <v>5</v>
          </cell>
        </row>
        <row r="919">
          <cell r="E919" t="str">
            <v>TR3AT_49AT_DESLIG</v>
          </cell>
          <cell r="G919">
            <v>1</v>
          </cell>
          <cell r="H919">
            <v>18</v>
          </cell>
          <cell r="I919">
            <v>101</v>
          </cell>
          <cell r="J919">
            <v>5</v>
          </cell>
        </row>
        <row r="920">
          <cell r="E920" t="str">
            <v>TR3AT_DJ_43LR_LOCAL</v>
          </cell>
          <cell r="G920">
            <v>1</v>
          </cell>
          <cell r="H920">
            <v>190</v>
          </cell>
          <cell r="I920">
            <v>240</v>
          </cell>
          <cell r="J920">
            <v>5</v>
          </cell>
        </row>
        <row r="921">
          <cell r="E921" t="str">
            <v>TR3AT_MOLA_DESCAR</v>
          </cell>
          <cell r="G921">
            <v>1</v>
          </cell>
          <cell r="H921">
            <v>191</v>
          </cell>
          <cell r="I921">
            <v>240</v>
          </cell>
          <cell r="J921">
            <v>5</v>
          </cell>
        </row>
        <row r="922">
          <cell r="E922" t="str">
            <v>TR3AT_OP_INDEV_SECC</v>
          </cell>
          <cell r="G922">
            <v>1</v>
          </cell>
          <cell r="H922">
            <v>192</v>
          </cell>
          <cell r="I922">
            <v>240</v>
          </cell>
          <cell r="J922">
            <v>5</v>
          </cell>
        </row>
        <row r="923">
          <cell r="E923" t="str">
            <v>TR3AT_86T3_ATUADO</v>
          </cell>
          <cell r="G923">
            <v>1</v>
          </cell>
          <cell r="H923">
            <v>193</v>
          </cell>
          <cell r="I923">
            <v>240</v>
          </cell>
          <cell r="J923">
            <v>5</v>
          </cell>
        </row>
        <row r="924">
          <cell r="E924" t="str">
            <v>TR3AT_SF6_ALARME</v>
          </cell>
          <cell r="G924">
            <v>1</v>
          </cell>
          <cell r="H924">
            <v>194</v>
          </cell>
          <cell r="I924">
            <v>240</v>
          </cell>
          <cell r="J924">
            <v>5</v>
          </cell>
        </row>
        <row r="925">
          <cell r="E925" t="str">
            <v>TR3AT_SF6_BLOQUEIO</v>
          </cell>
          <cell r="G925">
            <v>1</v>
          </cell>
          <cell r="H925">
            <v>195</v>
          </cell>
          <cell r="I925">
            <v>240</v>
          </cell>
          <cell r="J925">
            <v>5</v>
          </cell>
        </row>
        <row r="926">
          <cell r="E926" t="str">
            <v>TR3AT_FVCC_CMD_MOT</v>
          </cell>
          <cell r="G926">
            <v>1</v>
          </cell>
          <cell r="H926">
            <v>196</v>
          </cell>
          <cell r="I926">
            <v>240</v>
          </cell>
          <cell r="J926">
            <v>5</v>
          </cell>
        </row>
        <row r="927">
          <cell r="E927" t="str">
            <v>TR3AT_86FD_P1_ATUADO</v>
          </cell>
          <cell r="G927">
            <v>1</v>
          </cell>
          <cell r="H927">
            <v>199</v>
          </cell>
          <cell r="I927">
            <v>240</v>
          </cell>
          <cell r="J927">
            <v>5</v>
          </cell>
        </row>
        <row r="928">
          <cell r="E928" t="str">
            <v>TR3AT_26_49_TRIP_ATUADO</v>
          </cell>
          <cell r="G928">
            <v>1</v>
          </cell>
          <cell r="H928">
            <v>200</v>
          </cell>
          <cell r="I928">
            <v>240</v>
          </cell>
          <cell r="J928">
            <v>5</v>
          </cell>
        </row>
        <row r="929">
          <cell r="E929" t="str">
            <v>TR3AT_CIRC_TRIP_FALHADO</v>
          </cell>
          <cell r="G929">
            <v>1</v>
          </cell>
          <cell r="H929">
            <v>57</v>
          </cell>
          <cell r="I929">
            <v>170</v>
          </cell>
          <cell r="J929">
            <v>5</v>
          </cell>
        </row>
        <row r="930">
          <cell r="E930" t="str">
            <v>TR3AT_43TC_EXCLUIDA</v>
          </cell>
          <cell r="G930">
            <v>1</v>
          </cell>
          <cell r="H930">
            <v>85</v>
          </cell>
          <cell r="I930">
            <v>101</v>
          </cell>
          <cell r="J930">
            <v>5</v>
          </cell>
        </row>
        <row r="931">
          <cell r="E931" t="str">
            <v>TR3AT_67_E1_ATUADA</v>
          </cell>
          <cell r="G931">
            <v>2</v>
          </cell>
          <cell r="H931">
            <v>25</v>
          </cell>
          <cell r="I931">
            <v>63</v>
          </cell>
          <cell r="J931">
            <v>11</v>
          </cell>
        </row>
        <row r="932">
          <cell r="E932" t="str">
            <v>TR3AT_67TOC_ATUADA</v>
          </cell>
          <cell r="G932">
            <v>2</v>
          </cell>
          <cell r="H932">
            <v>35</v>
          </cell>
          <cell r="I932">
            <v>63</v>
          </cell>
          <cell r="J932">
            <v>11</v>
          </cell>
        </row>
        <row r="933">
          <cell r="E933" t="str">
            <v>TR3AT_67N_E1_ATUADA</v>
          </cell>
          <cell r="G933">
            <v>2</v>
          </cell>
          <cell r="H933">
            <v>43</v>
          </cell>
          <cell r="I933">
            <v>63</v>
          </cell>
          <cell r="J933">
            <v>11</v>
          </cell>
        </row>
        <row r="934">
          <cell r="E934" t="str">
            <v>TR3AT_67NTOC_ATUADA</v>
          </cell>
          <cell r="G934">
            <v>2</v>
          </cell>
          <cell r="H934">
            <v>46</v>
          </cell>
          <cell r="I934">
            <v>63</v>
          </cell>
          <cell r="J934">
            <v>11</v>
          </cell>
        </row>
        <row r="935">
          <cell r="E935" t="str">
            <v>TR3AT_50FA_51FA_ATUADO</v>
          </cell>
          <cell r="G935">
            <v>2</v>
          </cell>
          <cell r="H935">
            <v>54</v>
          </cell>
          <cell r="I935">
            <v>60</v>
          </cell>
          <cell r="J935">
            <v>11</v>
          </cell>
        </row>
        <row r="936">
          <cell r="E936" t="str">
            <v>TR3AT_50FB_51FB_ATUADO</v>
          </cell>
          <cell r="G936">
            <v>2</v>
          </cell>
          <cell r="H936">
            <v>55</v>
          </cell>
          <cell r="I936">
            <v>60</v>
          </cell>
          <cell r="J936">
            <v>11</v>
          </cell>
        </row>
        <row r="937">
          <cell r="E937" t="str">
            <v>TR3AT_50FC_51FC_ATUADO</v>
          </cell>
          <cell r="G937">
            <v>2</v>
          </cell>
          <cell r="H937">
            <v>56</v>
          </cell>
          <cell r="I937">
            <v>60</v>
          </cell>
          <cell r="J937">
            <v>11</v>
          </cell>
        </row>
        <row r="938">
          <cell r="E938" t="str">
            <v>TR3AT_51ABC_ATUADO</v>
          </cell>
          <cell r="G938">
            <v>2</v>
          </cell>
          <cell r="H938">
            <v>58</v>
          </cell>
          <cell r="I938">
            <v>60</v>
          </cell>
          <cell r="J938">
            <v>11</v>
          </cell>
        </row>
        <row r="939">
          <cell r="E939" t="str">
            <v>TR3AT_67N_E2_ATUADA</v>
          </cell>
          <cell r="G939">
            <v>2</v>
          </cell>
          <cell r="H939">
            <v>64</v>
          </cell>
          <cell r="I939">
            <v>63</v>
          </cell>
          <cell r="J939">
            <v>11</v>
          </cell>
        </row>
        <row r="940">
          <cell r="E940" t="str">
            <v>TR3AT_51N_ATUADO</v>
          </cell>
          <cell r="G940">
            <v>2</v>
          </cell>
          <cell r="H940">
            <v>66</v>
          </cell>
          <cell r="I940">
            <v>60</v>
          </cell>
          <cell r="J940">
            <v>11</v>
          </cell>
        </row>
        <row r="941">
          <cell r="E941" t="str">
            <v>TR3AT_67_E2_ATUADA</v>
          </cell>
          <cell r="G941">
            <v>2</v>
          </cell>
          <cell r="H941">
            <v>72</v>
          </cell>
          <cell r="I941">
            <v>63</v>
          </cell>
          <cell r="J941">
            <v>11</v>
          </cell>
        </row>
        <row r="942">
          <cell r="E942" t="str">
            <v>TR3AT_67_FA_ATUDO</v>
          </cell>
          <cell r="G942">
            <v>2</v>
          </cell>
          <cell r="H942">
            <v>75</v>
          </cell>
          <cell r="I942">
            <v>63</v>
          </cell>
          <cell r="J942">
            <v>11</v>
          </cell>
        </row>
        <row r="943">
          <cell r="E943" t="str">
            <v>TR3AT_67_FB_ATUADO</v>
          </cell>
          <cell r="G943">
            <v>2</v>
          </cell>
          <cell r="H943">
            <v>76</v>
          </cell>
          <cell r="I943">
            <v>63</v>
          </cell>
          <cell r="J943">
            <v>11</v>
          </cell>
        </row>
        <row r="944">
          <cell r="E944" t="str">
            <v>TR3AT_67_FC_ATUADA</v>
          </cell>
          <cell r="G944">
            <v>2</v>
          </cell>
          <cell r="H944">
            <v>77</v>
          </cell>
          <cell r="I944">
            <v>63</v>
          </cell>
          <cell r="J944">
            <v>11</v>
          </cell>
        </row>
        <row r="945">
          <cell r="E945" t="str">
            <v>TR3AT_62BF_ATUADO</v>
          </cell>
          <cell r="G945">
            <v>2</v>
          </cell>
          <cell r="H945">
            <v>85</v>
          </cell>
          <cell r="I945">
            <v>160</v>
          </cell>
          <cell r="J945">
            <v>12</v>
          </cell>
        </row>
        <row r="946">
          <cell r="E946" t="str">
            <v>TR3AT_50ABC_E1_ATUADO</v>
          </cell>
          <cell r="G946">
            <v>2</v>
          </cell>
          <cell r="H946">
            <v>90</v>
          </cell>
          <cell r="I946">
            <v>160</v>
          </cell>
          <cell r="J946">
            <v>12</v>
          </cell>
        </row>
        <row r="947">
          <cell r="E947" t="str">
            <v>TR3AT_50ABC_E2_ATUADO</v>
          </cell>
          <cell r="G947">
            <v>2</v>
          </cell>
          <cell r="H947">
            <v>91</v>
          </cell>
          <cell r="I947">
            <v>160</v>
          </cell>
          <cell r="J947">
            <v>12</v>
          </cell>
        </row>
        <row r="948">
          <cell r="E948" t="str">
            <v>TR3AT_50N_E1_ATUADO</v>
          </cell>
          <cell r="G948">
            <v>2</v>
          </cell>
          <cell r="H948">
            <v>92</v>
          </cell>
          <cell r="I948">
            <v>160</v>
          </cell>
          <cell r="J948">
            <v>12</v>
          </cell>
        </row>
        <row r="949">
          <cell r="E949" t="str">
            <v>TR3AT_50N_E2_ATUADO</v>
          </cell>
          <cell r="G949">
            <v>2</v>
          </cell>
          <cell r="H949">
            <v>93</v>
          </cell>
          <cell r="I949">
            <v>160</v>
          </cell>
          <cell r="J949">
            <v>12</v>
          </cell>
        </row>
        <row r="950">
          <cell r="E950" t="str">
            <v>TR3AT_CORRENTE_FA</v>
          </cell>
          <cell r="G950">
            <v>9</v>
          </cell>
          <cell r="H950">
            <v>137</v>
          </cell>
          <cell r="I950">
            <v>134</v>
          </cell>
          <cell r="J950">
            <v>3</v>
          </cell>
        </row>
        <row r="951">
          <cell r="E951" t="str">
            <v>TR3AT_CORRENTE_FB</v>
          </cell>
          <cell r="G951">
            <v>9</v>
          </cell>
          <cell r="H951">
            <v>137</v>
          </cell>
          <cell r="I951">
            <v>134</v>
          </cell>
          <cell r="J951">
            <v>3</v>
          </cell>
        </row>
        <row r="952">
          <cell r="E952" t="str">
            <v>TR3AT_CORRENTE_FC</v>
          </cell>
          <cell r="G952">
            <v>9</v>
          </cell>
          <cell r="H952">
            <v>137</v>
          </cell>
          <cell r="I952">
            <v>134</v>
          </cell>
          <cell r="J952">
            <v>3</v>
          </cell>
        </row>
        <row r="953">
          <cell r="E953" t="str">
            <v>TR3AT_MEDIDAS_4</v>
          </cell>
          <cell r="G953">
            <v>9</v>
          </cell>
          <cell r="H953">
            <v>137</v>
          </cell>
          <cell r="I953">
            <v>134</v>
          </cell>
          <cell r="J953">
            <v>3</v>
          </cell>
        </row>
        <row r="954">
          <cell r="E954" t="str">
            <v>TR3AT_MEDIDAS_5</v>
          </cell>
          <cell r="G954">
            <v>9</v>
          </cell>
          <cell r="H954">
            <v>137</v>
          </cell>
          <cell r="I954">
            <v>134</v>
          </cell>
          <cell r="J954">
            <v>3</v>
          </cell>
        </row>
        <row r="955">
          <cell r="E955" t="str">
            <v>TR3AT_TENSAO_FB</v>
          </cell>
          <cell r="G955">
            <v>9</v>
          </cell>
          <cell r="H955">
            <v>137</v>
          </cell>
          <cell r="I955">
            <v>134</v>
          </cell>
          <cell r="J955">
            <v>3</v>
          </cell>
        </row>
        <row r="956">
          <cell r="E956" t="str">
            <v>TR3AT_MEDIDAS_7</v>
          </cell>
          <cell r="G956">
            <v>9</v>
          </cell>
          <cell r="H956">
            <v>137</v>
          </cell>
          <cell r="I956">
            <v>134</v>
          </cell>
          <cell r="J956">
            <v>3</v>
          </cell>
        </row>
        <row r="957">
          <cell r="E957" t="str">
            <v>TR3AT_MEDIDAS_8</v>
          </cell>
          <cell r="G957">
            <v>9</v>
          </cell>
          <cell r="H957">
            <v>137</v>
          </cell>
          <cell r="I957">
            <v>134</v>
          </cell>
          <cell r="J957">
            <v>3</v>
          </cell>
        </row>
        <row r="958">
          <cell r="E958" t="str">
            <v>TR3AT_MEDIDAS_9</v>
          </cell>
          <cell r="G958">
            <v>9</v>
          </cell>
          <cell r="H958">
            <v>137</v>
          </cell>
          <cell r="I958">
            <v>134</v>
          </cell>
          <cell r="J958">
            <v>3</v>
          </cell>
        </row>
        <row r="959">
          <cell r="E959" t="str">
            <v>TR3AT_MEDIDAS_10</v>
          </cell>
          <cell r="G959">
            <v>9</v>
          </cell>
          <cell r="H959">
            <v>137</v>
          </cell>
          <cell r="I959">
            <v>134</v>
          </cell>
          <cell r="J959">
            <v>3</v>
          </cell>
        </row>
        <row r="960">
          <cell r="E960" t="str">
            <v>TR3AT_POT_ATIVA</v>
          </cell>
          <cell r="G960">
            <v>9</v>
          </cell>
          <cell r="H960">
            <v>137</v>
          </cell>
          <cell r="I960">
            <v>134</v>
          </cell>
          <cell r="J960">
            <v>3</v>
          </cell>
        </row>
        <row r="961">
          <cell r="E961" t="str">
            <v>TR3AT_POT_REATIVA</v>
          </cell>
          <cell r="G961">
            <v>9</v>
          </cell>
          <cell r="H961">
            <v>137</v>
          </cell>
          <cell r="I961">
            <v>134</v>
          </cell>
          <cell r="J961">
            <v>3</v>
          </cell>
        </row>
        <row r="962">
          <cell r="E962" t="str">
            <v>TR3AT_MEDIDAS_13</v>
          </cell>
          <cell r="G962">
            <v>9</v>
          </cell>
          <cell r="H962">
            <v>137</v>
          </cell>
          <cell r="I962">
            <v>134</v>
          </cell>
          <cell r="J962">
            <v>3</v>
          </cell>
        </row>
        <row r="963">
          <cell r="E963" t="str">
            <v>TR3AT_MEDIDAS_14</v>
          </cell>
          <cell r="G963">
            <v>9</v>
          </cell>
          <cell r="H963">
            <v>137</v>
          </cell>
          <cell r="I963">
            <v>134</v>
          </cell>
          <cell r="J963">
            <v>3</v>
          </cell>
        </row>
        <row r="964">
          <cell r="E964" t="str">
            <v>TR3AT_COMANDOS_DJ</v>
          </cell>
          <cell r="G964">
            <v>240</v>
          </cell>
          <cell r="H964">
            <v>160</v>
          </cell>
          <cell r="I964">
            <v>240</v>
          </cell>
          <cell r="J964">
            <v>240</v>
          </cell>
        </row>
        <row r="965">
          <cell r="E965" t="str">
            <v>TR3AT_COMANDOS_S8904</v>
          </cell>
          <cell r="G965">
            <v>240</v>
          </cell>
          <cell r="H965">
            <v>161</v>
          </cell>
          <cell r="I965">
            <v>240</v>
          </cell>
          <cell r="J965">
            <v>240</v>
          </cell>
        </row>
        <row r="966">
          <cell r="E966" t="str">
            <v>ALGPR31_SAUDE_COMUNIC</v>
          </cell>
          <cell r="G966">
            <v>1690</v>
          </cell>
          <cell r="H966" t="str">
            <v>ALGPR31_SAUDE_COMUNIC</v>
          </cell>
        </row>
        <row r="967">
          <cell r="E967" t="str">
            <v>ALGPR31_DJ_ABERTO</v>
          </cell>
          <cell r="F967" t="str">
            <v>ALGPR31_DJ_FECHADO</v>
          </cell>
          <cell r="G967">
            <v>1</v>
          </cell>
          <cell r="H967">
            <v>160</v>
          </cell>
          <cell r="I967">
            <v>240</v>
          </cell>
          <cell r="J967">
            <v>7</v>
          </cell>
        </row>
        <row r="968">
          <cell r="E968" t="str">
            <v>ALGPR31_RELIGAM_SUCEDIDO</v>
          </cell>
          <cell r="G968">
            <v>1</v>
          </cell>
          <cell r="H968">
            <v>162</v>
          </cell>
          <cell r="I968">
            <v>40</v>
          </cell>
          <cell r="J968">
            <v>5</v>
          </cell>
        </row>
        <row r="969">
          <cell r="E969" t="str">
            <v>ALGPR31_MOLA_DESC</v>
          </cell>
          <cell r="G969">
            <v>1</v>
          </cell>
          <cell r="H969">
            <v>192</v>
          </cell>
          <cell r="I969">
            <v>240</v>
          </cell>
          <cell r="J969">
            <v>5</v>
          </cell>
        </row>
        <row r="970">
          <cell r="E970" t="str">
            <v>ALGPR31_43LR_LOCAL</v>
          </cell>
          <cell r="G970">
            <v>1</v>
          </cell>
          <cell r="H970">
            <v>193</v>
          </cell>
          <cell r="I970">
            <v>240</v>
          </cell>
          <cell r="J970">
            <v>5</v>
          </cell>
        </row>
        <row r="971">
          <cell r="E971" t="str">
            <v>ALGPR31_43RC_INCLUIDA</v>
          </cell>
          <cell r="G971">
            <v>1</v>
          </cell>
          <cell r="H971">
            <v>196</v>
          </cell>
          <cell r="I971">
            <v>240</v>
          </cell>
          <cell r="J971">
            <v>5</v>
          </cell>
        </row>
        <row r="972">
          <cell r="E972" t="str">
            <v>ALGPR31_GRPB_ATIVADO</v>
          </cell>
          <cell r="G972">
            <v>1</v>
          </cell>
          <cell r="H972">
            <v>24</v>
          </cell>
          <cell r="I972">
            <v>160</v>
          </cell>
          <cell r="J972">
            <v>5</v>
          </cell>
        </row>
        <row r="973">
          <cell r="E973" t="str">
            <v>ALGPR31_CIRC_TRIP_FALHADO</v>
          </cell>
          <cell r="G973">
            <v>1</v>
          </cell>
          <cell r="H973">
            <v>56</v>
          </cell>
          <cell r="I973">
            <v>170</v>
          </cell>
          <cell r="J973">
            <v>5</v>
          </cell>
        </row>
        <row r="974">
          <cell r="E974" t="str">
            <v>ALGPR31_79_EXCLUIDO</v>
          </cell>
          <cell r="G974">
            <v>1</v>
          </cell>
          <cell r="H974">
            <v>81</v>
          </cell>
          <cell r="I974">
            <v>40</v>
          </cell>
          <cell r="J974">
            <v>5</v>
          </cell>
        </row>
        <row r="975">
          <cell r="E975" t="str">
            <v>ALGPR31_43TC_EXCLUIDA</v>
          </cell>
          <cell r="G975">
            <v>1</v>
          </cell>
          <cell r="H975">
            <v>85</v>
          </cell>
          <cell r="I975">
            <v>101</v>
          </cell>
          <cell r="J975">
            <v>5</v>
          </cell>
        </row>
        <row r="976">
          <cell r="E976" t="str">
            <v>ALGPR31_50Ns_E2_ATUADO</v>
          </cell>
          <cell r="G976">
            <v>2</v>
          </cell>
          <cell r="H976">
            <v>123</v>
          </cell>
          <cell r="I976">
            <v>151</v>
          </cell>
          <cell r="J976">
            <v>11</v>
          </cell>
        </row>
        <row r="977">
          <cell r="E977" t="str">
            <v>ALGPR31_50Ns_E1_ATUADO</v>
          </cell>
          <cell r="G977">
            <v>2</v>
          </cell>
          <cell r="H977">
            <v>126</v>
          </cell>
          <cell r="I977">
            <v>151</v>
          </cell>
          <cell r="J977">
            <v>11</v>
          </cell>
        </row>
        <row r="978">
          <cell r="E978" t="str">
            <v>ALGPR31_79_DISPARO</v>
          </cell>
          <cell r="G978">
            <v>2</v>
          </cell>
          <cell r="H978">
            <v>128</v>
          </cell>
          <cell r="I978">
            <v>160</v>
          </cell>
          <cell r="J978">
            <v>12</v>
          </cell>
        </row>
        <row r="979">
          <cell r="E979" t="str">
            <v>ALGPR31_46_ATUADO</v>
          </cell>
          <cell r="G979">
            <v>2</v>
          </cell>
          <cell r="H979">
            <v>149</v>
          </cell>
          <cell r="I979">
            <v>70</v>
          </cell>
          <cell r="J979">
            <v>11</v>
          </cell>
        </row>
        <row r="980">
          <cell r="E980" t="str">
            <v>ALGPR31_79_BLOQUEADO</v>
          </cell>
          <cell r="G980">
            <v>2</v>
          </cell>
          <cell r="H980">
            <v>163</v>
          </cell>
          <cell r="I980">
            <v>40</v>
          </cell>
          <cell r="J980">
            <v>11</v>
          </cell>
        </row>
        <row r="981">
          <cell r="E981" t="str">
            <v>ALGPR31_81_E1_ATUADO</v>
          </cell>
          <cell r="G981">
            <v>2</v>
          </cell>
          <cell r="H981">
            <v>234</v>
          </cell>
          <cell r="I981">
            <v>70</v>
          </cell>
          <cell r="J981">
            <v>11</v>
          </cell>
        </row>
        <row r="982">
          <cell r="E982" t="str">
            <v>ALGPR31_81_E2_ATUADO</v>
          </cell>
          <cell r="G982">
            <v>2</v>
          </cell>
          <cell r="H982">
            <v>235</v>
          </cell>
          <cell r="I982">
            <v>70</v>
          </cell>
          <cell r="J982">
            <v>11</v>
          </cell>
        </row>
        <row r="983">
          <cell r="E983" t="str">
            <v>ALGPR31_50FA_51FA_ATUADO</v>
          </cell>
          <cell r="G983">
            <v>2</v>
          </cell>
          <cell r="H983">
            <v>54</v>
          </cell>
          <cell r="I983">
            <v>60</v>
          </cell>
          <cell r="J983">
            <v>11</v>
          </cell>
        </row>
        <row r="984">
          <cell r="E984" t="str">
            <v>ALGPR31_50FB_51FB_ATUADO</v>
          </cell>
          <cell r="G984">
            <v>2</v>
          </cell>
          <cell r="H984">
            <v>55</v>
          </cell>
          <cell r="I984">
            <v>60</v>
          </cell>
          <cell r="J984">
            <v>11</v>
          </cell>
        </row>
        <row r="985">
          <cell r="E985" t="str">
            <v>ALGPR31_50FC_51FC_ATUADO</v>
          </cell>
          <cell r="G985">
            <v>2</v>
          </cell>
          <cell r="H985">
            <v>56</v>
          </cell>
          <cell r="I985">
            <v>60</v>
          </cell>
          <cell r="J985">
            <v>11</v>
          </cell>
        </row>
        <row r="986">
          <cell r="E986" t="str">
            <v>ALGPR31_51ABC_ATUADO</v>
          </cell>
          <cell r="G986">
            <v>2</v>
          </cell>
          <cell r="H986">
            <v>58</v>
          </cell>
          <cell r="I986">
            <v>60</v>
          </cell>
          <cell r="J986">
            <v>11</v>
          </cell>
        </row>
        <row r="987">
          <cell r="E987" t="str">
            <v>ALGPR31_51N_ATUADO</v>
          </cell>
          <cell r="G987">
            <v>2</v>
          </cell>
          <cell r="H987">
            <v>66</v>
          </cell>
          <cell r="I987">
            <v>60</v>
          </cell>
          <cell r="J987">
            <v>11</v>
          </cell>
        </row>
        <row r="988">
          <cell r="E988" t="str">
            <v>ALGPR31_50BF_ATUADO</v>
          </cell>
          <cell r="G988">
            <v>2</v>
          </cell>
          <cell r="H988">
            <v>85</v>
          </cell>
          <cell r="I988">
            <v>160</v>
          </cell>
          <cell r="J988">
            <v>12</v>
          </cell>
        </row>
        <row r="989">
          <cell r="E989" t="str">
            <v>ALGPR31_50_E1_ATUADO</v>
          </cell>
          <cell r="G989">
            <v>2</v>
          </cell>
          <cell r="H989">
            <v>90</v>
          </cell>
          <cell r="I989">
            <v>160</v>
          </cell>
          <cell r="J989">
            <v>12</v>
          </cell>
        </row>
        <row r="990">
          <cell r="E990" t="str">
            <v>ALGPR31_50_E2_ATUADO</v>
          </cell>
          <cell r="G990">
            <v>2</v>
          </cell>
          <cell r="H990">
            <v>91</v>
          </cell>
          <cell r="I990">
            <v>160</v>
          </cell>
          <cell r="J990">
            <v>12</v>
          </cell>
        </row>
        <row r="991">
          <cell r="E991" t="str">
            <v>ALGPR31_50N_E1_ATUADO</v>
          </cell>
          <cell r="G991">
            <v>2</v>
          </cell>
          <cell r="H991">
            <v>92</v>
          </cell>
          <cell r="I991">
            <v>160</v>
          </cell>
          <cell r="J991">
            <v>12</v>
          </cell>
        </row>
        <row r="992">
          <cell r="E992" t="str">
            <v>ALGPR31_50N_E2_ATUADO</v>
          </cell>
          <cell r="G992">
            <v>2</v>
          </cell>
          <cell r="H992">
            <v>93</v>
          </cell>
          <cell r="I992">
            <v>160</v>
          </cell>
          <cell r="J992">
            <v>12</v>
          </cell>
        </row>
        <row r="993">
          <cell r="E993" t="str">
            <v>ALGPR31_CORRENTE_FA</v>
          </cell>
          <cell r="G993">
            <v>9</v>
          </cell>
          <cell r="H993">
            <v>137</v>
          </cell>
          <cell r="I993">
            <v>134</v>
          </cell>
          <cell r="J993">
            <v>3</v>
          </cell>
        </row>
        <row r="994">
          <cell r="E994" t="str">
            <v>ALGPR31_CORRENTE_FB</v>
          </cell>
          <cell r="G994">
            <v>9</v>
          </cell>
          <cell r="H994">
            <v>137</v>
          </cell>
          <cell r="I994">
            <v>134</v>
          </cell>
          <cell r="J994">
            <v>3</v>
          </cell>
        </row>
        <row r="995">
          <cell r="E995" t="str">
            <v>ALGPR31_CORRENTE_FC</v>
          </cell>
          <cell r="G995">
            <v>9</v>
          </cell>
          <cell r="H995">
            <v>137</v>
          </cell>
          <cell r="I995">
            <v>134</v>
          </cell>
          <cell r="J995">
            <v>3</v>
          </cell>
        </row>
        <row r="996">
          <cell r="E996" t="str">
            <v>ALGPR31_MEDIDAS_4</v>
          </cell>
          <cell r="G996">
            <v>9</v>
          </cell>
          <cell r="H996">
            <v>137</v>
          </cell>
          <cell r="I996">
            <v>134</v>
          </cell>
          <cell r="J996">
            <v>3</v>
          </cell>
        </row>
        <row r="997">
          <cell r="E997" t="str">
            <v>ALGPR31_MEDIDAS_5</v>
          </cell>
          <cell r="G997">
            <v>9</v>
          </cell>
          <cell r="H997">
            <v>137</v>
          </cell>
          <cell r="I997">
            <v>134</v>
          </cell>
          <cell r="J997">
            <v>3</v>
          </cell>
        </row>
        <row r="998">
          <cell r="E998" t="str">
            <v>ALGPR31_MEDIDAS_6</v>
          </cell>
          <cell r="G998">
            <v>9</v>
          </cell>
          <cell r="H998">
            <v>137</v>
          </cell>
          <cell r="I998">
            <v>134</v>
          </cell>
          <cell r="J998">
            <v>3</v>
          </cell>
        </row>
        <row r="999">
          <cell r="E999" t="str">
            <v>ALGPR31_MEDIDAS_7</v>
          </cell>
          <cell r="G999">
            <v>9</v>
          </cell>
          <cell r="H999">
            <v>137</v>
          </cell>
          <cell r="I999">
            <v>134</v>
          </cell>
          <cell r="J999">
            <v>3</v>
          </cell>
        </row>
        <row r="1000">
          <cell r="E1000" t="str">
            <v>ALGPR31_TENSAO_AB</v>
          </cell>
          <cell r="G1000">
            <v>9</v>
          </cell>
          <cell r="H1000">
            <v>137</v>
          </cell>
          <cell r="I1000">
            <v>134</v>
          </cell>
          <cell r="J1000">
            <v>3</v>
          </cell>
        </row>
        <row r="1001">
          <cell r="E1001" t="str">
            <v>ALGPR31_MEDIDAS_9</v>
          </cell>
          <cell r="G1001">
            <v>9</v>
          </cell>
          <cell r="H1001">
            <v>137</v>
          </cell>
          <cell r="I1001">
            <v>134</v>
          </cell>
          <cell r="J1001">
            <v>3</v>
          </cell>
        </row>
        <row r="1002">
          <cell r="E1002" t="str">
            <v>ALGPR31_MEDIDAS_10</v>
          </cell>
          <cell r="G1002">
            <v>9</v>
          </cell>
          <cell r="H1002">
            <v>137</v>
          </cell>
          <cell r="I1002">
            <v>134</v>
          </cell>
          <cell r="J1002">
            <v>3</v>
          </cell>
        </row>
        <row r="1003">
          <cell r="E1003" t="str">
            <v>ALGPR31_POT_ATIVA</v>
          </cell>
          <cell r="G1003">
            <v>9</v>
          </cell>
          <cell r="H1003">
            <v>137</v>
          </cell>
          <cell r="I1003">
            <v>134</v>
          </cell>
          <cell r="J1003">
            <v>3</v>
          </cell>
        </row>
        <row r="1004">
          <cell r="E1004" t="str">
            <v>ALGPR31_POT_REATIVA</v>
          </cell>
          <cell r="G1004">
            <v>9</v>
          </cell>
          <cell r="H1004">
            <v>137</v>
          </cell>
          <cell r="I1004">
            <v>134</v>
          </cell>
          <cell r="J1004">
            <v>3</v>
          </cell>
        </row>
        <row r="1005">
          <cell r="E1005" t="str">
            <v>ALGPR31_MEDIDAS_13</v>
          </cell>
          <cell r="G1005">
            <v>9</v>
          </cell>
          <cell r="H1005">
            <v>137</v>
          </cell>
          <cell r="I1005">
            <v>134</v>
          </cell>
          <cell r="J1005">
            <v>3</v>
          </cell>
        </row>
        <row r="1006">
          <cell r="E1006" t="str">
            <v>ALGPR31_MEDIDAS_14</v>
          </cell>
          <cell r="G1006">
            <v>9</v>
          </cell>
          <cell r="H1006">
            <v>137</v>
          </cell>
          <cell r="I1006">
            <v>134</v>
          </cell>
          <cell r="J1006">
            <v>3</v>
          </cell>
        </row>
        <row r="1007">
          <cell r="E1007" t="str">
            <v>ALGPR31_MEDIDAS_15</v>
          </cell>
          <cell r="G1007">
            <v>9</v>
          </cell>
          <cell r="H1007">
            <v>137</v>
          </cell>
          <cell r="I1007">
            <v>134</v>
          </cell>
          <cell r="J1007">
            <v>3</v>
          </cell>
        </row>
        <row r="1008">
          <cell r="E1008" t="str">
            <v>ALGPR31_MEDIDAS_16</v>
          </cell>
          <cell r="G1008">
            <v>9</v>
          </cell>
          <cell r="H1008">
            <v>137</v>
          </cell>
          <cell r="I1008">
            <v>134</v>
          </cell>
          <cell r="J1008">
            <v>3</v>
          </cell>
        </row>
        <row r="1009">
          <cell r="E1009" t="str">
            <v>ALGPR31_COMANDOS_DJ</v>
          </cell>
          <cell r="G1009">
            <v>240</v>
          </cell>
          <cell r="H1009">
            <v>160</v>
          </cell>
          <cell r="I1009">
            <v>240</v>
          </cell>
          <cell r="J1009">
            <v>240</v>
          </cell>
        </row>
        <row r="1010">
          <cell r="E1010" t="str">
            <v>ALGPR31_COMANDOS_79</v>
          </cell>
          <cell r="G1010">
            <v>240</v>
          </cell>
          <cell r="H1010">
            <v>169</v>
          </cell>
          <cell r="I1010">
            <v>240</v>
          </cell>
          <cell r="J1010">
            <v>240</v>
          </cell>
        </row>
        <row r="1011">
          <cell r="E1011" t="str">
            <v>ALGPR31_COMANDOS_PN</v>
          </cell>
          <cell r="G1011">
            <v>240</v>
          </cell>
          <cell r="H1011">
            <v>170</v>
          </cell>
          <cell r="I1011">
            <v>240</v>
          </cell>
          <cell r="J1011">
            <v>240</v>
          </cell>
        </row>
        <row r="1012">
          <cell r="E1012" t="str">
            <v>ALGPR31_COMANDOS_RC</v>
          </cell>
          <cell r="G1012">
            <v>240</v>
          </cell>
          <cell r="H1012">
            <v>171</v>
          </cell>
          <cell r="I1012">
            <v>240</v>
          </cell>
          <cell r="J1012">
            <v>240</v>
          </cell>
        </row>
        <row r="1013">
          <cell r="E1013" t="str">
            <v>ALGPR32_SAUDE_COMUNIC</v>
          </cell>
          <cell r="G1013">
            <v>1733</v>
          </cell>
          <cell r="H1013" t="str">
            <v>ALGPR32_SAUDE_COMUNIC</v>
          </cell>
        </row>
        <row r="1014">
          <cell r="E1014" t="str">
            <v>ALGPR32_DJ_ABERTO</v>
          </cell>
          <cell r="F1014" t="str">
            <v>ALGPR32_DJ_FECHADO</v>
          </cell>
          <cell r="G1014">
            <v>1</v>
          </cell>
          <cell r="H1014">
            <v>160</v>
          </cell>
          <cell r="I1014">
            <v>240</v>
          </cell>
          <cell r="J1014">
            <v>7</v>
          </cell>
        </row>
        <row r="1015">
          <cell r="E1015" t="str">
            <v>ALGPR32_RELIGAM_SUCEDIDO</v>
          </cell>
          <cell r="G1015">
            <v>1</v>
          </cell>
          <cell r="H1015">
            <v>162</v>
          </cell>
          <cell r="I1015">
            <v>40</v>
          </cell>
          <cell r="J1015">
            <v>5</v>
          </cell>
        </row>
        <row r="1016">
          <cell r="E1016" t="str">
            <v>ALGPR32_MOLA_DESC</v>
          </cell>
          <cell r="G1016">
            <v>1</v>
          </cell>
          <cell r="H1016">
            <v>192</v>
          </cell>
          <cell r="I1016">
            <v>240</v>
          </cell>
          <cell r="J1016">
            <v>5</v>
          </cell>
        </row>
        <row r="1017">
          <cell r="E1017" t="str">
            <v>ALGPR32_43LR_LOCAL</v>
          </cell>
          <cell r="G1017">
            <v>1</v>
          </cell>
          <cell r="H1017">
            <v>193</v>
          </cell>
          <cell r="I1017">
            <v>240</v>
          </cell>
          <cell r="J1017">
            <v>5</v>
          </cell>
        </row>
        <row r="1018">
          <cell r="E1018" t="str">
            <v>ALGPR32_FVCC_COMANDO</v>
          </cell>
          <cell r="G1018">
            <v>1</v>
          </cell>
          <cell r="H1018">
            <v>194</v>
          </cell>
          <cell r="I1018">
            <v>240</v>
          </cell>
          <cell r="J1018">
            <v>5</v>
          </cell>
        </row>
        <row r="1019">
          <cell r="E1019" t="str">
            <v>ALGPR32_FVCA_AQUECIMENT</v>
          </cell>
          <cell r="G1019">
            <v>1</v>
          </cell>
          <cell r="H1019">
            <v>195</v>
          </cell>
          <cell r="I1019">
            <v>240</v>
          </cell>
          <cell r="J1019">
            <v>5</v>
          </cell>
        </row>
        <row r="1020">
          <cell r="E1020" t="str">
            <v>ALGPR32_43RC_INCLUIDA</v>
          </cell>
          <cell r="G1020">
            <v>1</v>
          </cell>
          <cell r="H1020">
            <v>196</v>
          </cell>
          <cell r="I1020">
            <v>240</v>
          </cell>
          <cell r="J1020">
            <v>5</v>
          </cell>
        </row>
        <row r="1021">
          <cell r="E1021" t="str">
            <v>ALGPR32_GRPB_ATIVADO</v>
          </cell>
          <cell r="G1021">
            <v>1</v>
          </cell>
          <cell r="H1021">
            <v>24</v>
          </cell>
          <cell r="I1021">
            <v>160</v>
          </cell>
          <cell r="J1021">
            <v>5</v>
          </cell>
        </row>
        <row r="1022">
          <cell r="E1022" t="str">
            <v>ALGPR32_CIRC_TRIP_FALHADO</v>
          </cell>
          <cell r="G1022">
            <v>1</v>
          </cell>
          <cell r="H1022">
            <v>56</v>
          </cell>
          <cell r="I1022">
            <v>170</v>
          </cell>
          <cell r="J1022">
            <v>5</v>
          </cell>
        </row>
        <row r="1023">
          <cell r="E1023" t="str">
            <v>ALGPR32_79_EXCLUIDO</v>
          </cell>
          <cell r="G1023">
            <v>1</v>
          </cell>
          <cell r="H1023">
            <v>81</v>
          </cell>
          <cell r="I1023">
            <v>40</v>
          </cell>
          <cell r="J1023">
            <v>5</v>
          </cell>
        </row>
        <row r="1024">
          <cell r="E1024" t="str">
            <v>ALGPR32_43TC_EXCLUIDA</v>
          </cell>
          <cell r="G1024">
            <v>1</v>
          </cell>
          <cell r="H1024">
            <v>85</v>
          </cell>
          <cell r="I1024">
            <v>101</v>
          </cell>
          <cell r="J1024">
            <v>5</v>
          </cell>
        </row>
        <row r="1025">
          <cell r="E1025" t="str">
            <v>ALGPR32_50Ns_E2_ATUADO</v>
          </cell>
          <cell r="G1025">
            <v>2</v>
          </cell>
          <cell r="H1025">
            <v>123</v>
          </cell>
          <cell r="I1025">
            <v>151</v>
          </cell>
          <cell r="J1025">
            <v>11</v>
          </cell>
        </row>
        <row r="1026">
          <cell r="E1026" t="str">
            <v>ALGPR32_50Ns_E1_ATUADO</v>
          </cell>
          <cell r="G1026">
            <v>2</v>
          </cell>
          <cell r="H1026">
            <v>126</v>
          </cell>
          <cell r="I1026">
            <v>151</v>
          </cell>
          <cell r="J1026">
            <v>11</v>
          </cell>
        </row>
        <row r="1027">
          <cell r="E1027" t="str">
            <v>ALGPR32_79_DISPARO</v>
          </cell>
          <cell r="G1027">
            <v>2</v>
          </cell>
          <cell r="H1027">
            <v>128</v>
          </cell>
          <cell r="I1027">
            <v>160</v>
          </cell>
          <cell r="J1027">
            <v>12</v>
          </cell>
        </row>
        <row r="1028">
          <cell r="E1028" t="str">
            <v>ALGPR32_46_ATUADO</v>
          </cell>
          <cell r="G1028">
            <v>2</v>
          </cell>
          <cell r="H1028">
            <v>149</v>
          </cell>
          <cell r="I1028">
            <v>70</v>
          </cell>
          <cell r="J1028">
            <v>11</v>
          </cell>
        </row>
        <row r="1029">
          <cell r="E1029" t="str">
            <v>ALGPR32_79_BLOQUEADO</v>
          </cell>
          <cell r="G1029">
            <v>2</v>
          </cell>
          <cell r="H1029">
            <v>163</v>
          </cell>
          <cell r="I1029">
            <v>40</v>
          </cell>
          <cell r="J1029">
            <v>11</v>
          </cell>
        </row>
        <row r="1030">
          <cell r="E1030" t="str">
            <v>ALGPR32_81_E1_ATUADO</v>
          </cell>
          <cell r="G1030">
            <v>2</v>
          </cell>
          <cell r="H1030">
            <v>234</v>
          </cell>
          <cell r="I1030">
            <v>70</v>
          </cell>
          <cell r="J1030">
            <v>11</v>
          </cell>
        </row>
        <row r="1031">
          <cell r="E1031" t="str">
            <v>ALGPR32_81_E2_ATUADO</v>
          </cell>
          <cell r="G1031">
            <v>2</v>
          </cell>
          <cell r="H1031">
            <v>235</v>
          </cell>
          <cell r="I1031">
            <v>70</v>
          </cell>
          <cell r="J1031">
            <v>11</v>
          </cell>
        </row>
        <row r="1032">
          <cell r="E1032" t="str">
            <v>ALGPR32_50FA_51FA_ATUADO</v>
          </cell>
          <cell r="G1032">
            <v>2</v>
          </cell>
          <cell r="H1032">
            <v>54</v>
          </cell>
          <cell r="I1032">
            <v>60</v>
          </cell>
          <cell r="J1032">
            <v>11</v>
          </cell>
        </row>
        <row r="1033">
          <cell r="E1033" t="str">
            <v>ALGPR32_50FB_51FB_ATUADO</v>
          </cell>
          <cell r="G1033">
            <v>2</v>
          </cell>
          <cell r="H1033">
            <v>55</v>
          </cell>
          <cell r="I1033">
            <v>60</v>
          </cell>
          <cell r="J1033">
            <v>11</v>
          </cell>
        </row>
        <row r="1034">
          <cell r="E1034" t="str">
            <v>ALGPR32_50FC_51FC_ATUADO</v>
          </cell>
          <cell r="G1034">
            <v>2</v>
          </cell>
          <cell r="H1034">
            <v>56</v>
          </cell>
          <cell r="I1034">
            <v>60</v>
          </cell>
          <cell r="J1034">
            <v>11</v>
          </cell>
        </row>
        <row r="1035">
          <cell r="E1035" t="str">
            <v>ALGPR32_51ABC_ATUADO</v>
          </cell>
          <cell r="G1035">
            <v>2</v>
          </cell>
          <cell r="H1035">
            <v>58</v>
          </cell>
          <cell r="I1035">
            <v>60</v>
          </cell>
          <cell r="J1035">
            <v>11</v>
          </cell>
        </row>
        <row r="1036">
          <cell r="E1036" t="str">
            <v>ALGPR32_51N_ATUADO</v>
          </cell>
          <cell r="G1036">
            <v>2</v>
          </cell>
          <cell r="H1036">
            <v>66</v>
          </cell>
          <cell r="I1036">
            <v>60</v>
          </cell>
          <cell r="J1036">
            <v>11</v>
          </cell>
        </row>
        <row r="1037">
          <cell r="E1037" t="str">
            <v>ALGPR32_50BF_ATUADO</v>
          </cell>
          <cell r="G1037">
            <v>2</v>
          </cell>
          <cell r="H1037">
            <v>85</v>
          </cell>
          <cell r="I1037">
            <v>160</v>
          </cell>
          <cell r="J1037">
            <v>12</v>
          </cell>
        </row>
        <row r="1038">
          <cell r="E1038" t="str">
            <v>ALGPR32_50_E1_ATUADO</v>
          </cell>
          <cell r="G1038">
            <v>2</v>
          </cell>
          <cell r="H1038">
            <v>90</v>
          </cell>
          <cell r="I1038">
            <v>160</v>
          </cell>
          <cell r="J1038">
            <v>12</v>
          </cell>
        </row>
        <row r="1039">
          <cell r="E1039" t="str">
            <v>ALGPR32_50_E2_ATUADO</v>
          </cell>
          <cell r="G1039">
            <v>2</v>
          </cell>
          <cell r="H1039">
            <v>91</v>
          </cell>
          <cell r="I1039">
            <v>160</v>
          </cell>
          <cell r="J1039">
            <v>12</v>
          </cell>
        </row>
        <row r="1040">
          <cell r="E1040" t="str">
            <v>ALGPR32_50N_E1_ATUADO</v>
          </cell>
          <cell r="G1040">
            <v>2</v>
          </cell>
          <cell r="H1040">
            <v>92</v>
          </cell>
          <cell r="I1040">
            <v>160</v>
          </cell>
          <cell r="J1040">
            <v>12</v>
          </cell>
        </row>
        <row r="1041">
          <cell r="E1041" t="str">
            <v>ALGPR32_50N_E2_ATUADO</v>
          </cell>
          <cell r="G1041">
            <v>2</v>
          </cell>
          <cell r="H1041">
            <v>93</v>
          </cell>
          <cell r="I1041">
            <v>160</v>
          </cell>
          <cell r="J1041">
            <v>12</v>
          </cell>
        </row>
        <row r="1042">
          <cell r="E1042" t="str">
            <v>ALGPR32_CORRENTE_FA</v>
          </cell>
          <cell r="G1042">
            <v>9</v>
          </cell>
          <cell r="H1042">
            <v>137</v>
          </cell>
          <cell r="I1042">
            <v>134</v>
          </cell>
          <cell r="J1042">
            <v>3</v>
          </cell>
        </row>
        <row r="1043">
          <cell r="E1043" t="str">
            <v>ALGPR32_CORRENTE_FB</v>
          </cell>
          <cell r="G1043">
            <v>9</v>
          </cell>
          <cell r="H1043">
            <v>137</v>
          </cell>
          <cell r="I1043">
            <v>134</v>
          </cell>
          <cell r="J1043">
            <v>3</v>
          </cell>
        </row>
        <row r="1044">
          <cell r="E1044" t="str">
            <v>ALGPR32_CORRENTE_FC</v>
          </cell>
          <cell r="G1044">
            <v>9</v>
          </cell>
          <cell r="H1044">
            <v>137</v>
          </cell>
          <cell r="I1044">
            <v>134</v>
          </cell>
          <cell r="J1044">
            <v>3</v>
          </cell>
        </row>
        <row r="1045">
          <cell r="E1045" t="str">
            <v>ALGPR32_MEDIDAS_4</v>
          </cell>
          <cell r="G1045">
            <v>9</v>
          </cell>
          <cell r="H1045">
            <v>137</v>
          </cell>
          <cell r="I1045">
            <v>134</v>
          </cell>
          <cell r="J1045">
            <v>3</v>
          </cell>
        </row>
        <row r="1046">
          <cell r="E1046" t="str">
            <v>ALGPR32_MEDIDAS_5</v>
          </cell>
          <cell r="G1046">
            <v>9</v>
          </cell>
          <cell r="H1046">
            <v>137</v>
          </cell>
          <cell r="I1046">
            <v>134</v>
          </cell>
          <cell r="J1046">
            <v>3</v>
          </cell>
        </row>
        <row r="1047">
          <cell r="E1047" t="str">
            <v>ALGPR32_MEDIDAS_6</v>
          </cell>
          <cell r="G1047">
            <v>9</v>
          </cell>
          <cell r="H1047">
            <v>137</v>
          </cell>
          <cell r="I1047">
            <v>134</v>
          </cell>
          <cell r="J1047">
            <v>3</v>
          </cell>
        </row>
        <row r="1048">
          <cell r="E1048" t="str">
            <v>ALGPR32_MEDIDAS_7</v>
          </cell>
          <cell r="G1048">
            <v>9</v>
          </cell>
          <cell r="H1048">
            <v>137</v>
          </cell>
          <cell r="I1048">
            <v>134</v>
          </cell>
          <cell r="J1048">
            <v>3</v>
          </cell>
        </row>
        <row r="1049">
          <cell r="E1049" t="str">
            <v>ALGPR32_TENSAO_AB</v>
          </cell>
          <cell r="G1049">
            <v>9</v>
          </cell>
          <cell r="H1049">
            <v>137</v>
          </cell>
          <cell r="I1049">
            <v>134</v>
          </cell>
          <cell r="J1049">
            <v>3</v>
          </cell>
        </row>
        <row r="1050">
          <cell r="E1050" t="str">
            <v>ALGPR32_MEDIDAS_9</v>
          </cell>
          <cell r="G1050">
            <v>9</v>
          </cell>
          <cell r="H1050">
            <v>137</v>
          </cell>
          <cell r="I1050">
            <v>134</v>
          </cell>
          <cell r="J1050">
            <v>3</v>
          </cell>
        </row>
        <row r="1051">
          <cell r="E1051" t="str">
            <v>ALGPR32_MEDIDAS_10</v>
          </cell>
          <cell r="G1051">
            <v>9</v>
          </cell>
          <cell r="H1051">
            <v>137</v>
          </cell>
          <cell r="I1051">
            <v>134</v>
          </cell>
          <cell r="J1051">
            <v>3</v>
          </cell>
        </row>
        <row r="1052">
          <cell r="E1052" t="str">
            <v>ALGPR32_POT_ATIVA</v>
          </cell>
          <cell r="G1052">
            <v>9</v>
          </cell>
          <cell r="H1052">
            <v>137</v>
          </cell>
          <cell r="I1052">
            <v>134</v>
          </cell>
          <cell r="J1052">
            <v>3</v>
          </cell>
        </row>
        <row r="1053">
          <cell r="E1053" t="str">
            <v>ALGPR32_POT_REATIVA</v>
          </cell>
          <cell r="G1053">
            <v>9</v>
          </cell>
          <cell r="H1053">
            <v>137</v>
          </cell>
          <cell r="I1053">
            <v>134</v>
          </cell>
          <cell r="J1053">
            <v>3</v>
          </cell>
        </row>
        <row r="1054">
          <cell r="E1054" t="str">
            <v>ALGPR32_MEDIDAS_13</v>
          </cell>
          <cell r="G1054">
            <v>9</v>
          </cell>
          <cell r="H1054">
            <v>137</v>
          </cell>
          <cell r="I1054">
            <v>134</v>
          </cell>
          <cell r="J1054">
            <v>3</v>
          </cell>
        </row>
        <row r="1055">
          <cell r="E1055" t="str">
            <v>ALGPR32_MEDIDAS_14</v>
          </cell>
          <cell r="G1055">
            <v>9</v>
          </cell>
          <cell r="H1055">
            <v>137</v>
          </cell>
          <cell r="I1055">
            <v>134</v>
          </cell>
          <cell r="J1055">
            <v>3</v>
          </cell>
        </row>
        <row r="1056">
          <cell r="E1056" t="str">
            <v>ALGPR32_MEDIDAS_15</v>
          </cell>
          <cell r="G1056">
            <v>9</v>
          </cell>
          <cell r="H1056">
            <v>137</v>
          </cell>
          <cell r="I1056">
            <v>134</v>
          </cell>
          <cell r="J1056">
            <v>3</v>
          </cell>
        </row>
        <row r="1057">
          <cell r="E1057" t="str">
            <v>ALGPR32_MEDIDAS_16</v>
          </cell>
          <cell r="G1057">
            <v>9</v>
          </cell>
          <cell r="H1057">
            <v>137</v>
          </cell>
          <cell r="I1057">
            <v>134</v>
          </cell>
          <cell r="J1057">
            <v>3</v>
          </cell>
        </row>
        <row r="1058">
          <cell r="E1058" t="str">
            <v>ALGPR32_COMANDOS_DJ</v>
          </cell>
          <cell r="G1058">
            <v>240</v>
          </cell>
          <cell r="H1058">
            <v>160</v>
          </cell>
          <cell r="I1058">
            <v>240</v>
          </cell>
          <cell r="J1058">
            <v>240</v>
          </cell>
        </row>
        <row r="1059">
          <cell r="E1059" t="str">
            <v>ALGPR32_COMANDOS_79</v>
          </cell>
          <cell r="G1059">
            <v>240</v>
          </cell>
          <cell r="H1059">
            <v>169</v>
          </cell>
          <cell r="I1059">
            <v>240</v>
          </cell>
          <cell r="J1059">
            <v>240</v>
          </cell>
        </row>
        <row r="1060">
          <cell r="E1060" t="str">
            <v>ALGPR32_COMANDOS_PN</v>
          </cell>
          <cell r="G1060">
            <v>240</v>
          </cell>
          <cell r="H1060">
            <v>170</v>
          </cell>
          <cell r="I1060">
            <v>240</v>
          </cell>
          <cell r="J1060">
            <v>240</v>
          </cell>
        </row>
        <row r="1061">
          <cell r="E1061" t="str">
            <v>ALGPR32_COMANDOS_RC</v>
          </cell>
          <cell r="G1061">
            <v>240</v>
          </cell>
          <cell r="H1061">
            <v>171</v>
          </cell>
          <cell r="I1061">
            <v>240</v>
          </cell>
          <cell r="J1061">
            <v>240</v>
          </cell>
        </row>
        <row r="1062">
          <cell r="E1062" t="str">
            <v>ALGPR33_SAUDE_COMUNIC</v>
          </cell>
          <cell r="G1062">
            <v>1776</v>
          </cell>
          <cell r="H1062" t="str">
            <v>ALGPR33_SAUDE_COMUNIC</v>
          </cell>
        </row>
        <row r="1063">
          <cell r="E1063" t="str">
            <v>ALGPR33_DJ_ABERTO</v>
          </cell>
          <cell r="F1063" t="str">
            <v>ALGPR33_DJ_FECHADO</v>
          </cell>
          <cell r="G1063">
            <v>1</v>
          </cell>
          <cell r="H1063">
            <v>160</v>
          </cell>
          <cell r="I1063">
            <v>240</v>
          </cell>
          <cell r="J1063">
            <v>7</v>
          </cell>
        </row>
        <row r="1064">
          <cell r="E1064" t="str">
            <v>ALGPR33_RELIGAM_SUCEDIDO</v>
          </cell>
          <cell r="G1064">
            <v>1</v>
          </cell>
          <cell r="H1064">
            <v>162</v>
          </cell>
          <cell r="I1064">
            <v>40</v>
          </cell>
          <cell r="J1064">
            <v>5</v>
          </cell>
        </row>
        <row r="1065">
          <cell r="E1065" t="str">
            <v>ALGPR33_MOLA_DESC</v>
          </cell>
          <cell r="G1065">
            <v>1</v>
          </cell>
          <cell r="H1065">
            <v>192</v>
          </cell>
          <cell r="I1065">
            <v>240</v>
          </cell>
          <cell r="J1065">
            <v>5</v>
          </cell>
        </row>
        <row r="1066">
          <cell r="E1066" t="str">
            <v>ALGPR33_43LR_LOCAL</v>
          </cell>
          <cell r="G1066">
            <v>1</v>
          </cell>
          <cell r="H1066">
            <v>193</v>
          </cell>
          <cell r="I1066">
            <v>240</v>
          </cell>
          <cell r="J1066">
            <v>5</v>
          </cell>
        </row>
        <row r="1067">
          <cell r="E1067" t="str">
            <v>ALGPR33_43RC_INCLUIDA</v>
          </cell>
          <cell r="G1067">
            <v>1</v>
          </cell>
          <cell r="H1067">
            <v>196</v>
          </cell>
          <cell r="I1067">
            <v>240</v>
          </cell>
          <cell r="J1067">
            <v>5</v>
          </cell>
        </row>
        <row r="1068">
          <cell r="E1068" t="str">
            <v>ALGPR33_GRPB_ATIVADO</v>
          </cell>
          <cell r="G1068">
            <v>1</v>
          </cell>
          <cell r="H1068">
            <v>24</v>
          </cell>
          <cell r="I1068">
            <v>160</v>
          </cell>
          <cell r="J1068">
            <v>5</v>
          </cell>
        </row>
        <row r="1069">
          <cell r="E1069" t="str">
            <v>ALGPR33_CIRC_TRIP_FALHADO</v>
          </cell>
          <cell r="G1069">
            <v>1</v>
          </cell>
          <cell r="H1069">
            <v>56</v>
          </cell>
          <cell r="I1069">
            <v>170</v>
          </cell>
          <cell r="J1069">
            <v>5</v>
          </cell>
        </row>
        <row r="1070">
          <cell r="E1070" t="str">
            <v>ALGPR33_79_EXCLUIDO</v>
          </cell>
          <cell r="G1070">
            <v>1</v>
          </cell>
          <cell r="H1070">
            <v>81</v>
          </cell>
          <cell r="I1070">
            <v>40</v>
          </cell>
          <cell r="J1070">
            <v>5</v>
          </cell>
        </row>
        <row r="1071">
          <cell r="E1071" t="str">
            <v>ALGPR33_43TC_EXCLUIDA</v>
          </cell>
          <cell r="G1071">
            <v>1</v>
          </cell>
          <cell r="H1071">
            <v>85</v>
          </cell>
          <cell r="I1071">
            <v>101</v>
          </cell>
          <cell r="J1071">
            <v>5</v>
          </cell>
        </row>
        <row r="1072">
          <cell r="E1072" t="str">
            <v>ALGPR33_50Ns_E2_ATUADO</v>
          </cell>
          <cell r="G1072">
            <v>2</v>
          </cell>
          <cell r="H1072">
            <v>123</v>
          </cell>
          <cell r="I1072">
            <v>151</v>
          </cell>
          <cell r="J1072">
            <v>11</v>
          </cell>
        </row>
        <row r="1073">
          <cell r="E1073" t="str">
            <v>ALGPR33_50Ns_E1_ATUADO</v>
          </cell>
          <cell r="G1073">
            <v>2</v>
          </cell>
          <cell r="H1073">
            <v>126</v>
          </cell>
          <cell r="I1073">
            <v>151</v>
          </cell>
          <cell r="J1073">
            <v>11</v>
          </cell>
        </row>
        <row r="1074">
          <cell r="E1074" t="str">
            <v>ALGPR33_79_DISPARO</v>
          </cell>
          <cell r="G1074">
            <v>2</v>
          </cell>
          <cell r="H1074">
            <v>128</v>
          </cell>
          <cell r="I1074">
            <v>160</v>
          </cell>
          <cell r="J1074">
            <v>12</v>
          </cell>
        </row>
        <row r="1075">
          <cell r="E1075" t="str">
            <v>ALGPR33_46_ATUADO</v>
          </cell>
          <cell r="G1075">
            <v>2</v>
          </cell>
          <cell r="H1075">
            <v>149</v>
          </cell>
          <cell r="I1075">
            <v>70</v>
          </cell>
          <cell r="J1075">
            <v>11</v>
          </cell>
        </row>
        <row r="1076">
          <cell r="E1076" t="str">
            <v>ALGPR33_79_BLOQUEADO</v>
          </cell>
          <cell r="G1076">
            <v>2</v>
          </cell>
          <cell r="H1076">
            <v>163</v>
          </cell>
          <cell r="I1076">
            <v>40</v>
          </cell>
          <cell r="J1076">
            <v>11</v>
          </cell>
        </row>
        <row r="1077">
          <cell r="E1077" t="str">
            <v>ALGPR33_81_E1_ATUADO</v>
          </cell>
          <cell r="G1077">
            <v>2</v>
          </cell>
          <cell r="H1077">
            <v>234</v>
          </cell>
          <cell r="I1077">
            <v>70</v>
          </cell>
          <cell r="J1077">
            <v>11</v>
          </cell>
        </row>
        <row r="1078">
          <cell r="E1078" t="str">
            <v>ALGPR33_81_E2_ATUADO</v>
          </cell>
          <cell r="G1078">
            <v>2</v>
          </cell>
          <cell r="H1078">
            <v>235</v>
          </cell>
          <cell r="I1078">
            <v>70</v>
          </cell>
          <cell r="J1078">
            <v>11</v>
          </cell>
        </row>
        <row r="1079">
          <cell r="E1079" t="str">
            <v>ALGPR33_50FA_51FA_ATUADO</v>
          </cell>
          <cell r="G1079">
            <v>2</v>
          </cell>
          <cell r="H1079">
            <v>54</v>
          </cell>
          <cell r="I1079">
            <v>60</v>
          </cell>
          <cell r="J1079">
            <v>11</v>
          </cell>
        </row>
        <row r="1080">
          <cell r="E1080" t="str">
            <v>ALGPR33_50FB_51FB_ATUADO</v>
          </cell>
          <cell r="G1080">
            <v>2</v>
          </cell>
          <cell r="H1080">
            <v>55</v>
          </cell>
          <cell r="I1080">
            <v>60</v>
          </cell>
          <cell r="J1080">
            <v>11</v>
          </cell>
        </row>
        <row r="1081">
          <cell r="E1081" t="str">
            <v>ALGPR33_50FC_51FC_ATUADO</v>
          </cell>
          <cell r="G1081">
            <v>2</v>
          </cell>
          <cell r="H1081">
            <v>56</v>
          </cell>
          <cell r="I1081">
            <v>60</v>
          </cell>
          <cell r="J1081">
            <v>11</v>
          </cell>
        </row>
        <row r="1082">
          <cell r="E1082" t="str">
            <v>ALGPR33_51ABC_ATUADO</v>
          </cell>
          <cell r="G1082">
            <v>2</v>
          </cell>
          <cell r="H1082">
            <v>58</v>
          </cell>
          <cell r="I1082">
            <v>60</v>
          </cell>
          <cell r="J1082">
            <v>11</v>
          </cell>
        </row>
        <row r="1083">
          <cell r="E1083" t="str">
            <v>ALGPR33_51N_ATUADO</v>
          </cell>
          <cell r="G1083">
            <v>2</v>
          </cell>
          <cell r="H1083">
            <v>66</v>
          </cell>
          <cell r="I1083">
            <v>60</v>
          </cell>
          <cell r="J1083">
            <v>11</v>
          </cell>
        </row>
        <row r="1084">
          <cell r="E1084" t="str">
            <v>ALGPR33_50BF_ATUADO</v>
          </cell>
          <cell r="G1084">
            <v>2</v>
          </cell>
          <cell r="H1084">
            <v>85</v>
          </cell>
          <cell r="I1084">
            <v>160</v>
          </cell>
          <cell r="J1084">
            <v>12</v>
          </cell>
        </row>
        <row r="1085">
          <cell r="E1085" t="str">
            <v>ALGPR33_50_E1_ATUADO</v>
          </cell>
          <cell r="G1085">
            <v>2</v>
          </cell>
          <cell r="H1085">
            <v>90</v>
          </cell>
          <cell r="I1085">
            <v>160</v>
          </cell>
          <cell r="J1085">
            <v>12</v>
          </cell>
        </row>
        <row r="1086">
          <cell r="E1086" t="str">
            <v>ALGPR33_50_E2_ATUADO</v>
          </cell>
          <cell r="G1086">
            <v>2</v>
          </cell>
          <cell r="H1086">
            <v>91</v>
          </cell>
          <cell r="I1086">
            <v>160</v>
          </cell>
          <cell r="J1086">
            <v>12</v>
          </cell>
        </row>
        <row r="1087">
          <cell r="E1087" t="str">
            <v>ALGPR33_50N_E1_ATUADO</v>
          </cell>
          <cell r="G1087">
            <v>2</v>
          </cell>
          <cell r="H1087">
            <v>92</v>
          </cell>
          <cell r="I1087">
            <v>160</v>
          </cell>
          <cell r="J1087">
            <v>12</v>
          </cell>
        </row>
        <row r="1088">
          <cell r="E1088" t="str">
            <v>ALGPR33_50N_E2_ATUADO</v>
          </cell>
          <cell r="G1088">
            <v>2</v>
          </cell>
          <cell r="H1088">
            <v>93</v>
          </cell>
          <cell r="I1088">
            <v>160</v>
          </cell>
          <cell r="J1088">
            <v>12</v>
          </cell>
        </row>
        <row r="1089">
          <cell r="E1089" t="str">
            <v>ALGPR33_CORRENTE_FA</v>
          </cell>
          <cell r="G1089">
            <v>9</v>
          </cell>
          <cell r="H1089">
            <v>137</v>
          </cell>
          <cell r="I1089">
            <v>134</v>
          </cell>
          <cell r="J1089">
            <v>3</v>
          </cell>
        </row>
        <row r="1090">
          <cell r="E1090" t="str">
            <v>ALGPR33_CORRENTE_FB</v>
          </cell>
          <cell r="G1090">
            <v>9</v>
          </cell>
          <cell r="H1090">
            <v>137</v>
          </cell>
          <cell r="I1090">
            <v>134</v>
          </cell>
          <cell r="J1090">
            <v>3</v>
          </cell>
        </row>
        <row r="1091">
          <cell r="E1091" t="str">
            <v>ALGPR33_CORRENTE_FC</v>
          </cell>
          <cell r="G1091">
            <v>9</v>
          </cell>
          <cell r="H1091">
            <v>137</v>
          </cell>
          <cell r="I1091">
            <v>134</v>
          </cell>
          <cell r="J1091">
            <v>3</v>
          </cell>
        </row>
        <row r="1092">
          <cell r="E1092" t="str">
            <v>ALGPR33_MEDIDAS_4</v>
          </cell>
          <cell r="G1092">
            <v>9</v>
          </cell>
          <cell r="H1092">
            <v>137</v>
          </cell>
          <cell r="I1092">
            <v>134</v>
          </cell>
          <cell r="J1092">
            <v>3</v>
          </cell>
        </row>
        <row r="1093">
          <cell r="E1093" t="str">
            <v>ALGPR33_MEDIDAS_5</v>
          </cell>
          <cell r="G1093">
            <v>9</v>
          </cell>
          <cell r="H1093">
            <v>137</v>
          </cell>
          <cell r="I1093">
            <v>134</v>
          </cell>
          <cell r="J1093">
            <v>3</v>
          </cell>
        </row>
        <row r="1094">
          <cell r="E1094" t="str">
            <v>ALGPR33_MEDIDAS_6</v>
          </cell>
          <cell r="G1094">
            <v>9</v>
          </cell>
          <cell r="H1094">
            <v>137</v>
          </cell>
          <cell r="I1094">
            <v>134</v>
          </cell>
          <cell r="J1094">
            <v>3</v>
          </cell>
        </row>
        <row r="1095">
          <cell r="E1095" t="str">
            <v>ALGPR33_MEDIDAS_7</v>
          </cell>
          <cell r="G1095">
            <v>9</v>
          </cell>
          <cell r="H1095">
            <v>137</v>
          </cell>
          <cell r="I1095">
            <v>134</v>
          </cell>
          <cell r="J1095">
            <v>3</v>
          </cell>
        </row>
        <row r="1096">
          <cell r="E1096" t="str">
            <v>ALGPR33_TENSAO_FB</v>
          </cell>
          <cell r="G1096">
            <v>9</v>
          </cell>
          <cell r="H1096">
            <v>137</v>
          </cell>
          <cell r="I1096">
            <v>134</v>
          </cell>
          <cell r="J1096">
            <v>3</v>
          </cell>
        </row>
        <row r="1097">
          <cell r="E1097" t="str">
            <v>ALGPR33_MEDIDAS_9</v>
          </cell>
          <cell r="G1097">
            <v>9</v>
          </cell>
          <cell r="H1097">
            <v>137</v>
          </cell>
          <cell r="I1097">
            <v>134</v>
          </cell>
          <cell r="J1097">
            <v>3</v>
          </cell>
        </row>
        <row r="1098">
          <cell r="E1098" t="str">
            <v>ALGPR33_MEDIDAS_10</v>
          </cell>
          <cell r="G1098">
            <v>9</v>
          </cell>
          <cell r="H1098">
            <v>137</v>
          </cell>
          <cell r="I1098">
            <v>134</v>
          </cell>
          <cell r="J1098">
            <v>3</v>
          </cell>
        </row>
        <row r="1099">
          <cell r="E1099" t="str">
            <v>ALGPR33_POT_ATIVA</v>
          </cell>
          <cell r="G1099">
            <v>9</v>
          </cell>
          <cell r="H1099">
            <v>137</v>
          </cell>
          <cell r="I1099">
            <v>134</v>
          </cell>
          <cell r="J1099">
            <v>3</v>
          </cell>
        </row>
        <row r="1100">
          <cell r="E1100" t="str">
            <v>ALGPR33_POT_REATIVA</v>
          </cell>
          <cell r="G1100">
            <v>9</v>
          </cell>
          <cell r="H1100">
            <v>137</v>
          </cell>
          <cell r="I1100">
            <v>134</v>
          </cell>
          <cell r="J1100">
            <v>3</v>
          </cell>
        </row>
        <row r="1101">
          <cell r="E1101" t="str">
            <v>ALGPR33_MEDIDAS_13</v>
          </cell>
          <cell r="G1101">
            <v>9</v>
          </cell>
          <cell r="H1101">
            <v>137</v>
          </cell>
          <cell r="I1101">
            <v>134</v>
          </cell>
          <cell r="J1101">
            <v>3</v>
          </cell>
        </row>
        <row r="1102">
          <cell r="E1102" t="str">
            <v>ALGPR33_MEDIDAS_14</v>
          </cell>
          <cell r="G1102">
            <v>9</v>
          </cell>
          <cell r="H1102">
            <v>137</v>
          </cell>
          <cell r="I1102">
            <v>134</v>
          </cell>
          <cell r="J1102">
            <v>3</v>
          </cell>
        </row>
        <row r="1103">
          <cell r="E1103" t="str">
            <v>ALGPR33_MEDIDAS_15</v>
          </cell>
          <cell r="G1103">
            <v>9</v>
          </cell>
          <cell r="H1103">
            <v>137</v>
          </cell>
          <cell r="I1103">
            <v>134</v>
          </cell>
          <cell r="J1103">
            <v>3</v>
          </cell>
        </row>
        <row r="1104">
          <cell r="E1104" t="str">
            <v>ALGPR33_MEDIDAS_16</v>
          </cell>
          <cell r="G1104">
            <v>9</v>
          </cell>
          <cell r="H1104">
            <v>137</v>
          </cell>
          <cell r="I1104">
            <v>134</v>
          </cell>
          <cell r="J1104">
            <v>3</v>
          </cell>
        </row>
        <row r="1105">
          <cell r="E1105" t="str">
            <v>ALGPR33_COMANDOS_DJ</v>
          </cell>
          <cell r="G1105">
            <v>240</v>
          </cell>
          <cell r="H1105">
            <v>160</v>
          </cell>
          <cell r="I1105">
            <v>240</v>
          </cell>
          <cell r="J1105">
            <v>240</v>
          </cell>
        </row>
        <row r="1106">
          <cell r="E1106" t="str">
            <v>ALGPR33_COMANDOS_79</v>
          </cell>
          <cell r="G1106">
            <v>240</v>
          </cell>
          <cell r="H1106">
            <v>169</v>
          </cell>
          <cell r="I1106">
            <v>240</v>
          </cell>
          <cell r="J1106">
            <v>240</v>
          </cell>
        </row>
        <row r="1107">
          <cell r="E1107" t="str">
            <v>ALGPR33_COMANDOS_PN</v>
          </cell>
          <cell r="G1107">
            <v>240</v>
          </cell>
          <cell r="H1107">
            <v>170</v>
          </cell>
          <cell r="I1107">
            <v>240</v>
          </cell>
          <cell r="J1107">
            <v>240</v>
          </cell>
        </row>
        <row r="1108">
          <cell r="E1108" t="str">
            <v>ALGPR33_COMANDOS_RC</v>
          </cell>
          <cell r="G1108">
            <v>240</v>
          </cell>
          <cell r="H1108">
            <v>171</v>
          </cell>
          <cell r="I1108">
            <v>240</v>
          </cell>
          <cell r="J1108">
            <v>240</v>
          </cell>
        </row>
        <row r="1109">
          <cell r="E1109" t="str">
            <v>ALGPR34_SAUDE_COMUNIC</v>
          </cell>
          <cell r="G1109">
            <v>1819</v>
          </cell>
          <cell r="H1109" t="str">
            <v>ALGPR34_SAUDE_COMUNIC</v>
          </cell>
        </row>
        <row r="1110">
          <cell r="E1110" t="str">
            <v>ALGPR34_DJ_ABERTO</v>
          </cell>
          <cell r="F1110" t="str">
            <v>ALGPR34_DJ_FECHADO</v>
          </cell>
          <cell r="G1110">
            <v>1</v>
          </cell>
          <cell r="H1110">
            <v>160</v>
          </cell>
          <cell r="I1110">
            <v>240</v>
          </cell>
          <cell r="J1110">
            <v>7</v>
          </cell>
        </row>
        <row r="1111">
          <cell r="E1111" t="str">
            <v>ALGPR34_RELIGAM_SUCEDIDO</v>
          </cell>
          <cell r="G1111">
            <v>1</v>
          </cell>
          <cell r="H1111">
            <v>162</v>
          </cell>
          <cell r="I1111">
            <v>40</v>
          </cell>
          <cell r="J1111">
            <v>5</v>
          </cell>
        </row>
        <row r="1112">
          <cell r="E1112" t="str">
            <v>ALGPR34_MOLA_DESC</v>
          </cell>
          <cell r="G1112">
            <v>1</v>
          </cell>
          <cell r="H1112">
            <v>192</v>
          </cell>
          <cell r="I1112">
            <v>240</v>
          </cell>
          <cell r="J1112">
            <v>5</v>
          </cell>
        </row>
        <row r="1113">
          <cell r="E1113" t="str">
            <v>ALGPR34_43LR_LOCAL</v>
          </cell>
          <cell r="G1113">
            <v>1</v>
          </cell>
          <cell r="H1113">
            <v>193</v>
          </cell>
          <cell r="I1113">
            <v>240</v>
          </cell>
          <cell r="J1113">
            <v>5</v>
          </cell>
        </row>
        <row r="1114">
          <cell r="E1114" t="str">
            <v>ALGPR34_43RC_INCLUIDA</v>
          </cell>
          <cell r="G1114">
            <v>1</v>
          </cell>
          <cell r="H1114">
            <v>196</v>
          </cell>
          <cell r="I1114">
            <v>240</v>
          </cell>
          <cell r="J1114">
            <v>5</v>
          </cell>
        </row>
        <row r="1115">
          <cell r="E1115" t="str">
            <v>ALGPR34_GRPB_ATIVADO</v>
          </cell>
          <cell r="G1115">
            <v>1</v>
          </cell>
          <cell r="H1115">
            <v>24</v>
          </cell>
          <cell r="I1115">
            <v>160</v>
          </cell>
          <cell r="J1115">
            <v>5</v>
          </cell>
        </row>
        <row r="1116">
          <cell r="E1116" t="str">
            <v>ALGPR34_CIRC_TRIP_FALHADO</v>
          </cell>
          <cell r="G1116">
            <v>1</v>
          </cell>
          <cell r="H1116">
            <v>56</v>
          </cell>
          <cell r="I1116">
            <v>170</v>
          </cell>
          <cell r="J1116">
            <v>5</v>
          </cell>
        </row>
        <row r="1117">
          <cell r="E1117" t="str">
            <v>ALGPR34_79_EXCLUIDO</v>
          </cell>
          <cell r="G1117">
            <v>1</v>
          </cell>
          <cell r="H1117">
            <v>81</v>
          </cell>
          <cell r="I1117">
            <v>40</v>
          </cell>
          <cell r="J1117">
            <v>5</v>
          </cell>
        </row>
        <row r="1118">
          <cell r="E1118" t="str">
            <v>ALGPR34_43TC_EXCLUIDA</v>
          </cell>
          <cell r="G1118">
            <v>1</v>
          </cell>
          <cell r="H1118">
            <v>85</v>
          </cell>
          <cell r="I1118">
            <v>101</v>
          </cell>
          <cell r="J1118">
            <v>5</v>
          </cell>
        </row>
        <row r="1119">
          <cell r="E1119" t="str">
            <v>ALGPR34_50Ns_E2_ATUADO</v>
          </cell>
          <cell r="G1119">
            <v>2</v>
          </cell>
          <cell r="H1119">
            <v>123</v>
          </cell>
          <cell r="I1119">
            <v>151</v>
          </cell>
          <cell r="J1119">
            <v>11</v>
          </cell>
        </row>
        <row r="1120">
          <cell r="E1120" t="str">
            <v>ALGPR34_50Ns_E1_ATUADO</v>
          </cell>
          <cell r="G1120">
            <v>2</v>
          </cell>
          <cell r="H1120">
            <v>126</v>
          </cell>
          <cell r="I1120">
            <v>151</v>
          </cell>
          <cell r="J1120">
            <v>11</v>
          </cell>
        </row>
        <row r="1121">
          <cell r="E1121" t="str">
            <v>ALGPR34_79_DISPARO</v>
          </cell>
          <cell r="G1121">
            <v>2</v>
          </cell>
          <cell r="H1121">
            <v>128</v>
          </cell>
          <cell r="I1121">
            <v>160</v>
          </cell>
          <cell r="J1121">
            <v>12</v>
          </cell>
        </row>
        <row r="1122">
          <cell r="E1122" t="str">
            <v>ALGPR34_46_ATUADO</v>
          </cell>
          <cell r="G1122">
            <v>2</v>
          </cell>
          <cell r="H1122">
            <v>149</v>
          </cell>
          <cell r="I1122">
            <v>70</v>
          </cell>
          <cell r="J1122">
            <v>11</v>
          </cell>
        </row>
        <row r="1123">
          <cell r="E1123" t="str">
            <v>ALGPR34_79_BLOQUEADO</v>
          </cell>
          <cell r="G1123">
            <v>2</v>
          </cell>
          <cell r="H1123">
            <v>163</v>
          </cell>
          <cell r="I1123">
            <v>40</v>
          </cell>
          <cell r="J1123">
            <v>11</v>
          </cell>
        </row>
        <row r="1124">
          <cell r="E1124" t="str">
            <v>ALGPR34_81_E1_ATUADO</v>
          </cell>
          <cell r="G1124">
            <v>2</v>
          </cell>
          <cell r="H1124">
            <v>234</v>
          </cell>
          <cell r="I1124">
            <v>70</v>
          </cell>
          <cell r="J1124">
            <v>11</v>
          </cell>
        </row>
        <row r="1125">
          <cell r="E1125" t="str">
            <v>ALGPR34_81_E2_ATUADO</v>
          </cell>
          <cell r="G1125">
            <v>2</v>
          </cell>
          <cell r="H1125">
            <v>235</v>
          </cell>
          <cell r="I1125">
            <v>70</v>
          </cell>
          <cell r="J1125">
            <v>11</v>
          </cell>
        </row>
        <row r="1126">
          <cell r="E1126" t="str">
            <v>ALGPR34_50FA_51FA_ATUADO</v>
          </cell>
          <cell r="G1126">
            <v>2</v>
          </cell>
          <cell r="H1126">
            <v>54</v>
          </cell>
          <cell r="I1126">
            <v>60</v>
          </cell>
          <cell r="J1126">
            <v>11</v>
          </cell>
        </row>
        <row r="1127">
          <cell r="E1127" t="str">
            <v>ALGPR34_50FB_51FB_ATUADO</v>
          </cell>
          <cell r="G1127">
            <v>2</v>
          </cell>
          <cell r="H1127">
            <v>55</v>
          </cell>
          <cell r="I1127">
            <v>60</v>
          </cell>
          <cell r="J1127">
            <v>11</v>
          </cell>
        </row>
        <row r="1128">
          <cell r="E1128" t="str">
            <v>ALGPR34_50FC_51FC_ATUADO</v>
          </cell>
          <cell r="G1128">
            <v>2</v>
          </cell>
          <cell r="H1128">
            <v>56</v>
          </cell>
          <cell r="I1128">
            <v>60</v>
          </cell>
          <cell r="J1128">
            <v>11</v>
          </cell>
        </row>
        <row r="1129">
          <cell r="E1129" t="str">
            <v>ALGPR34_51ABC_ATUADO</v>
          </cell>
          <cell r="G1129">
            <v>2</v>
          </cell>
          <cell r="H1129">
            <v>58</v>
          </cell>
          <cell r="I1129">
            <v>60</v>
          </cell>
          <cell r="J1129">
            <v>11</v>
          </cell>
        </row>
        <row r="1130">
          <cell r="E1130" t="str">
            <v>ALGPR34_51N_ATUADO</v>
          </cell>
          <cell r="G1130">
            <v>2</v>
          </cell>
          <cell r="H1130">
            <v>66</v>
          </cell>
          <cell r="I1130">
            <v>60</v>
          </cell>
          <cell r="J1130">
            <v>11</v>
          </cell>
        </row>
        <row r="1131">
          <cell r="E1131" t="str">
            <v>ALGPR34_50BF_ATUADO</v>
          </cell>
          <cell r="G1131">
            <v>2</v>
          </cell>
          <cell r="H1131">
            <v>85</v>
          </cell>
          <cell r="I1131">
            <v>160</v>
          </cell>
          <cell r="J1131">
            <v>12</v>
          </cell>
        </row>
        <row r="1132">
          <cell r="E1132" t="str">
            <v>ALGPR34_50_E1_ATUADO</v>
          </cell>
          <cell r="G1132">
            <v>2</v>
          </cell>
          <cell r="H1132">
            <v>90</v>
          </cell>
          <cell r="I1132">
            <v>160</v>
          </cell>
          <cell r="J1132">
            <v>12</v>
          </cell>
        </row>
        <row r="1133">
          <cell r="E1133" t="str">
            <v>ALGPR34_50_E2_ATUADO</v>
          </cell>
          <cell r="G1133">
            <v>2</v>
          </cell>
          <cell r="H1133">
            <v>91</v>
          </cell>
          <cell r="I1133">
            <v>160</v>
          </cell>
          <cell r="J1133">
            <v>12</v>
          </cell>
        </row>
        <row r="1134">
          <cell r="E1134" t="str">
            <v>ALGPR34_50N_E1_ATUADO</v>
          </cell>
          <cell r="G1134">
            <v>2</v>
          </cell>
          <cell r="H1134">
            <v>92</v>
          </cell>
          <cell r="I1134">
            <v>160</v>
          </cell>
          <cell r="J1134">
            <v>12</v>
          </cell>
        </row>
        <row r="1135">
          <cell r="E1135" t="str">
            <v>ALGPR34_50N_E2_ATUADO</v>
          </cell>
          <cell r="G1135">
            <v>2</v>
          </cell>
          <cell r="H1135">
            <v>93</v>
          </cell>
          <cell r="I1135">
            <v>160</v>
          </cell>
          <cell r="J1135">
            <v>12</v>
          </cell>
        </row>
        <row r="1136">
          <cell r="E1136" t="str">
            <v>ALGPR34_CORRENTE_FA</v>
          </cell>
          <cell r="G1136">
            <v>9</v>
          </cell>
          <cell r="H1136">
            <v>137</v>
          </cell>
          <cell r="I1136">
            <v>134</v>
          </cell>
          <cell r="J1136">
            <v>3</v>
          </cell>
        </row>
        <row r="1137">
          <cell r="E1137" t="str">
            <v>ALGPR34_CORRENTE_FB</v>
          </cell>
          <cell r="G1137">
            <v>9</v>
          </cell>
          <cell r="H1137">
            <v>137</v>
          </cell>
          <cell r="I1137">
            <v>134</v>
          </cell>
          <cell r="J1137">
            <v>3</v>
          </cell>
        </row>
        <row r="1138">
          <cell r="E1138" t="str">
            <v>ALGPR34_CORRENTE_FC</v>
          </cell>
          <cell r="G1138">
            <v>9</v>
          </cell>
          <cell r="H1138">
            <v>137</v>
          </cell>
          <cell r="I1138">
            <v>134</v>
          </cell>
          <cell r="J1138">
            <v>3</v>
          </cell>
        </row>
        <row r="1139">
          <cell r="E1139" t="str">
            <v>ALGPR34_MEDIDAS_4</v>
          </cell>
          <cell r="G1139">
            <v>9</v>
          </cell>
          <cell r="H1139">
            <v>137</v>
          </cell>
          <cell r="I1139">
            <v>134</v>
          </cell>
          <cell r="J1139">
            <v>3</v>
          </cell>
        </row>
        <row r="1140">
          <cell r="E1140" t="str">
            <v>ALGPR34_MEDIDAS_5</v>
          </cell>
          <cell r="G1140">
            <v>9</v>
          </cell>
          <cell r="H1140">
            <v>137</v>
          </cell>
          <cell r="I1140">
            <v>134</v>
          </cell>
          <cell r="J1140">
            <v>3</v>
          </cell>
        </row>
        <row r="1141">
          <cell r="E1141" t="str">
            <v>ALGPR34_MEDIDAS_6</v>
          </cell>
          <cell r="G1141">
            <v>9</v>
          </cell>
          <cell r="H1141">
            <v>137</v>
          </cell>
          <cell r="I1141">
            <v>134</v>
          </cell>
          <cell r="J1141">
            <v>3</v>
          </cell>
        </row>
        <row r="1142">
          <cell r="E1142" t="str">
            <v>ALGPR34_MEDIDAS_7</v>
          </cell>
          <cell r="G1142">
            <v>9</v>
          </cell>
          <cell r="H1142">
            <v>137</v>
          </cell>
          <cell r="I1142">
            <v>134</v>
          </cell>
          <cell r="J1142">
            <v>3</v>
          </cell>
        </row>
        <row r="1143">
          <cell r="E1143" t="str">
            <v>ALGPR34_TENSAO_AB</v>
          </cell>
          <cell r="G1143">
            <v>9</v>
          </cell>
          <cell r="H1143">
            <v>137</v>
          </cell>
          <cell r="I1143">
            <v>134</v>
          </cell>
          <cell r="J1143">
            <v>3</v>
          </cell>
        </row>
        <row r="1144">
          <cell r="E1144" t="str">
            <v>ALGPR34_MEDIDAS_9</v>
          </cell>
          <cell r="G1144">
            <v>9</v>
          </cell>
          <cell r="H1144">
            <v>137</v>
          </cell>
          <cell r="I1144">
            <v>134</v>
          </cell>
          <cell r="J1144">
            <v>3</v>
          </cell>
        </row>
        <row r="1145">
          <cell r="E1145" t="str">
            <v>ALGPR34_MEDIDAS_10</v>
          </cell>
          <cell r="G1145">
            <v>9</v>
          </cell>
          <cell r="H1145">
            <v>137</v>
          </cell>
          <cell r="I1145">
            <v>134</v>
          </cell>
          <cell r="J1145">
            <v>3</v>
          </cell>
        </row>
        <row r="1146">
          <cell r="E1146" t="str">
            <v>ALGPR34_POT_ATIVA</v>
          </cell>
          <cell r="G1146">
            <v>9</v>
          </cell>
          <cell r="H1146">
            <v>137</v>
          </cell>
          <cell r="I1146">
            <v>134</v>
          </cell>
          <cell r="J1146">
            <v>3</v>
          </cell>
        </row>
        <row r="1147">
          <cell r="E1147" t="str">
            <v>ALGPR34_POT_REATIVA</v>
          </cell>
          <cell r="G1147">
            <v>9</v>
          </cell>
          <cell r="H1147">
            <v>137</v>
          </cell>
          <cell r="I1147">
            <v>134</v>
          </cell>
          <cell r="J1147">
            <v>3</v>
          </cell>
        </row>
        <row r="1148">
          <cell r="E1148" t="str">
            <v>ALGPR34_MEDIDAS_13</v>
          </cell>
          <cell r="G1148">
            <v>9</v>
          </cell>
          <cell r="H1148">
            <v>137</v>
          </cell>
          <cell r="I1148">
            <v>134</v>
          </cell>
          <cell r="J1148">
            <v>3</v>
          </cell>
        </row>
        <row r="1149">
          <cell r="E1149" t="str">
            <v>ALGPR34_MEDIDAS_14</v>
          </cell>
          <cell r="G1149">
            <v>9</v>
          </cell>
          <cell r="H1149">
            <v>137</v>
          </cell>
          <cell r="I1149">
            <v>134</v>
          </cell>
          <cell r="J1149">
            <v>3</v>
          </cell>
        </row>
        <row r="1150">
          <cell r="E1150" t="str">
            <v>ALGPR34_MEDIDAS_15</v>
          </cell>
          <cell r="G1150">
            <v>9</v>
          </cell>
          <cell r="H1150">
            <v>137</v>
          </cell>
          <cell r="I1150">
            <v>134</v>
          </cell>
          <cell r="J1150">
            <v>3</v>
          </cell>
        </row>
        <row r="1151">
          <cell r="E1151" t="str">
            <v>ALGPR34_MEDIDAS_16</v>
          </cell>
          <cell r="G1151">
            <v>9</v>
          </cell>
          <cell r="H1151">
            <v>137</v>
          </cell>
          <cell r="I1151">
            <v>134</v>
          </cell>
          <cell r="J1151">
            <v>3</v>
          </cell>
        </row>
        <row r="1152">
          <cell r="E1152" t="str">
            <v>ALGPR34_COMANDOS_DJ</v>
          </cell>
          <cell r="G1152">
            <v>240</v>
          </cell>
          <cell r="H1152">
            <v>160</v>
          </cell>
          <cell r="I1152">
            <v>240</v>
          </cell>
          <cell r="J1152">
            <v>240</v>
          </cell>
        </row>
        <row r="1153">
          <cell r="E1153" t="str">
            <v>ALGPR34_COMANDOS_79</v>
          </cell>
          <cell r="G1153">
            <v>240</v>
          </cell>
          <cell r="H1153">
            <v>169</v>
          </cell>
          <cell r="I1153">
            <v>240</v>
          </cell>
          <cell r="J1153">
            <v>240</v>
          </cell>
        </row>
        <row r="1154">
          <cell r="E1154" t="str">
            <v>ALGPR34_COMANDOS_PN</v>
          </cell>
          <cell r="G1154">
            <v>240</v>
          </cell>
          <cell r="H1154">
            <v>170</v>
          </cell>
          <cell r="I1154">
            <v>240</v>
          </cell>
          <cell r="J1154">
            <v>240</v>
          </cell>
        </row>
        <row r="1155">
          <cell r="E1155" t="str">
            <v>ALGPR34_COMANDOS_RC</v>
          </cell>
          <cell r="G1155">
            <v>240</v>
          </cell>
          <cell r="H1155">
            <v>171</v>
          </cell>
          <cell r="I1155">
            <v>240</v>
          </cell>
          <cell r="J1155">
            <v>240</v>
          </cell>
        </row>
        <row r="1156">
          <cell r="E1156" t="str">
            <v>ALGPR35_SAUDE_COMUNIC</v>
          </cell>
          <cell r="G1156">
            <v>1846</v>
          </cell>
          <cell r="H1156" t="str">
            <v>ALGPR35_SAUDE_COMUNIC</v>
          </cell>
        </row>
        <row r="1157">
          <cell r="E1157" t="str">
            <v>ALGPR35_DJ_ABERTO</v>
          </cell>
          <cell r="F1157" t="str">
            <v>ALGPR35_DJ_FECHADO</v>
          </cell>
          <cell r="G1157">
            <v>1</v>
          </cell>
          <cell r="H1157">
            <v>160</v>
          </cell>
          <cell r="I1157">
            <v>240</v>
          </cell>
          <cell r="J1157">
            <v>7</v>
          </cell>
        </row>
        <row r="1158">
          <cell r="E1158" t="str">
            <v>ALGPR35_RELIGAM_SUCEDIDO</v>
          </cell>
          <cell r="G1158">
            <v>1</v>
          </cell>
          <cell r="H1158">
            <v>162</v>
          </cell>
          <cell r="I1158">
            <v>40</v>
          </cell>
          <cell r="J1158">
            <v>5</v>
          </cell>
        </row>
        <row r="1159">
          <cell r="E1159" t="str">
            <v>ALGPR35_MOLA_DESC</v>
          </cell>
          <cell r="G1159">
            <v>1</v>
          </cell>
          <cell r="H1159">
            <v>192</v>
          </cell>
          <cell r="I1159">
            <v>240</v>
          </cell>
          <cell r="J1159">
            <v>5</v>
          </cell>
        </row>
        <row r="1160">
          <cell r="E1160" t="str">
            <v>ALGPR35_43LR_LOCAL</v>
          </cell>
          <cell r="G1160">
            <v>1</v>
          </cell>
          <cell r="H1160">
            <v>193</v>
          </cell>
          <cell r="I1160">
            <v>240</v>
          </cell>
          <cell r="J1160">
            <v>5</v>
          </cell>
        </row>
        <row r="1161">
          <cell r="E1161" t="str">
            <v>ALGPR35_43RC_INCLUIDA</v>
          </cell>
          <cell r="G1161">
            <v>1</v>
          </cell>
          <cell r="H1161">
            <v>196</v>
          </cell>
          <cell r="I1161">
            <v>240</v>
          </cell>
          <cell r="J1161">
            <v>5</v>
          </cell>
        </row>
        <row r="1162">
          <cell r="E1162" t="str">
            <v>ALGPR35_GRPB_ATIVADO</v>
          </cell>
          <cell r="G1162">
            <v>1</v>
          </cell>
          <cell r="H1162">
            <v>24</v>
          </cell>
          <cell r="I1162">
            <v>160</v>
          </cell>
          <cell r="J1162">
            <v>5</v>
          </cell>
        </row>
        <row r="1163">
          <cell r="E1163" t="str">
            <v>ALGPR35_CIRC_TRIP_FALHADO</v>
          </cell>
          <cell r="G1163">
            <v>1</v>
          </cell>
          <cell r="H1163">
            <v>56</v>
          </cell>
          <cell r="I1163">
            <v>170</v>
          </cell>
          <cell r="J1163">
            <v>5</v>
          </cell>
        </row>
        <row r="1164">
          <cell r="E1164" t="str">
            <v>ALGPR35_79_EXCLUIDO</v>
          </cell>
          <cell r="G1164">
            <v>1</v>
          </cell>
          <cell r="H1164">
            <v>81</v>
          </cell>
          <cell r="I1164">
            <v>40</v>
          </cell>
          <cell r="J1164">
            <v>5</v>
          </cell>
        </row>
        <row r="1165">
          <cell r="E1165" t="str">
            <v>ALGPR35_43TC_EXCLUIDA</v>
          </cell>
          <cell r="G1165">
            <v>1</v>
          </cell>
          <cell r="H1165">
            <v>85</v>
          </cell>
          <cell r="I1165">
            <v>101</v>
          </cell>
          <cell r="J1165">
            <v>5</v>
          </cell>
        </row>
        <row r="1166">
          <cell r="E1166" t="str">
            <v>ALGPR35_50Ns_E2_ATUADO</v>
          </cell>
          <cell r="G1166">
            <v>2</v>
          </cell>
          <cell r="H1166">
            <v>123</v>
          </cell>
          <cell r="I1166">
            <v>151</v>
          </cell>
          <cell r="J1166">
            <v>11</v>
          </cell>
        </row>
        <row r="1167">
          <cell r="E1167" t="str">
            <v>ALGPR35_50Ns_E1_ATUADO</v>
          </cell>
          <cell r="G1167">
            <v>2</v>
          </cell>
          <cell r="H1167">
            <v>126</v>
          </cell>
          <cell r="I1167">
            <v>151</v>
          </cell>
          <cell r="J1167">
            <v>11</v>
          </cell>
        </row>
        <row r="1168">
          <cell r="E1168" t="str">
            <v>ALGPR35_79_DISPARO</v>
          </cell>
          <cell r="G1168">
            <v>2</v>
          </cell>
          <cell r="H1168">
            <v>128</v>
          </cell>
          <cell r="I1168">
            <v>160</v>
          </cell>
          <cell r="J1168">
            <v>12</v>
          </cell>
        </row>
        <row r="1169">
          <cell r="E1169" t="str">
            <v>ALGPR35_46_ATUADO</v>
          </cell>
          <cell r="G1169">
            <v>2</v>
          </cell>
          <cell r="H1169">
            <v>149</v>
          </cell>
          <cell r="I1169">
            <v>70</v>
          </cell>
          <cell r="J1169">
            <v>11</v>
          </cell>
        </row>
        <row r="1170">
          <cell r="E1170" t="str">
            <v>ALGPR35_79_BLOQUEADO</v>
          </cell>
          <cell r="G1170">
            <v>2</v>
          </cell>
          <cell r="H1170">
            <v>163</v>
          </cell>
          <cell r="I1170">
            <v>40</v>
          </cell>
          <cell r="J1170">
            <v>11</v>
          </cell>
        </row>
        <row r="1171">
          <cell r="E1171" t="str">
            <v>ALGPR35_81_E1_ATUADO</v>
          </cell>
          <cell r="G1171">
            <v>2</v>
          </cell>
          <cell r="H1171">
            <v>234</v>
          </cell>
          <cell r="I1171">
            <v>70</v>
          </cell>
          <cell r="J1171">
            <v>11</v>
          </cell>
        </row>
        <row r="1172">
          <cell r="E1172" t="str">
            <v>ALGPR35_81_E2_ATUADO</v>
          </cell>
          <cell r="G1172">
            <v>2</v>
          </cell>
          <cell r="H1172">
            <v>235</v>
          </cell>
          <cell r="I1172">
            <v>70</v>
          </cell>
          <cell r="J1172">
            <v>11</v>
          </cell>
        </row>
        <row r="1173">
          <cell r="E1173" t="str">
            <v>ALGPR35_50FA_51FA_ATUADO</v>
          </cell>
          <cell r="G1173">
            <v>2</v>
          </cell>
          <cell r="H1173">
            <v>54</v>
          </cell>
          <cell r="I1173">
            <v>60</v>
          </cell>
          <cell r="J1173">
            <v>11</v>
          </cell>
        </row>
        <row r="1174">
          <cell r="E1174" t="str">
            <v>ALGPR35_50FB_51FB_ATUADO</v>
          </cell>
          <cell r="G1174">
            <v>2</v>
          </cell>
          <cell r="H1174">
            <v>55</v>
          </cell>
          <cell r="I1174">
            <v>60</v>
          </cell>
          <cell r="J1174">
            <v>11</v>
          </cell>
        </row>
        <row r="1175">
          <cell r="E1175" t="str">
            <v>ALGPR35_50FC_51FC_ATUADO</v>
          </cell>
          <cell r="G1175">
            <v>2</v>
          </cell>
          <cell r="H1175">
            <v>56</v>
          </cell>
          <cell r="I1175">
            <v>60</v>
          </cell>
          <cell r="J1175">
            <v>11</v>
          </cell>
        </row>
        <row r="1176">
          <cell r="E1176" t="str">
            <v>ALGPR35_51ABC_ATUADO</v>
          </cell>
          <cell r="G1176">
            <v>2</v>
          </cell>
          <cell r="H1176">
            <v>58</v>
          </cell>
          <cell r="I1176">
            <v>60</v>
          </cell>
          <cell r="J1176">
            <v>11</v>
          </cell>
        </row>
        <row r="1177">
          <cell r="E1177" t="str">
            <v>ALGPR35_51N_ATUADO</v>
          </cell>
          <cell r="G1177">
            <v>2</v>
          </cell>
          <cell r="H1177">
            <v>66</v>
          </cell>
          <cell r="I1177">
            <v>60</v>
          </cell>
          <cell r="J1177">
            <v>11</v>
          </cell>
        </row>
        <row r="1178">
          <cell r="E1178" t="str">
            <v>ALGPR35_50BF_ATUADO</v>
          </cell>
          <cell r="G1178">
            <v>2</v>
          </cell>
          <cell r="H1178">
            <v>85</v>
          </cell>
          <cell r="I1178">
            <v>160</v>
          </cell>
          <cell r="J1178">
            <v>12</v>
          </cell>
        </row>
        <row r="1179">
          <cell r="E1179" t="str">
            <v>ALGPR35_50_E1_ATUADO</v>
          </cell>
          <cell r="G1179">
            <v>2</v>
          </cell>
          <cell r="H1179">
            <v>90</v>
          </cell>
          <cell r="I1179">
            <v>160</v>
          </cell>
          <cell r="J1179">
            <v>12</v>
          </cell>
        </row>
        <row r="1180">
          <cell r="E1180" t="str">
            <v>ALGPR35_50_E2_ATUADO</v>
          </cell>
          <cell r="G1180">
            <v>2</v>
          </cell>
          <cell r="H1180">
            <v>91</v>
          </cell>
          <cell r="I1180">
            <v>160</v>
          </cell>
          <cell r="J1180">
            <v>12</v>
          </cell>
        </row>
        <row r="1181">
          <cell r="E1181" t="str">
            <v>ALGPR35_50N_E1_ATUADO</v>
          </cell>
          <cell r="G1181">
            <v>2</v>
          </cell>
          <cell r="H1181">
            <v>92</v>
          </cell>
          <cell r="I1181">
            <v>160</v>
          </cell>
          <cell r="J1181">
            <v>12</v>
          </cell>
        </row>
        <row r="1182">
          <cell r="E1182" t="str">
            <v>ALGPR35_50N_E2_ATUADO</v>
          </cell>
          <cell r="G1182">
            <v>2</v>
          </cell>
          <cell r="H1182">
            <v>93</v>
          </cell>
          <cell r="I1182">
            <v>160</v>
          </cell>
          <cell r="J1182">
            <v>12</v>
          </cell>
        </row>
        <row r="1183">
          <cell r="E1183" t="str">
            <v>ALGPR35_CORRENTE_FA</v>
          </cell>
          <cell r="G1183">
            <v>9</v>
          </cell>
          <cell r="H1183">
            <v>137</v>
          </cell>
          <cell r="I1183">
            <v>134</v>
          </cell>
          <cell r="J1183">
            <v>3</v>
          </cell>
        </row>
        <row r="1184">
          <cell r="E1184" t="str">
            <v>ALGPR35_CORRENTE_FB</v>
          </cell>
          <cell r="G1184">
            <v>9</v>
          </cell>
          <cell r="H1184">
            <v>137</v>
          </cell>
          <cell r="I1184">
            <v>134</v>
          </cell>
          <cell r="J1184">
            <v>3</v>
          </cell>
        </row>
        <row r="1185">
          <cell r="E1185" t="str">
            <v>ALGPR35_CORRENTE_FC</v>
          </cell>
          <cell r="G1185">
            <v>9</v>
          </cell>
          <cell r="H1185">
            <v>137</v>
          </cell>
          <cell r="I1185">
            <v>134</v>
          </cell>
          <cell r="J1185">
            <v>3</v>
          </cell>
        </row>
        <row r="1186">
          <cell r="E1186" t="str">
            <v>ALGPR35_MEDIDAS_4</v>
          </cell>
          <cell r="G1186">
            <v>9</v>
          </cell>
          <cell r="H1186">
            <v>137</v>
          </cell>
          <cell r="I1186">
            <v>134</v>
          </cell>
          <cell r="J1186">
            <v>3</v>
          </cell>
        </row>
        <row r="1187">
          <cell r="E1187" t="str">
            <v>ALGPR35_MEDIDAS_5</v>
          </cell>
          <cell r="G1187">
            <v>9</v>
          </cell>
          <cell r="H1187">
            <v>137</v>
          </cell>
          <cell r="I1187">
            <v>134</v>
          </cell>
          <cell r="J1187">
            <v>3</v>
          </cell>
        </row>
        <row r="1188">
          <cell r="E1188" t="str">
            <v>ALGPR35_MEDIDAS_6</v>
          </cell>
          <cell r="G1188">
            <v>9</v>
          </cell>
          <cell r="H1188">
            <v>137</v>
          </cell>
          <cell r="I1188">
            <v>134</v>
          </cell>
          <cell r="J1188">
            <v>3</v>
          </cell>
        </row>
        <row r="1189">
          <cell r="E1189" t="str">
            <v>ALGPR35_MEDIDAS_7</v>
          </cell>
          <cell r="G1189">
            <v>9</v>
          </cell>
          <cell r="H1189">
            <v>137</v>
          </cell>
          <cell r="I1189">
            <v>134</v>
          </cell>
          <cell r="J1189">
            <v>3</v>
          </cell>
        </row>
        <row r="1190">
          <cell r="E1190" t="str">
            <v>ALGPR35_TENSAO_AB</v>
          </cell>
          <cell r="G1190">
            <v>9</v>
          </cell>
          <cell r="H1190">
            <v>137</v>
          </cell>
          <cell r="I1190">
            <v>134</v>
          </cell>
          <cell r="J1190">
            <v>3</v>
          </cell>
        </row>
        <row r="1191">
          <cell r="E1191" t="str">
            <v>ALGPR35_MEDIDAS_9</v>
          </cell>
          <cell r="G1191">
            <v>9</v>
          </cell>
          <cell r="H1191">
            <v>137</v>
          </cell>
          <cell r="I1191">
            <v>134</v>
          </cell>
          <cell r="J1191">
            <v>3</v>
          </cell>
        </row>
        <row r="1192">
          <cell r="E1192" t="str">
            <v>ALGPR35_MEDIDAS_10</v>
          </cell>
          <cell r="G1192">
            <v>9</v>
          </cell>
          <cell r="H1192">
            <v>137</v>
          </cell>
          <cell r="I1192">
            <v>134</v>
          </cell>
          <cell r="J1192">
            <v>3</v>
          </cell>
        </row>
        <row r="1193">
          <cell r="E1193" t="str">
            <v>ALGPR35_POT_ATIVA</v>
          </cell>
          <cell r="G1193">
            <v>9</v>
          </cell>
          <cell r="H1193">
            <v>137</v>
          </cell>
          <cell r="I1193">
            <v>134</v>
          </cell>
          <cell r="J1193">
            <v>3</v>
          </cell>
        </row>
        <row r="1194">
          <cell r="E1194" t="str">
            <v>ALGPR35_POT_REATIVA</v>
          </cell>
          <cell r="G1194">
            <v>9</v>
          </cell>
          <cell r="H1194">
            <v>137</v>
          </cell>
          <cell r="I1194">
            <v>134</v>
          </cell>
          <cell r="J1194">
            <v>3</v>
          </cell>
        </row>
        <row r="1195">
          <cell r="E1195" t="str">
            <v>ALGPR35_MEDIDAS_13</v>
          </cell>
          <cell r="G1195">
            <v>9</v>
          </cell>
          <cell r="H1195">
            <v>137</v>
          </cell>
          <cell r="I1195">
            <v>134</v>
          </cell>
          <cell r="J1195">
            <v>3</v>
          </cell>
        </row>
        <row r="1196">
          <cell r="E1196" t="str">
            <v>ALGPR35_MEDIDAS_14</v>
          </cell>
          <cell r="G1196">
            <v>9</v>
          </cell>
          <cell r="H1196">
            <v>137</v>
          </cell>
          <cell r="I1196">
            <v>134</v>
          </cell>
          <cell r="J1196">
            <v>3</v>
          </cell>
        </row>
        <row r="1197">
          <cell r="E1197" t="str">
            <v>ALGPR35_MEDIDAS_15</v>
          </cell>
          <cell r="G1197">
            <v>9</v>
          </cell>
          <cell r="H1197">
            <v>137</v>
          </cell>
          <cell r="I1197">
            <v>134</v>
          </cell>
          <cell r="J1197">
            <v>3</v>
          </cell>
        </row>
        <row r="1198">
          <cell r="E1198" t="str">
            <v>ALGPR35_MEDIDAS_16</v>
          </cell>
          <cell r="G1198">
            <v>9</v>
          </cell>
          <cell r="H1198">
            <v>137</v>
          </cell>
          <cell r="I1198">
            <v>134</v>
          </cell>
          <cell r="J1198">
            <v>3</v>
          </cell>
        </row>
        <row r="1199">
          <cell r="E1199" t="str">
            <v>ALGPR35_COMANDOS_DJ</v>
          </cell>
          <cell r="G1199">
            <v>240</v>
          </cell>
          <cell r="H1199">
            <v>160</v>
          </cell>
          <cell r="I1199">
            <v>240</v>
          </cell>
          <cell r="J1199">
            <v>240</v>
          </cell>
        </row>
        <row r="1200">
          <cell r="E1200" t="str">
            <v>ALGPR35_COMANDOS_79</v>
          </cell>
          <cell r="G1200">
            <v>240</v>
          </cell>
          <cell r="H1200">
            <v>169</v>
          </cell>
          <cell r="I1200">
            <v>240</v>
          </cell>
          <cell r="J1200">
            <v>240</v>
          </cell>
        </row>
        <row r="1201">
          <cell r="E1201" t="str">
            <v>ALGPR35_COMANDOS_PN</v>
          </cell>
          <cell r="G1201">
            <v>240</v>
          </cell>
          <cell r="H1201">
            <v>170</v>
          </cell>
          <cell r="I1201">
            <v>240</v>
          </cell>
          <cell r="J1201">
            <v>240</v>
          </cell>
        </row>
        <row r="1202">
          <cell r="E1202" t="str">
            <v>ALGPR35_COMANDOS_RC</v>
          </cell>
          <cell r="G1202">
            <v>240</v>
          </cell>
          <cell r="H1202">
            <v>171</v>
          </cell>
          <cell r="I1202">
            <v>240</v>
          </cell>
          <cell r="J1202">
            <v>240</v>
          </cell>
        </row>
        <row r="1203">
          <cell r="E1203" t="str">
            <v>ALGPR36_SAUDE_COMUNIC</v>
          </cell>
          <cell r="G1203">
            <v>1991</v>
          </cell>
          <cell r="H1203" t="str">
            <v>ALGPR36_SAUDE_COMUNIC</v>
          </cell>
        </row>
        <row r="1204">
          <cell r="E1204" t="str">
            <v>ALGPR36_DJ_ABERTO</v>
          </cell>
          <cell r="F1204" t="str">
            <v>ALGPR36_DJ_FECHADO</v>
          </cell>
          <cell r="G1204">
            <v>1</v>
          </cell>
          <cell r="H1204">
            <v>160</v>
          </cell>
          <cell r="I1204">
            <v>240</v>
          </cell>
          <cell r="J1204">
            <v>7</v>
          </cell>
        </row>
        <row r="1205">
          <cell r="E1205" t="str">
            <v>ALGPR36_RELIGAM_SUCEDIDO</v>
          </cell>
          <cell r="G1205">
            <v>1</v>
          </cell>
          <cell r="H1205">
            <v>162</v>
          </cell>
          <cell r="I1205">
            <v>40</v>
          </cell>
          <cell r="J1205">
            <v>5</v>
          </cell>
        </row>
        <row r="1206">
          <cell r="E1206" t="str">
            <v>ALGPR36_MOLA_DESC</v>
          </cell>
          <cell r="G1206">
            <v>1</v>
          </cell>
          <cell r="H1206">
            <v>192</v>
          </cell>
          <cell r="I1206">
            <v>240</v>
          </cell>
          <cell r="J1206">
            <v>5</v>
          </cell>
        </row>
        <row r="1207">
          <cell r="E1207" t="str">
            <v>ALGPR36_43LR_LOCAL</v>
          </cell>
          <cell r="G1207">
            <v>1</v>
          </cell>
          <cell r="H1207">
            <v>193</v>
          </cell>
          <cell r="I1207">
            <v>240</v>
          </cell>
          <cell r="J1207">
            <v>5</v>
          </cell>
        </row>
        <row r="1208">
          <cell r="E1208" t="str">
            <v>ALGPR36_43RC_INCLUIDA</v>
          </cell>
          <cell r="G1208">
            <v>1</v>
          </cell>
          <cell r="H1208">
            <v>196</v>
          </cell>
          <cell r="I1208">
            <v>240</v>
          </cell>
          <cell r="J1208">
            <v>5</v>
          </cell>
        </row>
        <row r="1209">
          <cell r="E1209" t="str">
            <v>ALGPR36_GRPB_ATIVADO</v>
          </cell>
          <cell r="G1209">
            <v>1</v>
          </cell>
          <cell r="H1209">
            <v>24</v>
          </cell>
          <cell r="I1209">
            <v>160</v>
          </cell>
          <cell r="J1209">
            <v>5</v>
          </cell>
        </row>
        <row r="1210">
          <cell r="E1210" t="str">
            <v>ALGPR36_CIRC_TRIP_FALHADO</v>
          </cell>
          <cell r="G1210">
            <v>1</v>
          </cell>
          <cell r="H1210">
            <v>56</v>
          </cell>
          <cell r="I1210">
            <v>170</v>
          </cell>
          <cell r="J1210">
            <v>5</v>
          </cell>
        </row>
        <row r="1211">
          <cell r="E1211" t="str">
            <v>ALGPR36_79_EXCLUIDO</v>
          </cell>
          <cell r="G1211">
            <v>1</v>
          </cell>
          <cell r="H1211">
            <v>81</v>
          </cell>
          <cell r="I1211">
            <v>40</v>
          </cell>
          <cell r="J1211">
            <v>5</v>
          </cell>
        </row>
        <row r="1212">
          <cell r="E1212" t="str">
            <v>ALGPR36_43TC_EXCLUIDA</v>
          </cell>
          <cell r="G1212">
            <v>1</v>
          </cell>
          <cell r="H1212">
            <v>85</v>
          </cell>
          <cell r="I1212">
            <v>101</v>
          </cell>
          <cell r="J1212">
            <v>5</v>
          </cell>
        </row>
        <row r="1213">
          <cell r="E1213" t="str">
            <v>ALGPR36_50Ns_E2_ATUADO</v>
          </cell>
          <cell r="G1213">
            <v>2</v>
          </cell>
          <cell r="H1213">
            <v>123</v>
          </cell>
          <cell r="I1213">
            <v>151</v>
          </cell>
          <cell r="J1213">
            <v>11</v>
          </cell>
        </row>
        <row r="1214">
          <cell r="E1214" t="str">
            <v>ALGPR36_50Ns_E1_ATUADO</v>
          </cell>
          <cell r="G1214">
            <v>2</v>
          </cell>
          <cell r="H1214">
            <v>126</v>
          </cell>
          <cell r="I1214">
            <v>151</v>
          </cell>
          <cell r="J1214">
            <v>11</v>
          </cell>
        </row>
        <row r="1215">
          <cell r="E1215" t="str">
            <v>ALGPR36_79_DISPARO</v>
          </cell>
          <cell r="G1215">
            <v>2</v>
          </cell>
          <cell r="H1215">
            <v>128</v>
          </cell>
          <cell r="I1215">
            <v>160</v>
          </cell>
          <cell r="J1215">
            <v>12</v>
          </cell>
        </row>
        <row r="1216">
          <cell r="E1216" t="str">
            <v>ALGPR36_46_ATUADO</v>
          </cell>
          <cell r="G1216">
            <v>2</v>
          </cell>
          <cell r="H1216">
            <v>149</v>
          </cell>
          <cell r="I1216">
            <v>70</v>
          </cell>
          <cell r="J1216">
            <v>11</v>
          </cell>
        </row>
        <row r="1217">
          <cell r="E1217" t="str">
            <v>ALGPR36_79_BLOQUEADO</v>
          </cell>
          <cell r="G1217">
            <v>2</v>
          </cell>
          <cell r="H1217">
            <v>163</v>
          </cell>
          <cell r="I1217">
            <v>40</v>
          </cell>
          <cell r="J1217">
            <v>11</v>
          </cell>
        </row>
        <row r="1218">
          <cell r="E1218" t="str">
            <v>ALGPR36_81_E1_ATUADO</v>
          </cell>
          <cell r="G1218">
            <v>2</v>
          </cell>
          <cell r="H1218">
            <v>234</v>
          </cell>
          <cell r="I1218">
            <v>70</v>
          </cell>
          <cell r="J1218">
            <v>11</v>
          </cell>
        </row>
        <row r="1219">
          <cell r="E1219" t="str">
            <v>ALGPR36_81_E2_ATUADO</v>
          </cell>
          <cell r="G1219">
            <v>2</v>
          </cell>
          <cell r="H1219">
            <v>235</v>
          </cell>
          <cell r="I1219">
            <v>70</v>
          </cell>
          <cell r="J1219">
            <v>11</v>
          </cell>
        </row>
        <row r="1220">
          <cell r="E1220" t="str">
            <v>ALGPR36_50FA_51FA_ATUADO</v>
          </cell>
          <cell r="G1220">
            <v>2</v>
          </cell>
          <cell r="H1220">
            <v>54</v>
          </cell>
          <cell r="I1220">
            <v>60</v>
          </cell>
          <cell r="J1220">
            <v>11</v>
          </cell>
        </row>
        <row r="1221">
          <cell r="E1221" t="str">
            <v>ALGPR36_50FB_51FB_ATUADO</v>
          </cell>
          <cell r="G1221">
            <v>2</v>
          </cell>
          <cell r="H1221">
            <v>55</v>
          </cell>
          <cell r="I1221">
            <v>60</v>
          </cell>
          <cell r="J1221">
            <v>11</v>
          </cell>
        </row>
        <row r="1222">
          <cell r="E1222" t="str">
            <v>ALGPR36_50FC_51FC_ATUADO</v>
          </cell>
          <cell r="G1222">
            <v>2</v>
          </cell>
          <cell r="H1222">
            <v>56</v>
          </cell>
          <cell r="I1222">
            <v>60</v>
          </cell>
          <cell r="J1222">
            <v>11</v>
          </cell>
        </row>
        <row r="1223">
          <cell r="E1223" t="str">
            <v>ALGPR36_51ABC_ATUADO</v>
          </cell>
          <cell r="G1223">
            <v>2</v>
          </cell>
          <cell r="H1223">
            <v>58</v>
          </cell>
          <cell r="I1223">
            <v>60</v>
          </cell>
          <cell r="J1223">
            <v>11</v>
          </cell>
        </row>
        <row r="1224">
          <cell r="E1224" t="str">
            <v>ALGPR36_51N_ATUADO</v>
          </cell>
          <cell r="G1224">
            <v>2</v>
          </cell>
          <cell r="H1224">
            <v>66</v>
          </cell>
          <cell r="I1224">
            <v>60</v>
          </cell>
          <cell r="J1224">
            <v>11</v>
          </cell>
        </row>
        <row r="1225">
          <cell r="E1225" t="str">
            <v>ALGPR36_50BF_ATUADO</v>
          </cell>
          <cell r="G1225">
            <v>2</v>
          </cell>
          <cell r="H1225">
            <v>85</v>
          </cell>
          <cell r="I1225">
            <v>160</v>
          </cell>
          <cell r="J1225">
            <v>12</v>
          </cell>
        </row>
        <row r="1226">
          <cell r="E1226" t="str">
            <v>ALGPR36_50_E1_ATUADO</v>
          </cell>
          <cell r="G1226">
            <v>2</v>
          </cell>
          <cell r="H1226">
            <v>90</v>
          </cell>
          <cell r="I1226">
            <v>160</v>
          </cell>
          <cell r="J1226">
            <v>12</v>
          </cell>
        </row>
        <row r="1227">
          <cell r="E1227" t="str">
            <v>ALGPR36_50_E2_ATUADO</v>
          </cell>
          <cell r="G1227">
            <v>2</v>
          </cell>
          <cell r="H1227">
            <v>91</v>
          </cell>
          <cell r="I1227">
            <v>160</v>
          </cell>
          <cell r="J1227">
            <v>12</v>
          </cell>
        </row>
        <row r="1228">
          <cell r="E1228" t="str">
            <v>ALGPR36_50N_E1_ATUADO</v>
          </cell>
          <cell r="G1228">
            <v>2</v>
          </cell>
          <cell r="H1228">
            <v>92</v>
          </cell>
          <cell r="I1228">
            <v>160</v>
          </cell>
          <cell r="J1228">
            <v>12</v>
          </cell>
        </row>
        <row r="1229">
          <cell r="E1229" t="str">
            <v>ALGPR36_50N_E2_ATUADO</v>
          </cell>
          <cell r="G1229">
            <v>2</v>
          </cell>
          <cell r="H1229">
            <v>93</v>
          </cell>
          <cell r="I1229">
            <v>160</v>
          </cell>
          <cell r="J1229">
            <v>12</v>
          </cell>
        </row>
        <row r="1230">
          <cell r="E1230" t="str">
            <v>ALGPR36_CORRENTE_FA</v>
          </cell>
          <cell r="G1230">
            <v>9</v>
          </cell>
          <cell r="H1230">
            <v>137</v>
          </cell>
          <cell r="I1230">
            <v>134</v>
          </cell>
          <cell r="J1230">
            <v>3</v>
          </cell>
        </row>
        <row r="1231">
          <cell r="E1231" t="str">
            <v>ALGPR36_CORRENTE_FB</v>
          </cell>
          <cell r="G1231">
            <v>9</v>
          </cell>
          <cell r="H1231">
            <v>137</v>
          </cell>
          <cell r="I1231">
            <v>134</v>
          </cell>
          <cell r="J1231">
            <v>3</v>
          </cell>
        </row>
        <row r="1232">
          <cell r="E1232" t="str">
            <v>ALGPR36_CORRENTE_FC</v>
          </cell>
          <cell r="G1232">
            <v>9</v>
          </cell>
          <cell r="H1232">
            <v>137</v>
          </cell>
          <cell r="I1232">
            <v>134</v>
          </cell>
          <cell r="J1232">
            <v>3</v>
          </cell>
        </row>
        <row r="1233">
          <cell r="E1233" t="str">
            <v>ALGPR36_MEDIDAS_4</v>
          </cell>
          <cell r="G1233">
            <v>9</v>
          </cell>
          <cell r="H1233">
            <v>137</v>
          </cell>
          <cell r="I1233">
            <v>134</v>
          </cell>
          <cell r="J1233">
            <v>3</v>
          </cell>
        </row>
        <row r="1234">
          <cell r="E1234" t="str">
            <v>ALGPR36_MEDIDAS_5</v>
          </cell>
          <cell r="G1234">
            <v>9</v>
          </cell>
          <cell r="H1234">
            <v>137</v>
          </cell>
          <cell r="I1234">
            <v>134</v>
          </cell>
          <cell r="J1234">
            <v>3</v>
          </cell>
        </row>
        <row r="1235">
          <cell r="E1235" t="str">
            <v>ALGPR36_MEDIDAS_6</v>
          </cell>
          <cell r="G1235">
            <v>9</v>
          </cell>
          <cell r="H1235">
            <v>137</v>
          </cell>
          <cell r="I1235">
            <v>134</v>
          </cell>
          <cell r="J1235">
            <v>3</v>
          </cell>
        </row>
        <row r="1236">
          <cell r="E1236" t="str">
            <v>ALGPR36_MEDIDAS_7</v>
          </cell>
          <cell r="G1236">
            <v>9</v>
          </cell>
          <cell r="H1236">
            <v>137</v>
          </cell>
          <cell r="I1236">
            <v>134</v>
          </cell>
          <cell r="J1236">
            <v>3</v>
          </cell>
        </row>
        <row r="1237">
          <cell r="E1237" t="str">
            <v>ALGPR36_TENSAO_AB</v>
          </cell>
          <cell r="G1237">
            <v>9</v>
          </cell>
          <cell r="H1237">
            <v>137</v>
          </cell>
          <cell r="I1237">
            <v>134</v>
          </cell>
          <cell r="J1237">
            <v>3</v>
          </cell>
        </row>
        <row r="1238">
          <cell r="E1238" t="str">
            <v>ALGPR36_MEDIDAS_9</v>
          </cell>
          <cell r="G1238">
            <v>9</v>
          </cell>
          <cell r="H1238">
            <v>137</v>
          </cell>
          <cell r="I1238">
            <v>134</v>
          </cell>
          <cell r="J1238">
            <v>3</v>
          </cell>
        </row>
        <row r="1239">
          <cell r="E1239" t="str">
            <v>ALGPR36_MEDIDAS_10</v>
          </cell>
          <cell r="G1239">
            <v>9</v>
          </cell>
          <cell r="H1239">
            <v>137</v>
          </cell>
          <cell r="I1239">
            <v>134</v>
          </cell>
          <cell r="J1239">
            <v>3</v>
          </cell>
        </row>
        <row r="1240">
          <cell r="E1240" t="str">
            <v>ALGPR36_POT_ATIVA</v>
          </cell>
          <cell r="G1240">
            <v>9</v>
          </cell>
          <cell r="H1240">
            <v>137</v>
          </cell>
          <cell r="I1240">
            <v>134</v>
          </cell>
          <cell r="J1240">
            <v>3</v>
          </cell>
        </row>
        <row r="1241">
          <cell r="E1241" t="str">
            <v>ALGPR36_POT_REATIVA</v>
          </cell>
          <cell r="G1241">
            <v>9</v>
          </cell>
          <cell r="H1241">
            <v>137</v>
          </cell>
          <cell r="I1241">
            <v>134</v>
          </cell>
          <cell r="J1241">
            <v>3</v>
          </cell>
        </row>
        <row r="1242">
          <cell r="E1242" t="str">
            <v>ALGPR36_MEDIDAS_13</v>
          </cell>
          <cell r="G1242">
            <v>9</v>
          </cell>
          <cell r="H1242">
            <v>137</v>
          </cell>
          <cell r="I1242">
            <v>134</v>
          </cell>
          <cell r="J1242">
            <v>3</v>
          </cell>
        </row>
        <row r="1243">
          <cell r="E1243" t="str">
            <v>ALGPR36_MEDIDAS_14</v>
          </cell>
          <cell r="G1243">
            <v>9</v>
          </cell>
          <cell r="H1243">
            <v>137</v>
          </cell>
          <cell r="I1243">
            <v>134</v>
          </cell>
          <cell r="J1243">
            <v>3</v>
          </cell>
        </row>
        <row r="1244">
          <cell r="E1244" t="str">
            <v>ALGPR36_MEDIDAS_15</v>
          </cell>
          <cell r="G1244">
            <v>9</v>
          </cell>
          <cell r="H1244">
            <v>137</v>
          </cell>
          <cell r="I1244">
            <v>134</v>
          </cell>
          <cell r="J1244">
            <v>3</v>
          </cell>
        </row>
        <row r="1245">
          <cell r="E1245" t="str">
            <v>ALGPR36_MEDIDAS_16</v>
          </cell>
          <cell r="G1245">
            <v>9</v>
          </cell>
          <cell r="H1245">
            <v>137</v>
          </cell>
          <cell r="I1245">
            <v>134</v>
          </cell>
          <cell r="J1245">
            <v>3</v>
          </cell>
        </row>
        <row r="1246">
          <cell r="E1246" t="str">
            <v>ALGPR36_COMANDOS_DJ</v>
          </cell>
          <cell r="G1246">
            <v>240</v>
          </cell>
          <cell r="H1246">
            <v>160</v>
          </cell>
          <cell r="I1246">
            <v>240</v>
          </cell>
          <cell r="J1246">
            <v>240</v>
          </cell>
        </row>
        <row r="1247">
          <cell r="E1247" t="str">
            <v>ALGPR36_COMANDOS_79</v>
          </cell>
          <cell r="G1247">
            <v>240</v>
          </cell>
          <cell r="H1247">
            <v>169</v>
          </cell>
          <cell r="I1247">
            <v>240</v>
          </cell>
          <cell r="J1247">
            <v>240</v>
          </cell>
        </row>
        <row r="1248">
          <cell r="E1248" t="str">
            <v>ALGPR36_COMANDOS_PN</v>
          </cell>
          <cell r="G1248">
            <v>240</v>
          </cell>
          <cell r="H1248">
            <v>170</v>
          </cell>
          <cell r="I1248">
            <v>240</v>
          </cell>
          <cell r="J1248">
            <v>240</v>
          </cell>
        </row>
        <row r="1249">
          <cell r="E1249" t="str">
            <v>ALGPR36_COMANDOS_RC</v>
          </cell>
          <cell r="G1249">
            <v>240</v>
          </cell>
          <cell r="H1249">
            <v>171</v>
          </cell>
          <cell r="I1249">
            <v>240</v>
          </cell>
          <cell r="J1249">
            <v>240</v>
          </cell>
        </row>
        <row r="1250">
          <cell r="E1250" t="str">
            <v>BC1_SAUDE_COMUNIC</v>
          </cell>
          <cell r="G1250">
            <v>2040</v>
          </cell>
          <cell r="H1250" t="str">
            <v>BC1_SAUDE_COMUNIC</v>
          </cell>
        </row>
        <row r="1251">
          <cell r="E1251" t="str">
            <v>BC1_DJ_ABERTO</v>
          </cell>
          <cell r="F1251" t="str">
            <v>BC1_DJ_FECHADO</v>
          </cell>
          <cell r="G1251">
            <v>1</v>
          </cell>
          <cell r="H1251">
            <v>160</v>
          </cell>
          <cell r="I1251">
            <v>240</v>
          </cell>
          <cell r="J1251">
            <v>7</v>
          </cell>
        </row>
        <row r="1252">
          <cell r="E1252" t="str">
            <v>BC1_DJ_MOLA_DESC</v>
          </cell>
          <cell r="G1252">
            <v>1</v>
          </cell>
          <cell r="H1252">
            <v>192</v>
          </cell>
          <cell r="I1252">
            <v>240</v>
          </cell>
          <cell r="J1252">
            <v>5</v>
          </cell>
        </row>
        <row r="1253">
          <cell r="E1253" t="str">
            <v>BC1_FVCC_COM_MOT</v>
          </cell>
          <cell r="G1253">
            <v>1</v>
          </cell>
          <cell r="H1253">
            <v>195</v>
          </cell>
          <cell r="I1253">
            <v>240</v>
          </cell>
          <cell r="J1253">
            <v>5</v>
          </cell>
        </row>
        <row r="1254">
          <cell r="E1254" t="str">
            <v>BC1_DJ_CH43LR_LOCAL</v>
          </cell>
          <cell r="G1254">
            <v>1</v>
          </cell>
          <cell r="H1254">
            <v>196</v>
          </cell>
          <cell r="I1254">
            <v>240</v>
          </cell>
          <cell r="J1254">
            <v>5</v>
          </cell>
        </row>
        <row r="1255">
          <cell r="E1255" t="str">
            <v>BC1_AUTOMAT_INCLUIDO</v>
          </cell>
          <cell r="G1255">
            <v>1</v>
          </cell>
          <cell r="H1255">
            <v>197</v>
          </cell>
          <cell r="I1255">
            <v>240</v>
          </cell>
          <cell r="J1255">
            <v>5</v>
          </cell>
        </row>
        <row r="1256">
          <cell r="E1256" t="str">
            <v>BC1_AUTOMAT_ATUADO</v>
          </cell>
          <cell r="G1256">
            <v>1</v>
          </cell>
          <cell r="H1256">
            <v>198</v>
          </cell>
          <cell r="I1256">
            <v>240</v>
          </cell>
          <cell r="J1256">
            <v>5</v>
          </cell>
        </row>
        <row r="1257">
          <cell r="E1257" t="str">
            <v>BC1_DJ_FECH_BLOQ_5M</v>
          </cell>
          <cell r="G1257">
            <v>1</v>
          </cell>
          <cell r="H1257">
            <v>199</v>
          </cell>
          <cell r="I1257">
            <v>240</v>
          </cell>
          <cell r="J1257">
            <v>5</v>
          </cell>
        </row>
        <row r="1258">
          <cell r="E1258" t="str">
            <v>BC1_86BC_ATUADO</v>
          </cell>
          <cell r="G1258">
            <v>1</v>
          </cell>
          <cell r="H1258">
            <v>200</v>
          </cell>
          <cell r="I1258">
            <v>240</v>
          </cell>
          <cell r="J1258">
            <v>5</v>
          </cell>
        </row>
        <row r="1259">
          <cell r="E1259" t="str">
            <v>BC1_CIRC_TRIP_FALHADO</v>
          </cell>
          <cell r="G1259">
            <v>1</v>
          </cell>
          <cell r="H1259">
            <v>56</v>
          </cell>
          <cell r="I1259">
            <v>170</v>
          </cell>
          <cell r="J1259">
            <v>5</v>
          </cell>
        </row>
        <row r="1260">
          <cell r="E1260" t="str">
            <v>BC1_43TC_EXCLUIDA</v>
          </cell>
          <cell r="G1260">
            <v>1</v>
          </cell>
          <cell r="H1260">
            <v>85</v>
          </cell>
          <cell r="I1260">
            <v>101</v>
          </cell>
          <cell r="J1260">
            <v>5</v>
          </cell>
        </row>
        <row r="1261">
          <cell r="E1261" t="str">
            <v>BC1_27_E1_ATUADO</v>
          </cell>
          <cell r="G1261">
            <v>2</v>
          </cell>
          <cell r="H1261">
            <v>39</v>
          </cell>
          <cell r="I1261">
            <v>74</v>
          </cell>
          <cell r="J1261">
            <v>11</v>
          </cell>
        </row>
        <row r="1262">
          <cell r="E1262" t="str">
            <v>BC1_27_E2_ATUADO</v>
          </cell>
          <cell r="G1262">
            <v>2</v>
          </cell>
          <cell r="H1262">
            <v>40</v>
          </cell>
          <cell r="I1262">
            <v>74</v>
          </cell>
          <cell r="J1262">
            <v>11</v>
          </cell>
        </row>
        <row r="1263">
          <cell r="E1263" t="str">
            <v>BC1_51N_ATUADO</v>
          </cell>
          <cell r="G1263">
            <v>2</v>
          </cell>
          <cell r="H1263">
            <v>66</v>
          </cell>
          <cell r="I1263">
            <v>60</v>
          </cell>
          <cell r="J1263">
            <v>11</v>
          </cell>
        </row>
        <row r="1264">
          <cell r="E1264" t="str">
            <v>BC1_59_E1_ATUADO</v>
          </cell>
          <cell r="G1264">
            <v>2</v>
          </cell>
          <cell r="H1264">
            <v>70</v>
          </cell>
          <cell r="I1264">
            <v>74</v>
          </cell>
          <cell r="J1264">
            <v>11</v>
          </cell>
        </row>
        <row r="1265">
          <cell r="E1265" t="str">
            <v>BC1_59_E2_ATUADO</v>
          </cell>
          <cell r="G1265">
            <v>2</v>
          </cell>
          <cell r="H1265">
            <v>71</v>
          </cell>
          <cell r="I1265">
            <v>74</v>
          </cell>
          <cell r="J1265">
            <v>11</v>
          </cell>
        </row>
        <row r="1266">
          <cell r="E1266" t="str">
            <v>BC1_50BF_ATUADO</v>
          </cell>
          <cell r="G1266">
            <v>2</v>
          </cell>
          <cell r="H1266">
            <v>85</v>
          </cell>
          <cell r="I1266">
            <v>160</v>
          </cell>
          <cell r="J1266">
            <v>12</v>
          </cell>
        </row>
        <row r="1267">
          <cell r="E1267" t="str">
            <v>BC1_50N_E1_ATUADO</v>
          </cell>
          <cell r="G1267">
            <v>2</v>
          </cell>
          <cell r="H1267">
            <v>92</v>
          </cell>
          <cell r="I1267">
            <v>160</v>
          </cell>
          <cell r="J1267">
            <v>12</v>
          </cell>
        </row>
        <row r="1268">
          <cell r="E1268" t="str">
            <v>BC1_50N_E2_ATUADO</v>
          </cell>
          <cell r="G1268">
            <v>2</v>
          </cell>
          <cell r="H1268">
            <v>93</v>
          </cell>
          <cell r="I1268">
            <v>160</v>
          </cell>
          <cell r="J1268">
            <v>12</v>
          </cell>
        </row>
        <row r="1269">
          <cell r="E1269" t="str">
            <v>BC1_MEDIDAS_1</v>
          </cell>
          <cell r="G1269">
            <v>9</v>
          </cell>
          <cell r="H1269">
            <v>137</v>
          </cell>
          <cell r="I1269">
            <v>134</v>
          </cell>
          <cell r="J1269">
            <v>3</v>
          </cell>
        </row>
        <row r="1270">
          <cell r="E1270" t="str">
            <v>BC1_MEDIDAS_2</v>
          </cell>
          <cell r="G1270">
            <v>9</v>
          </cell>
          <cell r="H1270">
            <v>137</v>
          </cell>
          <cell r="I1270">
            <v>134</v>
          </cell>
          <cell r="J1270">
            <v>3</v>
          </cell>
        </row>
        <row r="1271">
          <cell r="E1271" t="str">
            <v>BC1_MEDIDAS_3</v>
          </cell>
          <cell r="G1271">
            <v>9</v>
          </cell>
          <cell r="H1271">
            <v>137</v>
          </cell>
          <cell r="I1271">
            <v>134</v>
          </cell>
          <cell r="J1271">
            <v>3</v>
          </cell>
        </row>
        <row r="1272">
          <cell r="E1272" t="str">
            <v>BC1_MEDIDAS_4</v>
          </cell>
          <cell r="G1272">
            <v>9</v>
          </cell>
          <cell r="H1272">
            <v>137</v>
          </cell>
          <cell r="I1272">
            <v>134</v>
          </cell>
          <cell r="J1272">
            <v>3</v>
          </cell>
        </row>
        <row r="1273">
          <cell r="E1273" t="str">
            <v>BC1_MEDIDAS_5</v>
          </cell>
          <cell r="G1273">
            <v>9</v>
          </cell>
          <cell r="H1273">
            <v>137</v>
          </cell>
          <cell r="I1273">
            <v>134</v>
          </cell>
          <cell r="J1273">
            <v>3</v>
          </cell>
        </row>
        <row r="1274">
          <cell r="E1274" t="str">
            <v>BC1_MEDIDAS_6</v>
          </cell>
          <cell r="G1274">
            <v>9</v>
          </cell>
          <cell r="H1274">
            <v>137</v>
          </cell>
          <cell r="I1274">
            <v>134</v>
          </cell>
          <cell r="J1274">
            <v>3</v>
          </cell>
        </row>
        <row r="1275">
          <cell r="E1275" t="str">
            <v>BC1_MEDIDAS_7</v>
          </cell>
          <cell r="G1275">
            <v>9</v>
          </cell>
          <cell r="H1275">
            <v>137</v>
          </cell>
          <cell r="I1275">
            <v>134</v>
          </cell>
          <cell r="J1275">
            <v>3</v>
          </cell>
        </row>
        <row r="1276">
          <cell r="E1276" t="str">
            <v>BC1_TENSAO_AB</v>
          </cell>
          <cell r="G1276">
            <v>9</v>
          </cell>
          <cell r="H1276">
            <v>137</v>
          </cell>
          <cell r="I1276">
            <v>134</v>
          </cell>
          <cell r="J1276">
            <v>3</v>
          </cell>
        </row>
        <row r="1277">
          <cell r="E1277" t="str">
            <v>BC1_MEDIDAS_9</v>
          </cell>
          <cell r="G1277">
            <v>9</v>
          </cell>
          <cell r="H1277">
            <v>137</v>
          </cell>
          <cell r="I1277">
            <v>134</v>
          </cell>
          <cell r="J1277">
            <v>3</v>
          </cell>
        </row>
        <row r="1278">
          <cell r="E1278" t="str">
            <v>BC1_MEDIDAS_10</v>
          </cell>
          <cell r="G1278">
            <v>9</v>
          </cell>
          <cell r="H1278">
            <v>137</v>
          </cell>
          <cell r="I1278">
            <v>134</v>
          </cell>
          <cell r="J1278">
            <v>3</v>
          </cell>
        </row>
        <row r="1279">
          <cell r="E1279" t="str">
            <v>BC1_MEDIDAS_11</v>
          </cell>
          <cell r="G1279">
            <v>9</v>
          </cell>
          <cell r="H1279">
            <v>137</v>
          </cell>
          <cell r="I1279">
            <v>134</v>
          </cell>
          <cell r="J1279">
            <v>3</v>
          </cell>
        </row>
        <row r="1280">
          <cell r="E1280" t="str">
            <v>BC1_MEDIDAS_12</v>
          </cell>
          <cell r="G1280">
            <v>9</v>
          </cell>
          <cell r="H1280">
            <v>137</v>
          </cell>
          <cell r="I1280">
            <v>134</v>
          </cell>
          <cell r="J1280">
            <v>3</v>
          </cell>
        </row>
        <row r="1281">
          <cell r="E1281" t="str">
            <v>BC1_MEDIDAS_13</v>
          </cell>
          <cell r="G1281">
            <v>9</v>
          </cell>
          <cell r="H1281">
            <v>137</v>
          </cell>
          <cell r="I1281">
            <v>134</v>
          </cell>
          <cell r="J1281">
            <v>3</v>
          </cell>
        </row>
        <row r="1282">
          <cell r="E1282" t="str">
            <v>BC1_MEDIDAS_14</v>
          </cell>
          <cell r="G1282">
            <v>9</v>
          </cell>
          <cell r="H1282">
            <v>137</v>
          </cell>
          <cell r="I1282">
            <v>134</v>
          </cell>
          <cell r="J1282">
            <v>3</v>
          </cell>
        </row>
        <row r="1283">
          <cell r="E1283" t="str">
            <v>BC1_COMANDOS_DJ</v>
          </cell>
          <cell r="G1283">
            <v>240</v>
          </cell>
          <cell r="H1283">
            <v>160</v>
          </cell>
          <cell r="I1283">
            <v>240</v>
          </cell>
          <cell r="J1283">
            <v>240</v>
          </cell>
        </row>
        <row r="1284">
          <cell r="E1284" t="str">
            <v>BC1_COMANDOS_AUTO</v>
          </cell>
          <cell r="G1284">
            <v>240</v>
          </cell>
          <cell r="H1284">
            <v>170</v>
          </cell>
          <cell r="I1284">
            <v>240</v>
          </cell>
          <cell r="J1284">
            <v>240</v>
          </cell>
        </row>
        <row r="1285">
          <cell r="E1285" t="str">
            <v>BC1_COMANDOS_86BC</v>
          </cell>
          <cell r="G1285">
            <v>240</v>
          </cell>
          <cell r="H1285">
            <v>171</v>
          </cell>
          <cell r="I1285">
            <v>240</v>
          </cell>
          <cell r="J1285">
            <v>240</v>
          </cell>
        </row>
      </sheetData>
      <sheetData sheetId="4">
        <row r="1">
          <cell r="C1" t="str">
            <v>ALMGPR_011_HlthPnt</v>
          </cell>
        </row>
        <row r="2">
          <cell r="C2" t="str">
            <v>CA_SENSOR_FORA</v>
          </cell>
        </row>
        <row r="3">
          <cell r="C3" t="str">
            <v>CA_SIRENE_LIGADA</v>
          </cell>
        </row>
        <row r="4">
          <cell r="C4" t="str">
            <v>CA_COMANDO_REMOTO</v>
          </cell>
        </row>
        <row r="5">
          <cell r="C5" t="str">
            <v>CA_INV_EXTERNA</v>
          </cell>
        </row>
        <row r="6">
          <cell r="C6" t="str">
            <v>CA_INV_INTERNA</v>
          </cell>
        </row>
        <row r="7">
          <cell r="C7" t="str">
            <v>CA_ARMADA</v>
          </cell>
        </row>
        <row r="8">
          <cell r="C8">
            <v>2</v>
          </cell>
        </row>
        <row r="9">
          <cell r="C9">
            <v>74</v>
          </cell>
        </row>
        <row r="10">
          <cell r="C10" t="str">
            <v>TAPGPR_012_HlthPnt</v>
          </cell>
        </row>
        <row r="11">
          <cell r="C11" t="str">
            <v>LTARV_DIST_DEFEITO</v>
          </cell>
          <cell r="D11" t="str">
            <v>LT21ARV_DIST_DEFEITO</v>
          </cell>
          <cell r="E11" t="str">
            <v>LT67ARV_DIST_DEFEITO</v>
          </cell>
        </row>
        <row r="12">
          <cell r="C12" t="str">
            <v>LTAUT_DIST_DEF</v>
          </cell>
          <cell r="D12" t="str">
            <v>LT21PCH_DIST_DEFEITO</v>
          </cell>
          <cell r="E12" t="str">
            <v>LT67PCH_DIST_DEFEITO</v>
          </cell>
        </row>
        <row r="13">
          <cell r="C13" t="str">
            <v>LTCAS_DIST_DEFEITO</v>
          </cell>
          <cell r="D13" t="str">
            <v>LT21CAS_DIST_DEFEITO</v>
          </cell>
          <cell r="E13" t="str">
            <v>LT67CAS_DIST_DEFEITO</v>
          </cell>
        </row>
        <row r="14">
          <cell r="C14" t="str">
            <v>LTKNP_DIST_DEFEITO</v>
          </cell>
          <cell r="D14" t="str">
            <v>LT21KNP_DIST_DEFEITO</v>
          </cell>
          <cell r="E14" t="str">
            <v>LT67KNP_DIST_DEFEITO</v>
          </cell>
        </row>
        <row r="15">
          <cell r="C15" t="str">
            <v>TR1_TAP_CALC</v>
          </cell>
        </row>
        <row r="16">
          <cell r="C16" t="str">
            <v>INDIVID3_2</v>
          </cell>
        </row>
        <row r="17">
          <cell r="C17" t="str">
            <v>MESTRE2</v>
          </cell>
        </row>
        <row r="18">
          <cell r="C18" t="str">
            <v>MESTRE3</v>
          </cell>
        </row>
        <row r="19">
          <cell r="C19" t="str">
            <v>TELECOM_INDIVIDUAL</v>
          </cell>
        </row>
        <row r="20">
          <cell r="C20" t="str">
            <v>TELECOM_MESTRE_TR2</v>
          </cell>
        </row>
        <row r="21">
          <cell r="C21" t="str">
            <v>TELECOM_MESTRE_TR3</v>
          </cell>
        </row>
        <row r="22">
          <cell r="C22" t="str">
            <v>TR2_COMANDADO</v>
          </cell>
        </row>
        <row r="23">
          <cell r="C23" t="str">
            <v>TR2_INDIVIDUAL</v>
          </cell>
        </row>
        <row r="24">
          <cell r="C24" t="str">
            <v>TR2_MESTRE</v>
          </cell>
        </row>
        <row r="25">
          <cell r="C25" t="str">
            <v>TR2_R90_EXCLUIDO</v>
          </cell>
        </row>
        <row r="26">
          <cell r="C26" t="str">
            <v>TR2_SPS_43LR_PLOCAL</v>
          </cell>
        </row>
        <row r="27">
          <cell r="C27" t="str">
            <v>TR2_TELECOM_R90</v>
          </cell>
          <cell r="D27" t="str">
            <v>TR2_COMANDOS_R90</v>
          </cell>
          <cell r="E27" t="str">
            <v>TR2_COMANDOS_R90</v>
          </cell>
        </row>
        <row r="28">
          <cell r="C28" t="str">
            <v>TR2_TELECOM_TAP</v>
          </cell>
          <cell r="D28" t="str">
            <v>TR2_COMANDOS_TAP</v>
          </cell>
          <cell r="E28" t="str">
            <v>TR2_COMANDOS_TAP</v>
          </cell>
        </row>
        <row r="29">
          <cell r="C29" t="str">
            <v>TR2_TELECOM_VF1</v>
          </cell>
          <cell r="D29" t="str">
            <v>TR2_COMANDOS_VF1</v>
          </cell>
          <cell r="E29" t="str">
            <v>TR2_COMANDOS_VF1</v>
          </cell>
        </row>
        <row r="30">
          <cell r="C30" t="str">
            <v>TR2_TELECOM_VF12</v>
          </cell>
          <cell r="D30" t="str">
            <v>TR2_COMANDOS_VF12</v>
          </cell>
          <cell r="E30" t="str">
            <v>TR2_COMANDOS_VF12</v>
          </cell>
        </row>
        <row r="31">
          <cell r="C31" t="str">
            <v>TR2_TELECOM_VF2</v>
          </cell>
          <cell r="D31" t="str">
            <v>TR2_COMANDOS_VF2</v>
          </cell>
          <cell r="E31" t="str">
            <v>TR2_COMANDOS_VF2</v>
          </cell>
        </row>
        <row r="32">
          <cell r="C32" t="str">
            <v>TR3_COMANDADO</v>
          </cell>
        </row>
        <row r="33">
          <cell r="C33" t="str">
            <v>TR3_INDIVIDUAL</v>
          </cell>
        </row>
        <row r="34">
          <cell r="C34" t="str">
            <v>TR3_MESTRE</v>
          </cell>
        </row>
        <row r="35">
          <cell r="C35" t="str">
            <v>TR3_R90_EXCLUIDO</v>
          </cell>
        </row>
        <row r="36">
          <cell r="C36" t="str">
            <v>TR3_SPS_43LR_PLOCAL</v>
          </cell>
        </row>
        <row r="37">
          <cell r="C37" t="str">
            <v>TR3_TELECOM_R90</v>
          </cell>
          <cell r="D37" t="str">
            <v>TR3_COMANDOS_R90</v>
          </cell>
          <cell r="E37" t="str">
            <v>TR3_COMANDOS_R90</v>
          </cell>
        </row>
        <row r="38">
          <cell r="C38" t="str">
            <v>TR3_TELECOM_TAP</v>
          </cell>
          <cell r="D38" t="str">
            <v>TR3_COMANDOS_TAP</v>
          </cell>
          <cell r="E38" t="str">
            <v>TR3_COMANDOS_TAP</v>
          </cell>
        </row>
        <row r="39">
          <cell r="C39" t="str">
            <v>TR3_TELECOM_VF12</v>
          </cell>
          <cell r="D39" t="str">
            <v>TR3_COMANDOS_VF12</v>
          </cell>
          <cell r="E39" t="str">
            <v>TR3_COMANDOS_VF12</v>
          </cell>
        </row>
        <row r="40">
          <cell r="C40" t="str">
            <v>LTARV_25_ANG_DIF</v>
          </cell>
          <cell r="D40" t="str">
            <v>LT21ARV_25_ANG_DIF</v>
          </cell>
          <cell r="E40" t="str">
            <v>LT67ARV_25_ANG_DIF</v>
          </cell>
        </row>
        <row r="41">
          <cell r="C41" t="str">
            <v>LTARV_25_FALHA_SINC</v>
          </cell>
          <cell r="D41" t="str">
            <v>LT21ARV_25_FALHA_SINC</v>
          </cell>
          <cell r="E41" t="str">
            <v>LT67ARV_25_FALHA_SINC</v>
          </cell>
        </row>
        <row r="42">
          <cell r="C42" t="str">
            <v>LTARV_25_FREQ_DIF</v>
          </cell>
          <cell r="D42" t="str">
            <v>LT21ARV_25_FREQ_DIF</v>
          </cell>
          <cell r="E42" t="str">
            <v>LT67ARV_25_FREQ_DIF</v>
          </cell>
        </row>
        <row r="43">
          <cell r="C43" t="str">
            <v>LTARV_25_SUP_79</v>
          </cell>
          <cell r="D43" t="str">
            <v>LT21ARV_79_DISPARO</v>
          </cell>
          <cell r="E43" t="str">
            <v>LT67ARV_25_SUP_79</v>
          </cell>
        </row>
        <row r="44">
          <cell r="C44" t="str">
            <v>LTARV_25_TENSAO_DIF</v>
          </cell>
          <cell r="D44" t="str">
            <v>LT21ARV_25_TENSAO_DIF</v>
          </cell>
          <cell r="E44" t="str">
            <v>LT67ARV_25_TENSAO_DIF</v>
          </cell>
        </row>
        <row r="45">
          <cell r="C45" t="str">
            <v>LTARV_43TC_EXCLUIDA</v>
          </cell>
          <cell r="D45" t="str">
            <v>LT21ARV_43TC_EXCLUIDA</v>
          </cell>
          <cell r="E45" t="str">
            <v>LT67ARV_43TC_EXCLUIDA</v>
          </cell>
        </row>
        <row r="46">
          <cell r="C46" t="str">
            <v>LTARV_50BF_ATUADO</v>
          </cell>
          <cell r="D46" t="str">
            <v>LT21ARV_50BF_ATUADO</v>
          </cell>
          <cell r="E46" t="str">
            <v>LT67ARV_50BF_ATUADO</v>
          </cell>
        </row>
        <row r="47">
          <cell r="C47" t="str">
            <v>LTARV_79_BLOQUEADO</v>
          </cell>
          <cell r="D47" t="str">
            <v>LT21ARV_79_TRIP_DEFIN</v>
          </cell>
          <cell r="E47" t="str">
            <v>LT67ARV_79_BLOQUEADO</v>
          </cell>
        </row>
        <row r="48">
          <cell r="C48" t="str">
            <v>LTARV_79_SUCEDIDO</v>
          </cell>
          <cell r="D48" t="str">
            <v>LT21ARV_79_SUCEDIDO</v>
          </cell>
          <cell r="E48" t="str">
            <v>LT67ARV_79_SUCEDIDO</v>
          </cell>
        </row>
        <row r="49">
          <cell r="C49" t="str">
            <v>LTARV_LDF_ATUADO</v>
          </cell>
          <cell r="D49" t="str">
            <v>LT21ARV_LDF_ATUADO</v>
          </cell>
          <cell r="E49" t="str">
            <v>LT67ARV_LDF_ATUADO</v>
          </cell>
        </row>
        <row r="50">
          <cell r="C50" t="str">
            <v>LTAUT_25_FALHA_SINCRO</v>
          </cell>
          <cell r="D50" t="str">
            <v>LT21PCH_25_FALHA_SINCRO</v>
          </cell>
          <cell r="E50" t="str">
            <v>LT67PCH_25_FALHA_SINCRO</v>
          </cell>
        </row>
        <row r="51">
          <cell r="C51" t="str">
            <v>LTAUT_50BF_ATUADO</v>
          </cell>
          <cell r="D51" t="str">
            <v>LT21PCH_50BF_ATUADO</v>
          </cell>
          <cell r="E51" t="str">
            <v>LT67PCH_50BF_ATUADO</v>
          </cell>
        </row>
        <row r="52">
          <cell r="C52" t="str">
            <v>LTAUT_79_DISPARO</v>
          </cell>
          <cell r="D52" t="str">
            <v>LT21PCH_79_DISPARO</v>
          </cell>
          <cell r="E52" t="str">
            <v>LT67PCH_79_DISPARO</v>
          </cell>
        </row>
        <row r="53">
          <cell r="C53" t="str">
            <v>LTAUT_79_SUCEDIDO</v>
          </cell>
          <cell r="D53" t="str">
            <v>LT21PCH_79_SUCEDIDO</v>
          </cell>
          <cell r="E53" t="str">
            <v>LT67PCH_79_SUCEDIDO</v>
          </cell>
        </row>
        <row r="54">
          <cell r="C54" t="str">
            <v>LTAUT_LDF_ATUADO</v>
          </cell>
          <cell r="D54" t="str">
            <v>LT21PCH_LDF_ATUADO</v>
          </cell>
          <cell r="E54" t="str">
            <v>LT67PCH_LDF_ATUADO</v>
          </cell>
        </row>
        <row r="55">
          <cell r="C55" t="str">
            <v>LTCAS_25_FALHA_SINCRO</v>
          </cell>
          <cell r="D55" t="str">
            <v>LT21CAS_25_FALHA_SINCRO</v>
          </cell>
          <cell r="E55" t="str">
            <v>LT67CAS_25_FALHA_SINCRO</v>
          </cell>
        </row>
        <row r="56">
          <cell r="C56" t="str">
            <v>LTCAS_43TC_EXCLUIDA</v>
          </cell>
          <cell r="D56" t="str">
            <v>LT21CAS_43TC_EXCLUIDA</v>
          </cell>
          <cell r="E56" t="str">
            <v>LT67CAS_43TC_EXCLUIDA</v>
          </cell>
        </row>
        <row r="57">
          <cell r="C57" t="str">
            <v>LTCAS_50BF_ATUADO</v>
          </cell>
          <cell r="D57" t="str">
            <v>LT21CAS_50BF_ATUADO</v>
          </cell>
          <cell r="E57" t="str">
            <v>LT67CAS_50BF_ATUADO</v>
          </cell>
        </row>
        <row r="58">
          <cell r="C58" t="str">
            <v>LTCAS_79_DISPARO</v>
          </cell>
          <cell r="D58" t="str">
            <v>LT21CAS_79_DISPARO</v>
          </cell>
          <cell r="E58" t="str">
            <v>LT67CAS_25_SUPERV_79</v>
          </cell>
        </row>
        <row r="59">
          <cell r="C59" t="str">
            <v>LTCAS_79_SUCEDIDO</v>
          </cell>
          <cell r="D59" t="str">
            <v>LT21CAS_79_SUCEDIDO</v>
          </cell>
          <cell r="E59" t="str">
            <v>LT67CAS_79_SUCEDIDO</v>
          </cell>
        </row>
        <row r="60">
          <cell r="C60" t="str">
            <v>LTCAS_LDF_ATUADO</v>
          </cell>
          <cell r="D60" t="str">
            <v>LT21CAS_LDF_ATUADO</v>
          </cell>
          <cell r="E60" t="str">
            <v>LT67CAS_LDF_ATUADO</v>
          </cell>
        </row>
        <row r="61">
          <cell r="C61" t="str">
            <v>LTKNP_25_FALHA_SINCRO</v>
          </cell>
          <cell r="D61" t="str">
            <v>LT21KNP_25_FALHA_SINCRO</v>
          </cell>
          <cell r="E61" t="str">
            <v>LT67KNP_25_FALHA_SINCRO</v>
          </cell>
        </row>
        <row r="62">
          <cell r="C62" t="str">
            <v>LTKNP_43TC_EXCLUIDA</v>
          </cell>
          <cell r="D62" t="str">
            <v>LT21KNP_43TC_EXCLUIDA</v>
          </cell>
          <cell r="E62" t="str">
            <v>LT67KNP_43TC_EXCLUIDA</v>
          </cell>
        </row>
        <row r="63">
          <cell r="C63" t="str">
            <v>LTKNP_50BF_ATUADO</v>
          </cell>
          <cell r="D63" t="str">
            <v>LT21KNP_50BF_ATUADO</v>
          </cell>
          <cell r="E63" t="str">
            <v>LT67KNP_50BF_ATUADO</v>
          </cell>
        </row>
        <row r="64">
          <cell r="C64" t="str">
            <v>LTKNP_79_BLOQUEADO</v>
          </cell>
          <cell r="D64" t="str">
            <v>LT21KNP_79_BLOQUEADO</v>
          </cell>
          <cell r="E64" t="str">
            <v>LT67KNP_79_BLOQUEADO</v>
          </cell>
        </row>
        <row r="65">
          <cell r="C65" t="str">
            <v>LTKNP_79_DISPARO</v>
          </cell>
          <cell r="D65" t="str">
            <v>LT21KNP_79_DISPARO</v>
          </cell>
          <cell r="E65" t="str">
            <v>LT67KNP_79_DISPARO</v>
          </cell>
        </row>
        <row r="66">
          <cell r="C66" t="str">
            <v>LTKNP_79_SUCEDIDO</v>
          </cell>
          <cell r="D66" t="str">
            <v>LT21KNP_79_SUCEDIDO</v>
          </cell>
          <cell r="E66" t="str">
            <v>LT67KNP_79_SUCEDIDO</v>
          </cell>
        </row>
        <row r="67">
          <cell r="C67" t="str">
            <v>LTKNP_LDF_ATUADO</v>
          </cell>
          <cell r="D67" t="str">
            <v>LT21KNP_LDF_ATUADO</v>
          </cell>
          <cell r="E67" t="str">
            <v>LT67KNP_LDF_ATUADO</v>
          </cell>
        </row>
        <row r="68">
          <cell r="C68" t="str">
            <v>LTPCH_43TC_EXCLUIDA</v>
          </cell>
          <cell r="D68" t="str">
            <v>LT21PCH_43TC_EXCLUIDA</v>
          </cell>
          <cell r="E68" t="str">
            <v>LT67PCH_43TC_EXCLUIDA</v>
          </cell>
        </row>
        <row r="69">
          <cell r="C69" t="str">
            <v>TR1_26AT_ALARME</v>
          </cell>
        </row>
        <row r="70">
          <cell r="C70" t="str">
            <v>TR1_26AT_ATUADO</v>
          </cell>
        </row>
        <row r="71">
          <cell r="C71" t="str">
            <v>TR1_26BT_ALARME</v>
          </cell>
        </row>
        <row r="72">
          <cell r="C72" t="str">
            <v>TR1_26BT_ATUADO</v>
          </cell>
        </row>
        <row r="73">
          <cell r="C73" t="str">
            <v>TR1_49AT_ALARME</v>
          </cell>
        </row>
        <row r="74">
          <cell r="C74" t="str">
            <v>TR1_49AT_ATUADO</v>
          </cell>
        </row>
        <row r="75">
          <cell r="C75" t="str">
            <v>TR1_49BT_ALARME</v>
          </cell>
        </row>
        <row r="76">
          <cell r="C76" t="str">
            <v>TR1_49BT_ATUADO</v>
          </cell>
        </row>
        <row r="77">
          <cell r="C77" t="str">
            <v>TR2_TM1AT_VF1_LIGADA</v>
          </cell>
        </row>
        <row r="78">
          <cell r="C78" t="str">
            <v>TR2_TM1AT_VF2_LIGADA</v>
          </cell>
        </row>
        <row r="79">
          <cell r="C79" t="str">
            <v>TR2_TM1BT_VF1_LIGADA</v>
          </cell>
        </row>
        <row r="80">
          <cell r="C80" t="str">
            <v>TR2_TM1BT_VF2_LIGADA</v>
          </cell>
        </row>
        <row r="81">
          <cell r="C81" t="str">
            <v>TR2_VF1_LIGADA</v>
          </cell>
        </row>
        <row r="82">
          <cell r="C82" t="str">
            <v>TR2_VF2_LIGADA</v>
          </cell>
        </row>
        <row r="83">
          <cell r="C83" t="str">
            <v>ESTADO_90_TR1</v>
          </cell>
        </row>
        <row r="84">
          <cell r="C84">
            <v>3</v>
          </cell>
        </row>
        <row r="85">
          <cell r="C85">
            <v>37</v>
          </cell>
        </row>
        <row r="86">
          <cell r="C86" t="str">
            <v>COMGPR_013_HlthPnt</v>
          </cell>
        </row>
        <row r="87">
          <cell r="C87" t="str">
            <v>ALGPR21_TELECOM_PN</v>
          </cell>
          <cell r="D87" t="str">
            <v>ALGPR21_COMANDOS_PN</v>
          </cell>
          <cell r="E87" t="str">
            <v>ALGPR21_COMANDOS_PN</v>
          </cell>
        </row>
        <row r="88">
          <cell r="C88" t="str">
            <v>ALGPR31_TELECOM_PN</v>
          </cell>
          <cell r="D88" t="str">
            <v>ALGPR31_COMANDOS_PN</v>
          </cell>
          <cell r="E88" t="str">
            <v>ALGPR31_COMANDOS_PN</v>
          </cell>
        </row>
        <row r="89">
          <cell r="C89" t="str">
            <v>ALGPR32_TELECOM_PN</v>
          </cell>
          <cell r="D89" t="str">
            <v>ALGPR32_COMANDOS_PN</v>
          </cell>
          <cell r="E89" t="str">
            <v>ALGPR32_COMANDOS_PN</v>
          </cell>
        </row>
        <row r="90">
          <cell r="C90" t="str">
            <v>ALGPR33_TELECOM_PN</v>
          </cell>
          <cell r="D90" t="str">
            <v>ALGPR33_COMANDOS_PN</v>
          </cell>
          <cell r="E90" t="str">
            <v>ALGPR33_COMANDOS_PN</v>
          </cell>
        </row>
        <row r="91">
          <cell r="C91" t="str">
            <v>ALGPR34_TELECOM_PN</v>
          </cell>
          <cell r="D91" t="str">
            <v>ALGPR34_COMANDOS_PN</v>
          </cell>
          <cell r="E91" t="str">
            <v>ALGPR34_COMANDOS_PN</v>
          </cell>
        </row>
        <row r="92">
          <cell r="C92" t="str">
            <v>ALGPR35_TELECOM_PN</v>
          </cell>
          <cell r="D92" t="str">
            <v>ALGPR35_COMANDOS_PN</v>
          </cell>
          <cell r="E92" t="str">
            <v>ALGPR35_COMANDOS_PN</v>
          </cell>
        </row>
        <row r="93">
          <cell r="C93" t="str">
            <v>ALGPR36_TELECOM_PN</v>
          </cell>
          <cell r="D93" t="str">
            <v>ALGPR36_COMANDOS_PN</v>
          </cell>
          <cell r="E93" t="str">
            <v>ALGPR36_COMANDOS_PN</v>
          </cell>
        </row>
        <row r="94">
          <cell r="C94" t="str">
            <v>IB23_TELECOM_PN</v>
          </cell>
          <cell r="D94" t="str">
            <v>IB23_COMANDOS_PN</v>
          </cell>
          <cell r="E94" t="str">
            <v>IB23_COMANDOS_PN</v>
          </cell>
        </row>
        <row r="95">
          <cell r="C95" t="str">
            <v>LT21ARV_TELECOM_TRG</v>
          </cell>
          <cell r="D95" t="str">
            <v>LT21ARV_COMANDOS_TRG</v>
          </cell>
          <cell r="E95" t="str">
            <v>LT21ARV_COMANDOS_TRG</v>
          </cell>
        </row>
        <row r="96">
          <cell r="C96" t="str">
            <v>LT67ARV_TELECOM_TRG</v>
          </cell>
          <cell r="D96" t="str">
            <v>LT67ARV_COMANDOS_TRG</v>
          </cell>
          <cell r="E96" t="str">
            <v>LT67ARV_COMANDOS_TRG</v>
          </cell>
        </row>
        <row r="97">
          <cell r="C97" t="str">
            <v>LTARV_TELECOM_79</v>
          </cell>
          <cell r="D97" t="str">
            <v>LT21ARV_COMANDOS_79</v>
          </cell>
          <cell r="E97" t="str">
            <v>LT67ARV_COMANDOS_79</v>
          </cell>
        </row>
        <row r="98">
          <cell r="C98" t="str">
            <v>LTARV_TELECOM_DJ</v>
          </cell>
          <cell r="D98" t="str">
            <v>LT21ARV_COMANDOS_DJ</v>
          </cell>
          <cell r="E98" t="str">
            <v>LT67ARV_COMANDOS_DJ</v>
          </cell>
        </row>
        <row r="99">
          <cell r="C99" t="str">
            <v>LTAUT_TELECOM_79</v>
          </cell>
          <cell r="D99" t="str">
            <v>LT21PCH_COMANDOS_79</v>
          </cell>
          <cell r="E99" t="str">
            <v>LT67PCH_COMANDOS_79</v>
          </cell>
        </row>
        <row r="100">
          <cell r="C100" t="str">
            <v>LTCAS_TELECOM_79</v>
          </cell>
          <cell r="D100" t="str">
            <v>LT21CAS_COMANDOS_79</v>
          </cell>
          <cell r="E100" t="str">
            <v>LT67CAS_COMANDOS_79</v>
          </cell>
        </row>
        <row r="101">
          <cell r="C101" t="str">
            <v>LTKNP_TELECOM_79</v>
          </cell>
          <cell r="D101" t="str">
            <v>LT21KNP_COMANDOS_79</v>
          </cell>
          <cell r="E101" t="str">
            <v>LT67KNP_COMANDOS_79</v>
          </cell>
        </row>
        <row r="102">
          <cell r="C102" t="str">
            <v>ALGPR21_TELECOM_79</v>
          </cell>
          <cell r="D102" t="str">
            <v>ALGPR21_COMANDOS_79</v>
          </cell>
          <cell r="E102" t="str">
            <v>ALGPR21_COMANDOS_79</v>
          </cell>
        </row>
        <row r="103">
          <cell r="C103" t="str">
            <v>ALGPR21_TELECOM_RC</v>
          </cell>
          <cell r="D103" t="str">
            <v>ALGPR21_COMANDOS_RC</v>
          </cell>
          <cell r="E103" t="str">
            <v>ALGPR21_COMANDOS_RC</v>
          </cell>
        </row>
        <row r="104">
          <cell r="C104" t="str">
            <v>ALGPR31_TELECOM_79</v>
          </cell>
          <cell r="D104" t="str">
            <v>ALGPR31_COMANDOS_79</v>
          </cell>
          <cell r="E104" t="str">
            <v>ALGPR31_COMANDOS_79</v>
          </cell>
        </row>
        <row r="105">
          <cell r="C105" t="str">
            <v>ALGPR31_TELECOM_RC</v>
          </cell>
          <cell r="D105" t="str">
            <v>ALGPR31_COMANDOS_RC</v>
          </cell>
          <cell r="E105" t="str">
            <v>ALGPR31_COMANDOS_RC</v>
          </cell>
        </row>
        <row r="106">
          <cell r="C106" t="str">
            <v>ALGPR32_TELECOM_79</v>
          </cell>
          <cell r="D106" t="str">
            <v>ALGPR32_COMANDOS_79</v>
          </cell>
          <cell r="E106" t="str">
            <v>ALGPR32_COMANDOS_79</v>
          </cell>
        </row>
        <row r="107">
          <cell r="C107" t="str">
            <v>ALGPR32_TELECOM_RC</v>
          </cell>
          <cell r="D107" t="str">
            <v>ALGPR32_COMANDOS_RC</v>
          </cell>
          <cell r="E107" t="str">
            <v>ALGPR32_COMANDOS_RC</v>
          </cell>
        </row>
        <row r="108">
          <cell r="C108" t="str">
            <v>ALGPR33_TELECOM_79</v>
          </cell>
          <cell r="D108" t="str">
            <v>ALGPR33_COMANDOS_79</v>
          </cell>
          <cell r="E108" t="str">
            <v>ALGPR33_COMANDOS_79</v>
          </cell>
        </row>
        <row r="109">
          <cell r="C109" t="str">
            <v>ALGPR33_TELECOM_RC</v>
          </cell>
          <cell r="D109" t="str">
            <v>ALGPR33_COMANDOS_RC</v>
          </cell>
          <cell r="E109" t="str">
            <v>ALGPR33_COMANDOS_RC</v>
          </cell>
        </row>
        <row r="110">
          <cell r="C110" t="str">
            <v>ALGPR34_TELECOM_79</v>
          </cell>
          <cell r="D110" t="str">
            <v>ALGPR34_COMANDOS_79</v>
          </cell>
          <cell r="E110" t="str">
            <v>ALGPR34_COMANDOS_79</v>
          </cell>
        </row>
        <row r="111">
          <cell r="C111" t="str">
            <v>ALGPR34_TELECOM_RC</v>
          </cell>
          <cell r="D111" t="str">
            <v>ALGPR34_COMANDOS_RC</v>
          </cell>
          <cell r="E111" t="str">
            <v>ALGPR34_COMANDOS_RC</v>
          </cell>
        </row>
        <row r="112">
          <cell r="C112" t="str">
            <v>ALGPR35_TELECOM_79</v>
          </cell>
          <cell r="D112" t="str">
            <v>ALGPR35_COMANDOS_79</v>
          </cell>
          <cell r="E112" t="str">
            <v>ALGPR35_COMANDOS_79</v>
          </cell>
        </row>
        <row r="113">
          <cell r="C113" t="str">
            <v>ALGPR35_TELECOM_RC</v>
          </cell>
          <cell r="D113" t="str">
            <v>ALGPR35_COMANDOS_RC</v>
          </cell>
          <cell r="E113" t="str">
            <v>ALGPR35_COMANDOS_RC</v>
          </cell>
        </row>
        <row r="114">
          <cell r="C114" t="str">
            <v>ALGPR36_TELECOM_79</v>
          </cell>
          <cell r="D114" t="str">
            <v>ALGPR36_COMANDOS_79</v>
          </cell>
          <cell r="E114" t="str">
            <v>ALGPR36_COMANDOS_79</v>
          </cell>
        </row>
        <row r="115">
          <cell r="C115" t="str">
            <v>ALGPR36_TELECOM_RC</v>
          </cell>
          <cell r="D115" t="str">
            <v>ALGPR36_COMANDOS_RC</v>
          </cell>
          <cell r="E115" t="str">
            <v>ALGPR36_COMANDOS_RC</v>
          </cell>
        </row>
        <row r="116">
          <cell r="C116" t="str">
            <v>B138_86FD_RESET</v>
          </cell>
        </row>
        <row r="117">
          <cell r="C117" t="str">
            <v>B23P1_86FD_RESET</v>
          </cell>
        </row>
        <row r="118">
          <cell r="C118" t="str">
            <v>B23P2_86FD_RESET</v>
          </cell>
        </row>
        <row r="119">
          <cell r="C119" t="str">
            <v>B69_86FD_RESET</v>
          </cell>
        </row>
        <row r="120">
          <cell r="C120" t="str">
            <v>LTAUT_TELECOM_DJ</v>
          </cell>
          <cell r="D120" t="str">
            <v>LT21PCH_COMANDOS_DJ</v>
          </cell>
          <cell r="E120" t="str">
            <v>LT67PCH_COMANDOS_DJ</v>
          </cell>
        </row>
        <row r="121">
          <cell r="C121" t="str">
            <v>LTCAS_TELECOM_DJ</v>
          </cell>
          <cell r="D121" t="str">
            <v>LT21CAS_COMANDOS_DJ</v>
          </cell>
          <cell r="E121" t="str">
            <v>LT67CAS_COMANDOS_DJ</v>
          </cell>
        </row>
        <row r="122">
          <cell r="C122" t="str">
            <v>LTKNP_TELECOM_DJ</v>
          </cell>
          <cell r="D122" t="str">
            <v>LT21KNP_COMANDOS_DJ</v>
          </cell>
          <cell r="E122" t="str">
            <v>LT67KNP_COMANDOS_DJ</v>
          </cell>
        </row>
      </sheetData>
      <sheetData sheetId="5">
        <row r="1">
          <cell r="B1" t="str">
            <v>LTARV_CORRENTE_FA</v>
          </cell>
          <cell r="D1" t="str">
            <v>LT67ARV_CORRENTE_FA</v>
          </cell>
          <cell r="E1" t="str">
            <v>LT21ARV_CORRENTE_FA</v>
          </cell>
        </row>
        <row r="2">
          <cell r="B2" t="str">
            <v>LTARV_CORRENTE_FB</v>
          </cell>
          <cell r="D2" t="str">
            <v>LT67ARV_CORRENTE_FB</v>
          </cell>
          <cell r="E2" t="str">
            <v>LT21ARV_CORRENTE_FB</v>
          </cell>
        </row>
        <row r="3">
          <cell r="B3" t="str">
            <v>LTARV_CORRENTE_FC</v>
          </cell>
          <cell r="D3" t="str">
            <v>LT67ARV_CORRENTE_FC</v>
          </cell>
          <cell r="E3" t="str">
            <v>LT21ARV_CORRENTE_FC</v>
          </cell>
        </row>
        <row r="4">
          <cell r="B4" t="str">
            <v>LTARV_POT_ATIVA</v>
          </cell>
          <cell r="D4" t="str">
            <v>LT67ARV_POT_ATIVA</v>
          </cell>
          <cell r="E4" t="str">
            <v>LT21ARV_POT_ATIVA</v>
          </cell>
        </row>
        <row r="5">
          <cell r="B5" t="str">
            <v>LTARV_POT_REATIVA</v>
          </cell>
          <cell r="D5" t="str">
            <v>LT67ARV_POT_REATIVA</v>
          </cell>
          <cell r="E5" t="str">
            <v>LT21ARV_POT_REATIVA</v>
          </cell>
        </row>
        <row r="6">
          <cell r="B6" t="str">
            <v>LTARV_TENSAO_FB</v>
          </cell>
          <cell r="D6" t="str">
            <v>LT67ARV_TENSAO_FB</v>
          </cell>
          <cell r="E6" t="str">
            <v>LT21ARV_TENSAO_FB</v>
          </cell>
        </row>
        <row r="7">
          <cell r="B7" t="str">
            <v>LTCAS_CORRENTE_FA</v>
          </cell>
          <cell r="D7" t="str">
            <v>LT67CAS_CORRENTE_FA</v>
          </cell>
          <cell r="E7" t="str">
            <v>LT21CAS_CORRENTE_FA</v>
          </cell>
        </row>
        <row r="8">
          <cell r="B8" t="str">
            <v>LTCAS_CORRENTE_FB</v>
          </cell>
          <cell r="D8" t="str">
            <v>LT67CAS_CORRENTE_FB</v>
          </cell>
          <cell r="E8" t="str">
            <v>LT21CAS_CORRENTE_FB</v>
          </cell>
        </row>
        <row r="9">
          <cell r="B9" t="str">
            <v>LTCAS_CORRENTE_FC</v>
          </cell>
          <cell r="D9" t="str">
            <v>LT67CAS_CORRENTE_FC</v>
          </cell>
          <cell r="E9" t="str">
            <v>LT21CAS_CORRENTE_FC</v>
          </cell>
        </row>
        <row r="10">
          <cell r="B10" t="str">
            <v>LTCAS_POT_ATIVA</v>
          </cell>
          <cell r="D10" t="str">
            <v>LT67CAS_POT_ATIVA</v>
          </cell>
          <cell r="E10" t="str">
            <v>LT21CAS_POT_ATIVA</v>
          </cell>
        </row>
        <row r="11">
          <cell r="B11" t="str">
            <v>LTCAS_POT_REATIVA</v>
          </cell>
          <cell r="D11" t="str">
            <v>LT67CAS_POT_REATIVA</v>
          </cell>
          <cell r="E11" t="str">
            <v>LT21CAS_POT_REATIVA</v>
          </cell>
        </row>
        <row r="12">
          <cell r="B12" t="str">
            <v>LTCAS_TENSAO_FB</v>
          </cell>
          <cell r="D12" t="str">
            <v>LT67CAS_TENSAO_FB</v>
          </cell>
          <cell r="E12" t="str">
            <v>LT21CAS_TENSAO_FB</v>
          </cell>
        </row>
        <row r="13">
          <cell r="B13" t="str">
            <v>LTKNP_CORRENTE_FA</v>
          </cell>
          <cell r="D13" t="str">
            <v>LT67KNP_CORRENTE_FA</v>
          </cell>
          <cell r="E13" t="str">
            <v>LT21KNP_CORRENTE_FA</v>
          </cell>
        </row>
        <row r="14">
          <cell r="B14" t="str">
            <v>LTKNP_CORRENTE_FB</v>
          </cell>
          <cell r="D14" t="str">
            <v>LT67KNP_CORRENTE_FB</v>
          </cell>
          <cell r="E14" t="str">
            <v>LT21KNP_CORRENTE_FB</v>
          </cell>
        </row>
        <row r="15">
          <cell r="B15" t="str">
            <v>LTKNP_CORRENTE_FC</v>
          </cell>
          <cell r="D15" t="str">
            <v>LT67KNP_CORRENTE_FC</v>
          </cell>
          <cell r="E15" t="str">
            <v>LT21KNP_CORRENTE_FC</v>
          </cell>
        </row>
        <row r="16">
          <cell r="B16" t="str">
            <v>LTKNP_POT_ATIVA</v>
          </cell>
          <cell r="D16" t="str">
            <v>LT67KNP_POT_ATIVA</v>
          </cell>
          <cell r="E16" t="str">
            <v>LT21KNP_POT_ATIVA</v>
          </cell>
        </row>
        <row r="17">
          <cell r="B17" t="str">
            <v>LTKNP_POT_REATIVA</v>
          </cell>
          <cell r="D17" t="str">
            <v>LT67KNP_POT_REATIVA</v>
          </cell>
          <cell r="E17" t="str">
            <v>LT21KNP_POT_REATIVA</v>
          </cell>
        </row>
        <row r="18">
          <cell r="B18" t="str">
            <v>LTKNP_TENSAO_FB</v>
          </cell>
          <cell r="D18" t="str">
            <v>LT67KNP_TENSAO_FB</v>
          </cell>
          <cell r="E18" t="str">
            <v>LT21KNP_TENSAO_FB</v>
          </cell>
        </row>
        <row r="19">
          <cell r="B19" t="str">
            <v>PCH_AUT_CORRENTE_FA</v>
          </cell>
          <cell r="D19" t="str">
            <v>LT67PCH_CORRENTE_FA</v>
          </cell>
          <cell r="E19" t="str">
            <v>LT21PCH_CORRENTE_FA</v>
          </cell>
        </row>
        <row r="20">
          <cell r="B20" t="str">
            <v>PCH_AUT_CORRENTE_FB</v>
          </cell>
          <cell r="D20" t="str">
            <v>LT67PCH_CORRENTE_FB</v>
          </cell>
          <cell r="E20" t="str">
            <v>LT21PCH_CORRENTE_FB</v>
          </cell>
        </row>
        <row r="21">
          <cell r="B21" t="str">
            <v>PCH_AUT_CORRENTE_FC</v>
          </cell>
          <cell r="D21" t="str">
            <v>LT67PCH_CORRENTE_FC</v>
          </cell>
          <cell r="E21" t="str">
            <v>LT21PCH_CORRENTE_FC</v>
          </cell>
        </row>
        <row r="22">
          <cell r="B22" t="str">
            <v>PCH_AUT_POT_ATIVA</v>
          </cell>
          <cell r="D22" t="str">
            <v>LT67PCH_POT_ATIVA</v>
          </cell>
          <cell r="E22" t="str">
            <v>LT21PCH_POT_ATIVA</v>
          </cell>
        </row>
        <row r="23">
          <cell r="B23" t="str">
            <v>PCH_AUT_POT_REATIVA</v>
          </cell>
          <cell r="D23" t="str">
            <v>LT67PCH_POT_REATIVA</v>
          </cell>
          <cell r="E23" t="str">
            <v>LT21PCH_POT_REATIVA</v>
          </cell>
        </row>
        <row r="24">
          <cell r="B24" t="str">
            <v>PCH_AUT_TENSAO_FB</v>
          </cell>
          <cell r="D24" t="str">
            <v>LT67PCH_TENSAO_FB</v>
          </cell>
          <cell r="E24" t="str">
            <v>LT21PCH_TENSAO_FB</v>
          </cell>
        </row>
        <row r="25">
          <cell r="B25" t="str">
            <v>TR1_TEMP_OLEO</v>
          </cell>
          <cell r="D25" t="str">
            <v>TR1_TM11_TEMP_OLEO</v>
          </cell>
          <cell r="E25" t="str">
            <v>TR1_TM12_TEMP_OLEO</v>
          </cell>
        </row>
        <row r="26">
          <cell r="B26" t="str">
            <v>LTARV_25_BLOQUEADO</v>
          </cell>
          <cell r="D26" t="str">
            <v>LT67ARV_25_BLOQUEADO</v>
          </cell>
          <cell r="E26" t="str">
            <v>LT21ARV_25_BLOQUEADO</v>
          </cell>
        </row>
        <row r="27">
          <cell r="B27" t="str">
            <v>LTARV_60FF_ALARME</v>
          </cell>
          <cell r="D27" t="str">
            <v>LT67ARV_60FF_ALARME</v>
          </cell>
          <cell r="E27" t="str">
            <v>LT21ARV_60FF_ALARME</v>
          </cell>
        </row>
        <row r="28">
          <cell r="B28" t="str">
            <v>LTARV_79_EXCLUIDO</v>
          </cell>
          <cell r="D28" t="str">
            <v>LT67ARV_79_EXCLUIDO</v>
          </cell>
          <cell r="E28" t="str">
            <v>LT21ARV_79_EXCLUIDO</v>
          </cell>
        </row>
        <row r="29">
          <cell r="B29" t="str">
            <v>LTARV_DJ_43LR_LOCAL</v>
          </cell>
          <cell r="D29" t="str">
            <v>LT67ARV_DJ_43LR_LOC</v>
          </cell>
          <cell r="E29" t="str">
            <v>LT21ARV_DJ_43LR_LOC</v>
          </cell>
        </row>
        <row r="30">
          <cell r="B30" t="str">
            <v>LTARV_DJ_ABERTO</v>
          </cell>
          <cell r="D30" t="str">
            <v>LT67ARV_DJ_ABERTO</v>
          </cell>
          <cell r="E30" t="str">
            <v>LT21ARV_DJ_ABERTO</v>
          </cell>
        </row>
        <row r="31">
          <cell r="B31" t="str">
            <v>LTARV_DJ_FCIRC_TRIP</v>
          </cell>
          <cell r="D31" t="str">
            <v>LT67ARV_DJ_SBOB_TRIP</v>
          </cell>
          <cell r="E31" t="str">
            <v>LT21ARV_DJ_SBOB_TRIP</v>
          </cell>
        </row>
        <row r="32">
          <cell r="B32" t="str">
            <v>LTARV_DJ_FECHADO</v>
          </cell>
          <cell r="D32" t="str">
            <v>LT67ARV_DJ_FECHADO</v>
          </cell>
          <cell r="E32" t="str">
            <v>LT21ARV_DJ_FECHADO</v>
          </cell>
        </row>
        <row r="33">
          <cell r="B33" t="str">
            <v>LTARV_DJ_LM_ABRIR</v>
          </cell>
          <cell r="D33" t="str">
            <v>LT67ARV_DJ_LM_ABRIR</v>
          </cell>
          <cell r="E33" t="str">
            <v>LT21ARV_DJ_LM_ABRIR</v>
          </cell>
        </row>
        <row r="34">
          <cell r="B34" t="str">
            <v>LTARV_DJ_LM_FECHAR</v>
          </cell>
          <cell r="D34" t="str">
            <v>LT67ARV_DJ_LM_FECHAR</v>
          </cell>
          <cell r="E34" t="str">
            <v>LT21ARV_DJ_LM_FECHAR</v>
          </cell>
        </row>
        <row r="35">
          <cell r="B35" t="str">
            <v>LTARV_DJ_MOLA_DESC</v>
          </cell>
          <cell r="D35" t="str">
            <v>LT67ARV_DJ_MOLA_DESC</v>
          </cell>
          <cell r="E35" t="str">
            <v>LT21ARV_DJ_MOLA_DESC</v>
          </cell>
        </row>
        <row r="36">
          <cell r="B36" t="str">
            <v>LTARV_DJ_SF6_ALARME</v>
          </cell>
          <cell r="D36" t="str">
            <v>LT67ARV_DJ_SF6_ALARME</v>
          </cell>
          <cell r="E36" t="str">
            <v>LT21ARV_DJ_SF6_ALARME</v>
          </cell>
        </row>
        <row r="37">
          <cell r="B37" t="str">
            <v>LTARV_DJ_SF6_BLOQUEIO</v>
          </cell>
          <cell r="D37" t="str">
            <v>LT67ARV_DJ_SF6_BLOQ</v>
          </cell>
          <cell r="E37" t="str">
            <v>LT21ARV_DJ_SF6_BLOQ</v>
          </cell>
        </row>
        <row r="38">
          <cell r="B38" t="str">
            <v>LTARV_FVCC_CMD_AB12</v>
          </cell>
          <cell r="D38" t="str">
            <v>LT67ARV_DJ_FVCC_ABRE</v>
          </cell>
          <cell r="E38" t="str">
            <v>LT21ARV_DJ_FVCC_CMD</v>
          </cell>
        </row>
        <row r="39">
          <cell r="B39" t="str">
            <v>LTARV_LT_SEM_VCA</v>
          </cell>
          <cell r="D39" t="str">
            <v>LT67ARV_LT_SEM_VCA</v>
          </cell>
          <cell r="E39" t="str">
            <v>LT21ARV_LT_SEM_VCA</v>
          </cell>
        </row>
        <row r="40">
          <cell r="B40" t="str">
            <v>LTARV_OP_INDEV_SECCS</v>
          </cell>
          <cell r="D40" t="str">
            <v>LT67ARV_OP_INDEV_SEC</v>
          </cell>
          <cell r="E40" t="str">
            <v>LT21ARV_OP_INDEV_SEC</v>
          </cell>
        </row>
        <row r="41">
          <cell r="B41" t="str">
            <v>LTARV_S26QB_ABERTA</v>
          </cell>
          <cell r="D41" t="str">
            <v>LT67ARV_S26QB_ABERTA</v>
          </cell>
          <cell r="E41" t="str">
            <v>LT21ARV_S26QB_ABERTA</v>
          </cell>
        </row>
        <row r="42">
          <cell r="B42" t="str">
            <v>LTARV_S26QB_FECHADA</v>
          </cell>
          <cell r="D42" t="str">
            <v>LT67ARV_S26QB_FECHADA</v>
          </cell>
          <cell r="E42" t="str">
            <v>LT21ARV_S26QB_FECHADA</v>
          </cell>
        </row>
        <row r="43">
          <cell r="B43" t="str">
            <v>LTARV_S26QC_ABERTA</v>
          </cell>
          <cell r="D43" t="str">
            <v>LT67ARV_S26QC_ABERTA</v>
          </cell>
          <cell r="E43" t="str">
            <v>LT21ARV_S26QC_ABERTA</v>
          </cell>
        </row>
        <row r="44">
          <cell r="B44" t="str">
            <v>LTARV_S26QC_FECHADA</v>
          </cell>
          <cell r="D44" t="str">
            <v>LT67ARV_S26QC_FECHADA</v>
          </cell>
          <cell r="E44" t="str">
            <v>LT21ARV_S26QC_FECHADA</v>
          </cell>
        </row>
        <row r="45">
          <cell r="B45" t="str">
            <v>LTARV_S26QD_ABERTA</v>
          </cell>
          <cell r="D45" t="str">
            <v>LT67ARV_S26QD_ABERTA</v>
          </cell>
          <cell r="E45" t="str">
            <v>LT21ARV_S26QD_ABERTA</v>
          </cell>
        </row>
        <row r="46">
          <cell r="B46" t="str">
            <v>LTARV_S26QD_FECHADA</v>
          </cell>
          <cell r="D46" t="str">
            <v>LT67ARV_S26QD_FECHADA</v>
          </cell>
          <cell r="E46" t="str">
            <v>LT21ARV_S26QD_FECHADA</v>
          </cell>
        </row>
        <row r="47">
          <cell r="B47" t="str">
            <v>LTARV_S26QE_ABERTA</v>
          </cell>
          <cell r="D47" t="str">
            <v>LT67ARV_S26QE_ABERTA</v>
          </cell>
          <cell r="E47" t="str">
            <v>LT21ARV_S26QE_ABERTA</v>
          </cell>
        </row>
        <row r="48">
          <cell r="B48" t="str">
            <v>LTARV_S26QE_FECHADA</v>
          </cell>
          <cell r="D48" t="str">
            <v>LT67ARV_S26QE_FECHADA</v>
          </cell>
          <cell r="E48" t="str">
            <v>LT21ARV_S26QE_FECHADA</v>
          </cell>
        </row>
        <row r="49">
          <cell r="B49" t="str">
            <v>LTCAS_60FF_ALARME</v>
          </cell>
          <cell r="D49" t="str">
            <v>LT67CAS_60FF_ATUADA</v>
          </cell>
          <cell r="E49" t="str">
            <v>LT21CAS_60FF_ATUADO</v>
          </cell>
        </row>
        <row r="50">
          <cell r="B50" t="str">
            <v>LTCAS_79_EXCLUIDO</v>
          </cell>
          <cell r="D50" t="str">
            <v>LT67CAS_79_EXCLUIDO</v>
          </cell>
          <cell r="E50" t="str">
            <v>LT21CAS_79_EXCLUIDO</v>
          </cell>
        </row>
        <row r="51">
          <cell r="B51" t="str">
            <v>LTCAS_86FD_ATUADO</v>
          </cell>
          <cell r="D51" t="str">
            <v>LT67CAS_86FD_ATUADO</v>
          </cell>
          <cell r="E51" t="str">
            <v>LT21CAS_86FD_ATUADO</v>
          </cell>
        </row>
        <row r="52">
          <cell r="B52" t="str">
            <v>LTCAS_DJ_43LR_LOCAL</v>
          </cell>
          <cell r="D52" t="str">
            <v>LT67CAS_DJ_43LR_LOCAL</v>
          </cell>
          <cell r="E52" t="str">
            <v>LT21CAS_DJ_43LR_LOCAL</v>
          </cell>
        </row>
        <row r="53">
          <cell r="B53" t="str">
            <v>LTCAS_DJ_ABERTO</v>
          </cell>
          <cell r="D53" t="str">
            <v>LT67CAS_DJ_ABERTO</v>
          </cell>
          <cell r="E53" t="str">
            <v>LT21CAS_DJ_ABERTO</v>
          </cell>
        </row>
        <row r="54">
          <cell r="B54" t="str">
            <v>LTCAS_DJ_FECHADO</v>
          </cell>
          <cell r="D54" t="str">
            <v>LT67CAS_DJ_FECHADO</v>
          </cell>
          <cell r="E54" t="str">
            <v>LT21CAS_DJ_FECHADO</v>
          </cell>
        </row>
        <row r="55">
          <cell r="B55" t="str">
            <v>LTCAS_DJ_FVCC_FVCA</v>
          </cell>
          <cell r="D55" t="str">
            <v>LT67CAS_DJ_FALTA_VCC_VCA</v>
          </cell>
          <cell r="E55" t="str">
            <v>LT21CAS_FALTA_VCC_VCA</v>
          </cell>
        </row>
        <row r="56">
          <cell r="B56" t="str">
            <v>LTCAS_FALHA_CIRC_TRIP</v>
          </cell>
          <cell r="D56" t="str">
            <v>LT67CAS_CIRC_TRIP_FALHA</v>
          </cell>
          <cell r="E56" t="str">
            <v>LT21CAS_CIRC_TRIP_FALHA</v>
          </cell>
        </row>
        <row r="57">
          <cell r="B57" t="str">
            <v>LTCAS_FALTA_TENSAO_LT</v>
          </cell>
          <cell r="D57" t="str">
            <v>LT67CAS_FALTA_TENSAO_LT</v>
          </cell>
          <cell r="E57" t="str">
            <v>LT21CAS_FALTA_TENSAO_LT</v>
          </cell>
        </row>
        <row r="58">
          <cell r="B58" t="str">
            <v>LTCAS_MOLA_DESCAREG</v>
          </cell>
          <cell r="D58" t="str">
            <v>LT67CAS_MOLA_DESCAR</v>
          </cell>
          <cell r="E58" t="str">
            <v>LT21CAS_MOLA_DESCAR</v>
          </cell>
        </row>
        <row r="59">
          <cell r="B59" t="str">
            <v>LTCAS_OPER_INDEV_SECC</v>
          </cell>
          <cell r="D59" t="str">
            <v>LT67CAS_OPER_INDEV_SECC</v>
          </cell>
          <cell r="E59" t="str">
            <v>LT21CAS_OPER_INDEV_SECCS</v>
          </cell>
        </row>
        <row r="60">
          <cell r="B60" t="str">
            <v>LTCAS_S229T_ABERTA</v>
          </cell>
          <cell r="D60" t="str">
            <v>LT67CAS_S229T_ABERTA</v>
          </cell>
          <cell r="E60" t="str">
            <v>LT21CAS_S229T_ABERTA</v>
          </cell>
        </row>
        <row r="61">
          <cell r="B61" t="str">
            <v>LTCAS_S229T_FECHADA</v>
          </cell>
          <cell r="D61" t="str">
            <v>LT67CAS_S229T_FECHADA</v>
          </cell>
          <cell r="E61" t="str">
            <v>LT21CAS_S229T_FECHADA</v>
          </cell>
        </row>
        <row r="62">
          <cell r="B62" t="str">
            <v>LTCAS_S289C_ABERTA</v>
          </cell>
          <cell r="D62" t="str">
            <v>LT67CAS_S289C_ABERTA</v>
          </cell>
          <cell r="E62" t="str">
            <v>LT21CAS_S289C_ABERTA</v>
          </cell>
        </row>
        <row r="63">
          <cell r="B63" t="str">
            <v>LTCAS_S289C_FECHADA</v>
          </cell>
          <cell r="D63" t="str">
            <v>LT67CAS_S289C_FECHADA</v>
          </cell>
          <cell r="E63" t="str">
            <v>LT21CAS_S289C_FECHADA</v>
          </cell>
        </row>
        <row r="64">
          <cell r="B64" t="str">
            <v>LTCAS_S289D_ABERTA</v>
          </cell>
          <cell r="D64" t="str">
            <v>LT67CAS_S289D_ABERTA</v>
          </cell>
          <cell r="E64" t="str">
            <v>LT21CAS_S289D_ABERTA</v>
          </cell>
        </row>
        <row r="65">
          <cell r="B65" t="str">
            <v>LTCAS_S289D_FECHADA</v>
          </cell>
          <cell r="D65" t="str">
            <v>LT67CAS_S289D_FECHADA</v>
          </cell>
          <cell r="E65" t="str">
            <v>LT21CAS_S289D_FECHADA</v>
          </cell>
        </row>
        <row r="66">
          <cell r="B66" t="str">
            <v>LTCAS_S289E_ABERTA</v>
          </cell>
          <cell r="D66" t="str">
            <v>LT67CAS_S289E_ABERTA</v>
          </cell>
          <cell r="E66" t="str">
            <v>LT21CAS_S289E_ABERTA</v>
          </cell>
        </row>
        <row r="67">
          <cell r="B67" t="str">
            <v>LTCAS_S289E_FECHADA</v>
          </cell>
          <cell r="D67" t="str">
            <v>LT67CAS_S289E_FECHADA</v>
          </cell>
          <cell r="E67" t="str">
            <v>LT21CAS_S289E_FECHADA</v>
          </cell>
        </row>
        <row r="68">
          <cell r="B68" t="str">
            <v>LTCAS_SF6_ALARME</v>
          </cell>
          <cell r="D68" t="str">
            <v>LT67CAS_SF6_ALARME</v>
          </cell>
          <cell r="E68" t="str">
            <v>LT21CAS_SF6_ALARME</v>
          </cell>
        </row>
        <row r="69">
          <cell r="B69" t="str">
            <v>LTCAS_SF6_BLOQUEIO</v>
          </cell>
          <cell r="D69" t="str">
            <v>LT67CAS_SF6_BLOQUEIO</v>
          </cell>
          <cell r="E69" t="str">
            <v>LT21CAS_SF6_BLOQUEIO</v>
          </cell>
        </row>
        <row r="70">
          <cell r="B70" t="str">
            <v>LTKNP_43LR_LOCAL</v>
          </cell>
          <cell r="D70" t="str">
            <v>LT67KNP_43LR_LOCAL</v>
          </cell>
          <cell r="E70" t="str">
            <v>LT21KNP_43LR_LOCAL</v>
          </cell>
        </row>
        <row r="71">
          <cell r="B71" t="str">
            <v>LTKNP_60FF_ALARME</v>
          </cell>
          <cell r="D71" t="str">
            <v>LT67KNP_60FF_ALARME</v>
          </cell>
          <cell r="E71" t="str">
            <v>LT21KNP_60FF_ALARME</v>
          </cell>
        </row>
        <row r="72">
          <cell r="B72" t="str">
            <v>LTKNP_79_EXCLUIDO</v>
          </cell>
          <cell r="D72" t="str">
            <v>LT67KNP_79_EXCLUIDO</v>
          </cell>
          <cell r="E72" t="str">
            <v>LT21KNP_79_EXCLUIDO</v>
          </cell>
        </row>
        <row r="73">
          <cell r="B73" t="str">
            <v>LTKNP_86FD_ATUADO</v>
          </cell>
          <cell r="D73" t="str">
            <v>LT67KNP_86FD_ATUADO</v>
          </cell>
          <cell r="E73" t="str">
            <v>LT21KNP_86FD_ATUADO</v>
          </cell>
        </row>
        <row r="74">
          <cell r="B74" t="str">
            <v>LTKNP_CIRC_TRIP_FALHA</v>
          </cell>
          <cell r="D74" t="str">
            <v>LT67KNP_CIRC_TRIP_FALHA</v>
          </cell>
          <cell r="E74" t="str">
            <v>LT21KNP_CIRC_TRIP_FALHA</v>
          </cell>
        </row>
        <row r="75">
          <cell r="B75" t="str">
            <v>LTKNP_DJ_ABERTO</v>
          </cell>
          <cell r="D75" t="str">
            <v>LT67KNP_DJ_ABERTO</v>
          </cell>
          <cell r="E75" t="str">
            <v>LT21KNP_DJ_ABERTO</v>
          </cell>
        </row>
        <row r="76">
          <cell r="B76" t="str">
            <v>LTKNP_DJ_FECHADO</v>
          </cell>
          <cell r="D76" t="str">
            <v>LT67KNP_DJ_FECHADO</v>
          </cell>
          <cell r="E76" t="str">
            <v>LT21KNP_DJ_FECHADO</v>
          </cell>
        </row>
        <row r="77">
          <cell r="B77" t="str">
            <v>LTKNP_DJ_SF6_BLOQUE</v>
          </cell>
          <cell r="D77" t="str">
            <v>LT67KNP_DJ_SF6_BLOQU</v>
          </cell>
          <cell r="E77" t="str">
            <v>LT21KNP_DJ_SF6_BLOQ</v>
          </cell>
        </row>
        <row r="78">
          <cell r="B78" t="str">
            <v>LTKNP_DJ_SF6_LARME</v>
          </cell>
          <cell r="D78" t="str">
            <v>LT67KNP_DJ_SF6_ALARME</v>
          </cell>
          <cell r="E78" t="str">
            <v>LT21KNP_DJ_SF6_ALARME</v>
          </cell>
        </row>
        <row r="79">
          <cell r="B79" t="str">
            <v>LTKNP_FALTA_TENSAO_LT</v>
          </cell>
          <cell r="D79" t="str">
            <v>LT67KNP_FALTA_TENSAO_LT</v>
          </cell>
          <cell r="E79" t="str">
            <v>LT21KNP_FALTA_TENSAO_LT</v>
          </cell>
        </row>
        <row r="80">
          <cell r="B80" t="str">
            <v>LTKNP_FVCC_MOTOR</v>
          </cell>
          <cell r="D80" t="str">
            <v>LT67KNP_FVCC_MOTOR</v>
          </cell>
          <cell r="E80" t="str">
            <v>LT21KNP_FVCC_MOTOR</v>
          </cell>
        </row>
        <row r="81">
          <cell r="B81" t="str">
            <v>LTKNP_MOLA_DESC</v>
          </cell>
          <cell r="D81" t="str">
            <v>LT67KNP_MOLA_DESC</v>
          </cell>
          <cell r="E81" t="str">
            <v>LT21KNP_MOLA_DESC</v>
          </cell>
        </row>
        <row r="82">
          <cell r="B82" t="str">
            <v>LTKNP_OP_INDEV_SECC</v>
          </cell>
          <cell r="D82" t="str">
            <v>LT67KNP_OP_INDEV_SECC</v>
          </cell>
          <cell r="E82" t="str">
            <v>LT21KNP_OP_INDEV_SECC</v>
          </cell>
        </row>
        <row r="83">
          <cell r="B83" t="str">
            <v>LTKNP_S229T_ABERTA</v>
          </cell>
          <cell r="D83" t="str">
            <v>LT67KNP_S229T_ABERTO</v>
          </cell>
          <cell r="E83" t="str">
            <v>LT21KNP_S329T_ABERTA</v>
          </cell>
        </row>
        <row r="84">
          <cell r="B84" t="str">
            <v>LTKNP_S229T_FECHADA</v>
          </cell>
          <cell r="D84" t="str">
            <v>LT67KNP_S229T_FECHADO</v>
          </cell>
          <cell r="E84" t="str">
            <v>LT21KNP_S329T_FECHADA</v>
          </cell>
        </row>
        <row r="85">
          <cell r="B85" t="str">
            <v>LTKNP_S329C_ABERTA</v>
          </cell>
          <cell r="D85" t="str">
            <v>LT67KNP_S329C_ABERTO</v>
          </cell>
          <cell r="E85" t="str">
            <v>LT21KNP_S329C_ABERTA</v>
          </cell>
        </row>
        <row r="86">
          <cell r="B86" t="str">
            <v>LTKNP_S329C_FECHADA</v>
          </cell>
          <cell r="D86" t="str">
            <v>LT67KNP_S329C_FECHADO</v>
          </cell>
          <cell r="E86" t="str">
            <v>LT21KNP_S329C_FECHADA</v>
          </cell>
        </row>
        <row r="87">
          <cell r="B87" t="str">
            <v>LTKNP_S329D_ABERTA</v>
          </cell>
          <cell r="D87" t="str">
            <v>LT67KNP_S329D_ABERTO</v>
          </cell>
          <cell r="E87" t="str">
            <v>LT21KNP_S329D_ABERTA</v>
          </cell>
        </row>
        <row r="88">
          <cell r="B88" t="str">
            <v>LTKNP_S329D_FECHADA</v>
          </cell>
          <cell r="D88" t="str">
            <v>LT67KNP_S329D_FECHADO</v>
          </cell>
          <cell r="E88" t="str">
            <v>LT21KNP_S329D_FECHADA</v>
          </cell>
        </row>
        <row r="89">
          <cell r="B89" t="str">
            <v>LTKNP_S329E_ABERTA</v>
          </cell>
          <cell r="D89" t="str">
            <v>LT67KNP_S329E_ABERTO</v>
          </cell>
          <cell r="E89" t="str">
            <v>LT21KNP_S329E_ABERTA</v>
          </cell>
        </row>
        <row r="90">
          <cell r="B90" t="str">
            <v>LTKNP_S329E_FECHADA</v>
          </cell>
          <cell r="D90" t="str">
            <v>LT67KNP_S329E_FECHADO</v>
          </cell>
          <cell r="E90" t="str">
            <v>LT21KNP_S329E_FECHADA</v>
          </cell>
        </row>
        <row r="91">
          <cell r="B91" t="str">
            <v>PCH_AUT_60FF_ALARME</v>
          </cell>
          <cell r="D91" t="str">
            <v>LT67PCH_60FF_ALARME</v>
          </cell>
          <cell r="E91" t="str">
            <v>LT21PCH_60FF_ALARME</v>
          </cell>
        </row>
        <row r="92">
          <cell r="B92" t="str">
            <v>PCH_AUT_79_EXCLUIDO</v>
          </cell>
          <cell r="D92" t="str">
            <v>LT67PCH_79_EXCLUIDO</v>
          </cell>
          <cell r="E92" t="str">
            <v>LT21PCH_79_EXCLUIDO</v>
          </cell>
        </row>
        <row r="93">
          <cell r="B93" t="str">
            <v>PCH_AUT_86FD_ATUADO</v>
          </cell>
          <cell r="D93" t="str">
            <v>LT67PCH_86FD_ATUADO</v>
          </cell>
          <cell r="E93" t="str">
            <v>LT21PCH_86FD_ATUADO</v>
          </cell>
        </row>
        <row r="94">
          <cell r="B94" t="str">
            <v>PCH_AUT_DJ_43LR_LOCAL</v>
          </cell>
          <cell r="D94" t="str">
            <v>LT67PCH_43LR_LOCAL</v>
          </cell>
          <cell r="E94" t="str">
            <v>LT21PCH_43LR_LOCAL</v>
          </cell>
        </row>
        <row r="95">
          <cell r="B95" t="str">
            <v>PCH_AUT_DJ_ABERTO</v>
          </cell>
          <cell r="D95" t="str">
            <v>LT67PCH_DJ_ABERTO</v>
          </cell>
          <cell r="E95" t="str">
            <v>LT21PCH_DJ_ABERTO</v>
          </cell>
        </row>
        <row r="96">
          <cell r="B96" t="str">
            <v>PCH_AUT_DJ_FECHADO</v>
          </cell>
          <cell r="D96" t="str">
            <v>LT67PCH_DJ_FECHADO</v>
          </cell>
          <cell r="E96" t="str">
            <v>LT21PCH_DJ_FECHADO</v>
          </cell>
        </row>
        <row r="97">
          <cell r="B97" t="str">
            <v>PCH_AUT_DJ_FVCCM_CMD</v>
          </cell>
          <cell r="D97" t="str">
            <v>LT67PCH_FCCM_CA_COM</v>
          </cell>
          <cell r="E97" t="str">
            <v>LT21PCH_FCCM_CA_COM</v>
          </cell>
        </row>
        <row r="98">
          <cell r="B98" t="str">
            <v>PCH_AUT_FALTA_VCA_LT</v>
          </cell>
          <cell r="D98" t="str">
            <v>LT67PCH_FALTA_TENSAO_LT</v>
          </cell>
          <cell r="E98" t="str">
            <v>LT21PCH_FALTA_TENSAO_LT</v>
          </cell>
        </row>
        <row r="99">
          <cell r="B99" t="str">
            <v>PCH_AUT_MOLA_DESC</v>
          </cell>
          <cell r="D99" t="str">
            <v>LT67PCH_MOLA_DESC</v>
          </cell>
          <cell r="E99" t="str">
            <v>LT21PCH_MOLA_DESC</v>
          </cell>
        </row>
        <row r="100">
          <cell r="B100" t="str">
            <v>PCH_AUT_OP_INDEV_SECC</v>
          </cell>
          <cell r="D100" t="str">
            <v>LT67PCH_OP_INDEV_SECC</v>
          </cell>
          <cell r="E100" t="str">
            <v>LT21PCH_OP_INDEV_SECC</v>
          </cell>
        </row>
        <row r="101">
          <cell r="B101" t="str">
            <v>PCH_AUT_S29T_ABERTA</v>
          </cell>
          <cell r="D101" t="str">
            <v>LT67PCH_S29T_ABERTA</v>
          </cell>
          <cell r="E101" t="str">
            <v>LT21PCH_S29T_ABERTA</v>
          </cell>
        </row>
        <row r="102">
          <cell r="B102" t="str">
            <v>PCH_AUT_S29T_FECHADA</v>
          </cell>
          <cell r="D102" t="str">
            <v>LT67PCH_S29T_FECHADA</v>
          </cell>
          <cell r="E102" t="str">
            <v>LT21PCH_S29T_FECHADA</v>
          </cell>
        </row>
        <row r="103">
          <cell r="B103" t="str">
            <v>PCH_AUT_S89C_ABERTA</v>
          </cell>
          <cell r="D103" t="str">
            <v>LT67PCH_S89C_ABERTA</v>
          </cell>
          <cell r="E103" t="str">
            <v>LT21PCH_S89C_ABERTA</v>
          </cell>
        </row>
        <row r="104">
          <cell r="B104" t="str">
            <v>PCH_AUT_S89C_FECHADA</v>
          </cell>
          <cell r="D104" t="str">
            <v>LT67PCH_S89C_FECHADA</v>
          </cell>
          <cell r="E104" t="str">
            <v>LT21PCH_S89C_FECHADA</v>
          </cell>
        </row>
        <row r="105">
          <cell r="B105" t="str">
            <v>PCH_AUT_S89D_ABERTA</v>
          </cell>
          <cell r="D105" t="str">
            <v>LT67PCH_S89D_ABERTA</v>
          </cell>
          <cell r="E105" t="str">
            <v>LT21PCH_S89D_ABERTA</v>
          </cell>
        </row>
        <row r="106">
          <cell r="B106" t="str">
            <v>PCH_AUT_S89D_FECHADA</v>
          </cell>
          <cell r="D106" t="str">
            <v>LT67PCH_S89D_FECHADA</v>
          </cell>
          <cell r="E106" t="str">
            <v>LT21PCH_S89D_FECHADA</v>
          </cell>
        </row>
        <row r="107">
          <cell r="B107" t="str">
            <v>PCH_AUT_S89E_ABERTA</v>
          </cell>
          <cell r="D107" t="str">
            <v>LT67PCH_S89E_ABERTA</v>
          </cell>
          <cell r="E107" t="str">
            <v>LT21PCH_S89E_ABERTA</v>
          </cell>
        </row>
        <row r="108">
          <cell r="B108" t="str">
            <v>PCH_AUT_S89E_FECHADA</v>
          </cell>
          <cell r="D108" t="str">
            <v>LT67PCH_S89E_FECHADA</v>
          </cell>
          <cell r="E108" t="str">
            <v>LT21PCH_S89E_FECHADA</v>
          </cell>
        </row>
        <row r="109">
          <cell r="B109" t="str">
            <v>PCH_AUT_SF6_ALARME</v>
          </cell>
          <cell r="D109" t="str">
            <v>LT67PCH_SF6_ALARME</v>
          </cell>
          <cell r="E109" t="str">
            <v>LT21PCH_SF6_ALARME</v>
          </cell>
        </row>
        <row r="110">
          <cell r="B110" t="str">
            <v>PCH_AUT_SF6_BLOQUEIO</v>
          </cell>
          <cell r="D110" t="str">
            <v>LT67PCH_SF6_BLOQUEIO</v>
          </cell>
          <cell r="E110" t="str">
            <v>LT21PCH_SF6_BLOQUEIO</v>
          </cell>
        </row>
        <row r="111">
          <cell r="B111" t="str">
            <v>PCH_AUT_SUP_CIRC_TRIP</v>
          </cell>
          <cell r="D111" t="str">
            <v>LT67PCH_CIRC_TRIP_FALHA</v>
          </cell>
          <cell r="E111" t="str">
            <v>LT21PCH_CIRC_TRIP_FALHA</v>
          </cell>
        </row>
        <row r="112">
          <cell r="B112" t="str">
            <v>TR1_26T_ALARME</v>
          </cell>
          <cell r="D112" t="str">
            <v>TR1_26AT_ALARME</v>
          </cell>
          <cell r="E112" t="str">
            <v>TR1_26BT_ALARME</v>
          </cell>
        </row>
        <row r="113">
          <cell r="B113" t="str">
            <v>TR1_26T_ATUADO</v>
          </cell>
          <cell r="D113" t="str">
            <v>TR1_26AT_ATUADO</v>
          </cell>
          <cell r="E113" t="str">
            <v>TR1_26BT_ATUADO</v>
          </cell>
        </row>
      </sheetData>
      <sheetData sheetId="6"/>
      <sheetData sheetId="7"/>
      <sheetData sheetId="8">
        <row r="1">
          <cell r="E1" t="str">
            <v>DNP</v>
          </cell>
          <cell r="F1" t="str">
            <v>CARTOES</v>
          </cell>
          <cell r="G1" t="str">
            <v>IEC103</v>
          </cell>
          <cell r="H1" t="str">
            <v>CALC</v>
          </cell>
          <cell r="I1" t="str">
            <v>IDF1</v>
          </cell>
          <cell r="J1" t="str">
            <v>IDF2</v>
          </cell>
        </row>
        <row r="2">
          <cell r="A2">
            <v>9000</v>
          </cell>
          <cell r="B2" t="str">
            <v>LTCAS_SF6_ALARME</v>
          </cell>
          <cell r="E2" t="e">
            <v>#N/A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LT67CAS_SF6_ALARME</v>
          </cell>
          <cell r="J2" t="str">
            <v>LT21CAS_SF6_ALARME</v>
          </cell>
        </row>
        <row r="3">
          <cell r="A3">
            <v>9001</v>
          </cell>
          <cell r="B3" t="str">
            <v>LTCAS_SF6_BLOQUEIO</v>
          </cell>
          <cell r="E3" t="e">
            <v>#N/A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LT21CAS_SF6_BLOQUEIO</v>
          </cell>
          <cell r="J3" t="str">
            <v>LT21CAS_SF6_BLOQUEIO</v>
          </cell>
        </row>
        <row r="4">
          <cell r="A4">
            <v>9002</v>
          </cell>
          <cell r="B4" t="str">
            <v>LTCAS_MOLA_DESCAREG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LT21CAS_MOLA_DESCAR</v>
          </cell>
          <cell r="J4" t="str">
            <v>LT21CAS_MOLA_DESCAR</v>
          </cell>
        </row>
        <row r="5">
          <cell r="A5">
            <v>9003</v>
          </cell>
          <cell r="B5" t="str">
            <v>LTCAS_DJ_43LR_LOCAL</v>
          </cell>
          <cell r="E5" t="e">
            <v>#N/A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LT21CAS_DJ_43LR_LOCAL</v>
          </cell>
          <cell r="J5" t="str">
            <v>LT21CAS_DJ_43LR_LOCAL</v>
          </cell>
        </row>
        <row r="6">
          <cell r="A6">
            <v>9004</v>
          </cell>
          <cell r="B6" t="str">
            <v>LTCAS_DJ_FVCC_FVCA</v>
          </cell>
          <cell r="E6" t="e">
            <v>#N/A</v>
          </cell>
          <cell r="F6" t="e">
            <v>#N/A</v>
          </cell>
          <cell r="G6" t="e">
            <v>#N/A</v>
          </cell>
          <cell r="H6" t="e">
            <v>#N/A</v>
          </cell>
          <cell r="I6" t="str">
            <v>LT21CAS_FALTA_VCC_VCA</v>
          </cell>
          <cell r="J6" t="str">
            <v>LT21CAS_FALTA_VCC_VCA</v>
          </cell>
        </row>
        <row r="7">
          <cell r="A7">
            <v>9006</v>
          </cell>
          <cell r="B7" t="str">
            <v>LT67CAS_79_BLOQUEADO</v>
          </cell>
          <cell r="E7" t="e">
            <v>#N/A</v>
          </cell>
          <cell r="F7" t="e">
            <v>#N/A</v>
          </cell>
          <cell r="G7" t="str">
            <v>LT67CAS_79_BLOQUEADO</v>
          </cell>
          <cell r="H7" t="e">
            <v>#N/A</v>
          </cell>
          <cell r="I7" t="e">
            <v>#N/A</v>
          </cell>
          <cell r="J7" t="e">
            <v>#N/A</v>
          </cell>
        </row>
        <row r="8">
          <cell r="A8">
            <v>9007</v>
          </cell>
          <cell r="B8" t="str">
            <v>LTCAS_86FD_ATUADO</v>
          </cell>
          <cell r="E8" t="e">
            <v>#N/A</v>
          </cell>
          <cell r="F8" t="e">
            <v>#N/A</v>
          </cell>
          <cell r="G8" t="e">
            <v>#N/A</v>
          </cell>
          <cell r="H8" t="e">
            <v>#N/A</v>
          </cell>
          <cell r="I8" t="str">
            <v>LT21CAS_86FD_ATUADO</v>
          </cell>
          <cell r="J8" t="str">
            <v>LT21CAS_86FD_ATUADO</v>
          </cell>
        </row>
        <row r="9">
          <cell r="A9">
            <v>9008</v>
          </cell>
          <cell r="B9" t="str">
            <v>LTCAS_OPER_INDEV_SECC</v>
          </cell>
          <cell r="E9" t="e">
            <v>#N/A</v>
          </cell>
          <cell r="F9" t="e">
            <v>#N/A</v>
          </cell>
          <cell r="G9" t="e">
            <v>#N/A</v>
          </cell>
          <cell r="H9" t="e">
            <v>#N/A</v>
          </cell>
          <cell r="I9" t="str">
            <v>LT21CAS_OPER_INDEV_SECCS</v>
          </cell>
          <cell r="J9" t="str">
            <v>LT21CAS_OPER_INDEV_SECCS</v>
          </cell>
        </row>
        <row r="10">
          <cell r="A10">
            <v>9009</v>
          </cell>
          <cell r="B10" t="str">
            <v>LTCAS_FALHA_CIRC_TRIP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LT21CAS_CIRC_TRIP_FALHA</v>
          </cell>
          <cell r="J10" t="str">
            <v>LT21CAS_CIRC_TRIP_FALHA</v>
          </cell>
        </row>
        <row r="11">
          <cell r="A11">
            <v>9010</v>
          </cell>
          <cell r="B11" t="str">
            <v>LTCAS_43TC_EXCLUIDA</v>
          </cell>
          <cell r="E11" t="e">
            <v>#N/A</v>
          </cell>
          <cell r="F11" t="e">
            <v>#N/A</v>
          </cell>
          <cell r="G11" t="e">
            <v>#N/A</v>
          </cell>
          <cell r="H11" t="str">
            <v>LTCAS_43TC_EXCLUIDA</v>
          </cell>
          <cell r="I11" t="e">
            <v>#N/A</v>
          </cell>
          <cell r="J11" t="e">
            <v>#N/A</v>
          </cell>
        </row>
        <row r="12">
          <cell r="A12">
            <v>9011</v>
          </cell>
          <cell r="B12" t="str">
            <v>LTCAS_79_DISPARO</v>
          </cell>
          <cell r="E12" t="e">
            <v>#N/A</v>
          </cell>
          <cell r="F12" t="e">
            <v>#N/A</v>
          </cell>
          <cell r="G12" t="e">
            <v>#N/A</v>
          </cell>
          <cell r="H12" t="str">
            <v>LTCAS_79_DISPARO</v>
          </cell>
          <cell r="I12" t="e">
            <v>#N/A</v>
          </cell>
          <cell r="J12" t="e">
            <v>#N/A</v>
          </cell>
        </row>
        <row r="13">
          <cell r="A13">
            <v>9012</v>
          </cell>
          <cell r="B13" t="str">
            <v>LTCAS_79_EXCLUIDO</v>
          </cell>
          <cell r="E13" t="e">
            <v>#N/A</v>
          </cell>
          <cell r="F13" t="e">
            <v>#N/A</v>
          </cell>
          <cell r="G13" t="e">
            <v>#N/A</v>
          </cell>
          <cell r="H13" t="e">
            <v>#N/A</v>
          </cell>
          <cell r="I13" t="str">
            <v>LT21CAS_79_EXCLUIDO</v>
          </cell>
          <cell r="J13" t="str">
            <v>LT21CAS_79_EXCLUIDO</v>
          </cell>
        </row>
        <row r="14">
          <cell r="A14">
            <v>9013</v>
          </cell>
          <cell r="B14" t="str">
            <v>LTCAS_79_SUCEDIDO</v>
          </cell>
          <cell r="E14" t="e">
            <v>#N/A</v>
          </cell>
          <cell r="F14" t="e">
            <v>#N/A</v>
          </cell>
          <cell r="G14" t="e">
            <v>#N/A</v>
          </cell>
          <cell r="H14" t="str">
            <v>LTCAS_79_SUCEDIDO</v>
          </cell>
          <cell r="I14" t="e">
            <v>#N/A</v>
          </cell>
          <cell r="J14" t="e">
            <v>#N/A</v>
          </cell>
        </row>
        <row r="15">
          <cell r="A15">
            <v>9014</v>
          </cell>
          <cell r="B15" t="str">
            <v>LT21CAS_79_BLOQUEADO</v>
          </cell>
          <cell r="E15" t="e">
            <v>#N/A</v>
          </cell>
          <cell r="F15" t="e">
            <v>#N/A</v>
          </cell>
          <cell r="G15" t="str">
            <v>LT21CAS_79_BLOQUEADO</v>
          </cell>
          <cell r="H15" t="e">
            <v>#N/A</v>
          </cell>
          <cell r="I15" t="e">
            <v>#N/A</v>
          </cell>
          <cell r="J15" t="e">
            <v>#N/A</v>
          </cell>
        </row>
        <row r="16">
          <cell r="A16">
            <v>9015</v>
          </cell>
          <cell r="B16" t="str">
            <v>LTCAS_25_FALHA_SINCRO</v>
          </cell>
          <cell r="E16" t="e">
            <v>#N/A</v>
          </cell>
          <cell r="F16" t="e">
            <v>#N/A</v>
          </cell>
          <cell r="G16" t="e">
            <v>#N/A</v>
          </cell>
          <cell r="H16" t="str">
            <v>LTCAS_25_FALHA_SINCRO</v>
          </cell>
          <cell r="I16" t="e">
            <v>#N/A</v>
          </cell>
          <cell r="J16" t="e">
            <v>#N/A</v>
          </cell>
        </row>
        <row r="17">
          <cell r="A17">
            <v>9016</v>
          </cell>
          <cell r="B17" t="str">
            <v>LTCAS_50BF_ATUADO</v>
          </cell>
          <cell r="E17" t="e">
            <v>#N/A</v>
          </cell>
          <cell r="F17" t="e">
            <v>#N/A</v>
          </cell>
          <cell r="G17" t="e">
            <v>#N/A</v>
          </cell>
          <cell r="H17" t="str">
            <v>LTCAS_50BF_ATUADO</v>
          </cell>
          <cell r="I17" t="e">
            <v>#N/A</v>
          </cell>
          <cell r="J17" t="e">
            <v>#N/A</v>
          </cell>
        </row>
        <row r="18">
          <cell r="A18">
            <v>9017</v>
          </cell>
          <cell r="B18" t="str">
            <v>LT21CAS_21_BLOQUEADA</v>
          </cell>
          <cell r="E18" t="e">
            <v>#N/A</v>
          </cell>
          <cell r="F18" t="e">
            <v>#N/A</v>
          </cell>
          <cell r="G18" t="str">
            <v>LT21CAS_21_BLOQUEADA</v>
          </cell>
          <cell r="H18" t="e">
            <v>#N/A</v>
          </cell>
          <cell r="I18" t="e">
            <v>#N/A</v>
          </cell>
          <cell r="J18" t="e">
            <v>#N/A</v>
          </cell>
        </row>
        <row r="19">
          <cell r="A19">
            <v>9018</v>
          </cell>
          <cell r="B19" t="str">
            <v>LT21CAS_21FA_ATUADA</v>
          </cell>
          <cell r="E19" t="e">
            <v>#N/A</v>
          </cell>
          <cell r="F19" t="e">
            <v>#N/A</v>
          </cell>
          <cell r="G19" t="str">
            <v>LT21CAS_21FA_ATUADA</v>
          </cell>
          <cell r="H19" t="e">
            <v>#N/A</v>
          </cell>
          <cell r="I19" t="e">
            <v>#N/A</v>
          </cell>
          <cell r="J19" t="e">
            <v>#N/A</v>
          </cell>
        </row>
        <row r="20">
          <cell r="A20">
            <v>9019</v>
          </cell>
          <cell r="B20" t="str">
            <v>LT21CAS_21FB_ATUADA</v>
          </cell>
          <cell r="E20" t="e">
            <v>#N/A</v>
          </cell>
          <cell r="F20" t="e">
            <v>#N/A</v>
          </cell>
          <cell r="G20" t="str">
            <v>LT21CAS_21FB_ATUADA</v>
          </cell>
          <cell r="H20" t="e">
            <v>#N/A</v>
          </cell>
          <cell r="I20" t="e">
            <v>#N/A</v>
          </cell>
          <cell r="J20" t="e">
            <v>#N/A</v>
          </cell>
        </row>
        <row r="21">
          <cell r="A21">
            <v>9020</v>
          </cell>
          <cell r="B21" t="str">
            <v>LT21CAS_21FC_ATUADA</v>
          </cell>
          <cell r="E21" t="e">
            <v>#N/A</v>
          </cell>
          <cell r="F21" t="e">
            <v>#N/A</v>
          </cell>
          <cell r="G21" t="str">
            <v>LT21CAS_21FC_ATUADA</v>
          </cell>
          <cell r="H21" t="e">
            <v>#N/A</v>
          </cell>
          <cell r="I21" t="e">
            <v>#N/A</v>
          </cell>
          <cell r="J21" t="e">
            <v>#N/A</v>
          </cell>
        </row>
        <row r="22">
          <cell r="A22">
            <v>9021</v>
          </cell>
          <cell r="B22" t="str">
            <v>LT21CAS_21N_ATUADA</v>
          </cell>
          <cell r="E22" t="e">
            <v>#N/A</v>
          </cell>
          <cell r="F22" t="e">
            <v>#N/A</v>
          </cell>
          <cell r="G22" t="str">
            <v>LT21CAS_21N_ATUADA</v>
          </cell>
          <cell r="H22" t="e">
            <v>#N/A</v>
          </cell>
          <cell r="I22" t="e">
            <v>#N/A</v>
          </cell>
          <cell r="J22" t="e">
            <v>#N/A</v>
          </cell>
        </row>
        <row r="23">
          <cell r="A23">
            <v>9022</v>
          </cell>
          <cell r="B23" t="str">
            <v>LT21CAS_21Z1SF_ATUADA</v>
          </cell>
          <cell r="E23" t="e">
            <v>#N/A</v>
          </cell>
          <cell r="F23" t="e">
            <v>#N/A</v>
          </cell>
          <cell r="G23" t="str">
            <v>LT21CAS_21Z1SF_ATUADA</v>
          </cell>
          <cell r="H23" t="e">
            <v>#N/A</v>
          </cell>
          <cell r="I23" t="e">
            <v>#N/A</v>
          </cell>
          <cell r="J23" t="e">
            <v>#N/A</v>
          </cell>
        </row>
        <row r="24">
          <cell r="A24">
            <v>9023</v>
          </cell>
          <cell r="B24" t="str">
            <v>LT21CAS_21Z1MF_ATUADO</v>
          </cell>
          <cell r="E24" t="e">
            <v>#N/A</v>
          </cell>
          <cell r="F24" t="e">
            <v>#N/A</v>
          </cell>
          <cell r="G24" t="str">
            <v>LT21CAS_21Z1MF_ATUADO</v>
          </cell>
          <cell r="H24" t="e">
            <v>#N/A</v>
          </cell>
          <cell r="I24" t="e">
            <v>#N/A</v>
          </cell>
          <cell r="J24" t="e">
            <v>#N/A</v>
          </cell>
        </row>
        <row r="25">
          <cell r="A25">
            <v>9024</v>
          </cell>
          <cell r="B25" t="str">
            <v>LT21CAS_21Z2_ATUADA</v>
          </cell>
          <cell r="E25" t="e">
            <v>#N/A</v>
          </cell>
          <cell r="F25" t="e">
            <v>#N/A</v>
          </cell>
          <cell r="G25" t="str">
            <v>LT21CAS_21Z2_ATUADA</v>
          </cell>
          <cell r="H25" t="e">
            <v>#N/A</v>
          </cell>
          <cell r="I25" t="e">
            <v>#N/A</v>
          </cell>
          <cell r="J25" t="e">
            <v>#N/A</v>
          </cell>
        </row>
        <row r="26">
          <cell r="A26">
            <v>9025</v>
          </cell>
          <cell r="B26" t="str">
            <v>LT21CAS_21Z3_ATUADA</v>
          </cell>
          <cell r="E26" t="e">
            <v>#N/A</v>
          </cell>
          <cell r="F26" t="e">
            <v>#N/A</v>
          </cell>
          <cell r="G26" t="str">
            <v>LT21CAS_21Z3_ATUADA</v>
          </cell>
          <cell r="H26" t="e">
            <v>#N/A</v>
          </cell>
          <cell r="I26" t="e">
            <v>#N/A</v>
          </cell>
          <cell r="J26" t="e">
            <v>#N/A</v>
          </cell>
        </row>
        <row r="27">
          <cell r="A27">
            <v>9026</v>
          </cell>
          <cell r="B27" t="str">
            <v>LT21CAS_21Z4_ATUADA</v>
          </cell>
          <cell r="E27" t="e">
            <v>#N/A</v>
          </cell>
          <cell r="F27" t="e">
            <v>#N/A</v>
          </cell>
          <cell r="G27" t="str">
            <v>LT21CAS_21Z4_ATUADA</v>
          </cell>
          <cell r="H27" t="e">
            <v>#N/A</v>
          </cell>
          <cell r="I27" t="e">
            <v>#N/A</v>
          </cell>
          <cell r="J27" t="e">
            <v>#N/A</v>
          </cell>
        </row>
        <row r="28">
          <cell r="A28">
            <v>9027</v>
          </cell>
          <cell r="B28" t="str">
            <v>LT21CAS_50HS_ATUADO</v>
          </cell>
          <cell r="E28" t="e">
            <v>#N/A</v>
          </cell>
          <cell r="F28" t="e">
            <v>#N/A</v>
          </cell>
          <cell r="G28" t="str">
            <v>LT21CAS_50HS_ATUADO</v>
          </cell>
          <cell r="H28" t="e">
            <v>#N/A</v>
          </cell>
          <cell r="I28" t="e">
            <v>#N/A</v>
          </cell>
          <cell r="J28" t="e">
            <v>#N/A</v>
          </cell>
        </row>
        <row r="29">
          <cell r="A29">
            <v>9028</v>
          </cell>
          <cell r="B29" t="str">
            <v>LT21CAS_67N_ATUADA</v>
          </cell>
          <cell r="E29" t="e">
            <v>#N/A</v>
          </cell>
          <cell r="F29" t="e">
            <v>#N/A</v>
          </cell>
          <cell r="G29" t="str">
            <v>LT21CAS_67N_ATUADA</v>
          </cell>
          <cell r="H29" t="e">
            <v>#N/A</v>
          </cell>
          <cell r="I29" t="e">
            <v>#N/A</v>
          </cell>
          <cell r="J29" t="e">
            <v>#N/A</v>
          </cell>
        </row>
        <row r="30">
          <cell r="A30">
            <v>9029</v>
          </cell>
          <cell r="B30" t="str">
            <v>LT21CAS_5XB_ATUADO</v>
          </cell>
          <cell r="E30" t="e">
            <v>#N/A</v>
          </cell>
          <cell r="F30" t="e">
            <v>#N/A</v>
          </cell>
          <cell r="G30" t="str">
            <v>LT21CAS_5XB_ATUADO</v>
          </cell>
          <cell r="H30" t="e">
            <v>#N/A</v>
          </cell>
          <cell r="I30" t="e">
            <v>#N/A</v>
          </cell>
          <cell r="J30" t="e">
            <v>#N/A</v>
          </cell>
        </row>
        <row r="31">
          <cell r="A31">
            <v>9030</v>
          </cell>
          <cell r="B31" t="str">
            <v>LTCAS_60FF_ALARME</v>
          </cell>
          <cell r="E31" t="e">
            <v>#N/A</v>
          </cell>
          <cell r="F31" t="e">
            <v>#N/A</v>
          </cell>
          <cell r="G31" t="e">
            <v>#N/A</v>
          </cell>
          <cell r="H31" t="e">
            <v>#N/A</v>
          </cell>
          <cell r="I31" t="str">
            <v>LT21CAS_60FF_ATUADO</v>
          </cell>
          <cell r="J31" t="str">
            <v>LT21CAS_60FF_ATUADO</v>
          </cell>
        </row>
        <row r="32">
          <cell r="A32">
            <v>9031</v>
          </cell>
          <cell r="B32" t="str">
            <v>LTCAS_FALTA_TENSAO_LT</v>
          </cell>
          <cell r="E32" t="e">
            <v>#N/A</v>
          </cell>
          <cell r="F32" t="e">
            <v>#N/A</v>
          </cell>
          <cell r="G32" t="e">
            <v>#N/A</v>
          </cell>
          <cell r="H32" t="e">
            <v>#N/A</v>
          </cell>
          <cell r="I32" t="str">
            <v>LT21CAS_FALTA_TENSAO_LT</v>
          </cell>
          <cell r="J32" t="str">
            <v>LT21CAS_FALTA_TENSAO_LT</v>
          </cell>
        </row>
        <row r="33">
          <cell r="A33">
            <v>9032</v>
          </cell>
          <cell r="B33" t="str">
            <v>LTCAS_LDF_ATUADO</v>
          </cell>
          <cell r="E33" t="e">
            <v>#N/A</v>
          </cell>
          <cell r="F33" t="e">
            <v>#N/A</v>
          </cell>
          <cell r="G33" t="e">
            <v>#N/A</v>
          </cell>
          <cell r="H33" t="str">
            <v>LTCAS_LDF_ATUADO</v>
          </cell>
          <cell r="I33" t="e">
            <v>#N/A</v>
          </cell>
          <cell r="J33" t="e">
            <v>#N/A</v>
          </cell>
        </row>
        <row r="34">
          <cell r="A34">
            <v>9033</v>
          </cell>
          <cell r="B34" t="str">
            <v>LT21CAS_SAUDE_COMUNIC</v>
          </cell>
          <cell r="E34" t="e">
            <v>#N/A</v>
          </cell>
          <cell r="F34" t="e">
            <v>#N/A</v>
          </cell>
          <cell r="G34" t="str">
            <v>LT21CAS_SAUDE_COMUNIC</v>
          </cell>
          <cell r="H34" t="e">
            <v>#N/A</v>
          </cell>
          <cell r="I34" t="e">
            <v>#N/A</v>
          </cell>
          <cell r="J34" t="e">
            <v>#N/A</v>
          </cell>
        </row>
        <row r="35">
          <cell r="A35">
            <v>9034</v>
          </cell>
          <cell r="B35" t="str">
            <v>LT21CAS_DEFEITO_RELE_25F1</v>
          </cell>
          <cell r="E35" t="e">
            <v>#N/A</v>
          </cell>
          <cell r="F35" t="str">
            <v>ADI_1_1_5_Di_4</v>
          </cell>
          <cell r="G35" t="e">
            <v>#N/A</v>
          </cell>
          <cell r="H35" t="e">
            <v>#N/A</v>
          </cell>
          <cell r="I35" t="e">
            <v>#N/A</v>
          </cell>
          <cell r="J35" t="e">
            <v>#N/A</v>
          </cell>
        </row>
        <row r="36">
          <cell r="A36">
            <v>9035</v>
          </cell>
          <cell r="B36" t="str">
            <v>LT67CAS_S289E_43LR_LOC</v>
          </cell>
          <cell r="E36" t="e">
            <v>#N/A</v>
          </cell>
          <cell r="F36" t="e">
            <v>#N/A</v>
          </cell>
          <cell r="G36" t="str">
            <v>LT67CAS_S289E_43LR_LOC</v>
          </cell>
          <cell r="H36" t="e">
            <v>#N/A</v>
          </cell>
          <cell r="I36" t="e">
            <v>#N/A</v>
          </cell>
          <cell r="J36" t="e">
            <v>#N/A</v>
          </cell>
        </row>
        <row r="37">
          <cell r="A37">
            <v>9036</v>
          </cell>
          <cell r="B37" t="str">
            <v>LT67CAS_S289E_FVCC_C_M</v>
          </cell>
          <cell r="E37" t="e">
            <v>#N/A</v>
          </cell>
          <cell r="F37" t="e">
            <v>#N/A</v>
          </cell>
          <cell r="G37" t="str">
            <v>LT67CAS_S289E_FVCC_C_M</v>
          </cell>
          <cell r="H37" t="e">
            <v>#N/A</v>
          </cell>
          <cell r="I37" t="e">
            <v>#N/A</v>
          </cell>
          <cell r="J37" t="e">
            <v>#N/A</v>
          </cell>
        </row>
        <row r="38">
          <cell r="A38">
            <v>9037</v>
          </cell>
          <cell r="B38" t="str">
            <v>LT67CAS_S289D_43LR_LOC</v>
          </cell>
          <cell r="E38" t="e">
            <v>#N/A</v>
          </cell>
          <cell r="F38" t="e">
            <v>#N/A</v>
          </cell>
          <cell r="G38" t="str">
            <v>LT67CAS_S289D_43LR_LOC</v>
          </cell>
          <cell r="H38" t="e">
            <v>#N/A</v>
          </cell>
          <cell r="I38" t="e">
            <v>#N/A</v>
          </cell>
          <cell r="J38" t="e">
            <v>#N/A</v>
          </cell>
        </row>
        <row r="39">
          <cell r="A39">
            <v>9038</v>
          </cell>
          <cell r="B39" t="str">
            <v>LT67CAS_S289D_FVCC_C_M</v>
          </cell>
          <cell r="E39" t="e">
            <v>#N/A</v>
          </cell>
          <cell r="F39" t="e">
            <v>#N/A</v>
          </cell>
          <cell r="G39" t="str">
            <v>LT67CAS_S289D_FVCC_C_M</v>
          </cell>
          <cell r="H39" t="e">
            <v>#N/A</v>
          </cell>
          <cell r="I39" t="e">
            <v>#N/A</v>
          </cell>
          <cell r="J39" t="e">
            <v>#N/A</v>
          </cell>
        </row>
        <row r="40">
          <cell r="A40">
            <v>9039</v>
          </cell>
          <cell r="B40" t="str">
            <v>LT67CAS_S289C_43LR_LOC</v>
          </cell>
          <cell r="E40" t="e">
            <v>#N/A</v>
          </cell>
          <cell r="F40" t="e">
            <v>#N/A</v>
          </cell>
          <cell r="G40" t="str">
            <v>LT67CAS_S289C_43LR_LOC</v>
          </cell>
          <cell r="H40" t="e">
            <v>#N/A</v>
          </cell>
          <cell r="I40" t="e">
            <v>#N/A</v>
          </cell>
          <cell r="J40" t="e">
            <v>#N/A</v>
          </cell>
        </row>
        <row r="41">
          <cell r="A41">
            <v>9040</v>
          </cell>
          <cell r="B41" t="str">
            <v>LT67CAS_S289C_FVCC_C_M</v>
          </cell>
          <cell r="E41" t="e">
            <v>#N/A</v>
          </cell>
          <cell r="F41" t="e">
            <v>#N/A</v>
          </cell>
          <cell r="G41" t="str">
            <v>LT67CAS_S289C_FVCC_C_M</v>
          </cell>
          <cell r="H41" t="e">
            <v>#N/A</v>
          </cell>
          <cell r="I41" t="e">
            <v>#N/A</v>
          </cell>
          <cell r="J41" t="e">
            <v>#N/A</v>
          </cell>
        </row>
        <row r="42">
          <cell r="A42">
            <v>9041</v>
          </cell>
          <cell r="B42" t="str">
            <v>LT67CAS_67_BLOQUEADA</v>
          </cell>
          <cell r="E42" t="e">
            <v>#N/A</v>
          </cell>
          <cell r="F42" t="e">
            <v>#N/A</v>
          </cell>
          <cell r="G42" t="str">
            <v>LT67CAS_67_BLOQUEADA</v>
          </cell>
          <cell r="H42" t="e">
            <v>#N/A</v>
          </cell>
          <cell r="I42" t="e">
            <v>#N/A</v>
          </cell>
          <cell r="J42" t="e">
            <v>#N/A</v>
          </cell>
        </row>
        <row r="43">
          <cell r="A43">
            <v>9042</v>
          </cell>
          <cell r="B43" t="str">
            <v>LT67CAS_67_E1_ATUADA</v>
          </cell>
          <cell r="E43" t="e">
            <v>#N/A</v>
          </cell>
          <cell r="F43" t="e">
            <v>#N/A</v>
          </cell>
          <cell r="G43" t="str">
            <v>LT67CAS_67_E1_ATUADA</v>
          </cell>
          <cell r="H43" t="e">
            <v>#N/A</v>
          </cell>
          <cell r="I43" t="e">
            <v>#N/A</v>
          </cell>
          <cell r="J43" t="e">
            <v>#N/A</v>
          </cell>
        </row>
        <row r="44">
          <cell r="A44">
            <v>9043</v>
          </cell>
          <cell r="B44" t="str">
            <v>LT67CAS_67_E2_ATUADA</v>
          </cell>
          <cell r="E44" t="e">
            <v>#N/A</v>
          </cell>
          <cell r="F44" t="e">
            <v>#N/A</v>
          </cell>
          <cell r="G44" t="str">
            <v>LT67CAS_67_E2_ATUADA</v>
          </cell>
          <cell r="H44" t="e">
            <v>#N/A</v>
          </cell>
          <cell r="I44" t="e">
            <v>#N/A</v>
          </cell>
          <cell r="J44" t="e">
            <v>#N/A</v>
          </cell>
        </row>
        <row r="45">
          <cell r="A45">
            <v>9044</v>
          </cell>
          <cell r="B45" t="str">
            <v>LT67CAS_67TOC_ATUADA</v>
          </cell>
          <cell r="E45" t="e">
            <v>#N/A</v>
          </cell>
          <cell r="F45" t="e">
            <v>#N/A</v>
          </cell>
          <cell r="G45" t="str">
            <v>LT67CAS_67TOC_ATUADA</v>
          </cell>
          <cell r="H45" t="e">
            <v>#N/A</v>
          </cell>
          <cell r="I45" t="e">
            <v>#N/A</v>
          </cell>
          <cell r="J45" t="e">
            <v>#N/A</v>
          </cell>
        </row>
        <row r="46">
          <cell r="A46">
            <v>9045</v>
          </cell>
          <cell r="B46" t="str">
            <v>LT67CAS_67N_E1_ATUADA</v>
          </cell>
          <cell r="E46" t="e">
            <v>#N/A</v>
          </cell>
          <cell r="F46" t="e">
            <v>#N/A</v>
          </cell>
          <cell r="G46" t="str">
            <v>LT67CAS_67N_E1_ATUADA</v>
          </cell>
          <cell r="H46" t="e">
            <v>#N/A</v>
          </cell>
          <cell r="I46" t="e">
            <v>#N/A</v>
          </cell>
          <cell r="J46" t="e">
            <v>#N/A</v>
          </cell>
        </row>
        <row r="47">
          <cell r="A47">
            <v>9046</v>
          </cell>
          <cell r="B47" t="str">
            <v>LT67CAS_67N_E2_ATUADA</v>
          </cell>
          <cell r="E47" t="e">
            <v>#N/A</v>
          </cell>
          <cell r="F47" t="e">
            <v>#N/A</v>
          </cell>
          <cell r="G47" t="str">
            <v>LT67CAS_67N_E2_ATUADA</v>
          </cell>
          <cell r="H47" t="e">
            <v>#N/A</v>
          </cell>
          <cell r="I47" t="e">
            <v>#N/A</v>
          </cell>
          <cell r="J47" t="e">
            <v>#N/A</v>
          </cell>
        </row>
        <row r="48">
          <cell r="A48">
            <v>9047</v>
          </cell>
          <cell r="B48" t="str">
            <v>LT67CAS_67NTOC_ATUADA</v>
          </cell>
          <cell r="E48" t="e">
            <v>#N/A</v>
          </cell>
          <cell r="F48" t="e">
            <v>#N/A</v>
          </cell>
          <cell r="G48" t="str">
            <v>LT67CAS_67NTOC_ATUADA</v>
          </cell>
          <cell r="H48" t="e">
            <v>#N/A</v>
          </cell>
          <cell r="I48" t="e">
            <v>#N/A</v>
          </cell>
          <cell r="J48" t="e">
            <v>#N/A</v>
          </cell>
        </row>
        <row r="49">
          <cell r="A49">
            <v>9048</v>
          </cell>
          <cell r="B49" t="str">
            <v>LT67CAS_67FA_ATUADA</v>
          </cell>
          <cell r="E49" t="e">
            <v>#N/A</v>
          </cell>
          <cell r="F49" t="e">
            <v>#N/A</v>
          </cell>
          <cell r="G49" t="str">
            <v>LT67CAS_67FA_ATUADA</v>
          </cell>
          <cell r="H49" t="e">
            <v>#N/A</v>
          </cell>
          <cell r="I49" t="e">
            <v>#N/A</v>
          </cell>
          <cell r="J49" t="e">
            <v>#N/A</v>
          </cell>
        </row>
        <row r="50">
          <cell r="A50">
            <v>9049</v>
          </cell>
          <cell r="B50" t="str">
            <v>LT67CAS_67FB_ATUADA</v>
          </cell>
          <cell r="E50" t="e">
            <v>#N/A</v>
          </cell>
          <cell r="F50" t="e">
            <v>#N/A</v>
          </cell>
          <cell r="G50" t="str">
            <v>LT67CAS_67FB_ATUADA</v>
          </cell>
          <cell r="H50" t="e">
            <v>#N/A</v>
          </cell>
          <cell r="I50" t="e">
            <v>#N/A</v>
          </cell>
          <cell r="J50" t="e">
            <v>#N/A</v>
          </cell>
        </row>
        <row r="51">
          <cell r="A51">
            <v>9050</v>
          </cell>
          <cell r="B51" t="str">
            <v>LT67CAS_67FC_ATUADA</v>
          </cell>
          <cell r="E51" t="e">
            <v>#N/A</v>
          </cell>
          <cell r="F51" t="e">
            <v>#N/A</v>
          </cell>
          <cell r="G51" t="str">
            <v>LT67CAS_67FC_ATUADA</v>
          </cell>
          <cell r="H51" t="e">
            <v>#N/A</v>
          </cell>
          <cell r="I51" t="e">
            <v>#N/A</v>
          </cell>
          <cell r="J51" t="e">
            <v>#N/A</v>
          </cell>
        </row>
        <row r="52">
          <cell r="A52">
            <v>9051</v>
          </cell>
          <cell r="B52" t="str">
            <v>LT67CAS_81U_E1_ATUADO</v>
          </cell>
          <cell r="E52" t="e">
            <v>#N/A</v>
          </cell>
          <cell r="F52" t="e">
            <v>#N/A</v>
          </cell>
          <cell r="G52" t="str">
            <v>LT67CAS_81U_E1_ATUADO</v>
          </cell>
          <cell r="H52" t="e">
            <v>#N/A</v>
          </cell>
          <cell r="I52" t="e">
            <v>#N/A</v>
          </cell>
          <cell r="J52" t="e">
            <v>#N/A</v>
          </cell>
        </row>
        <row r="53">
          <cell r="A53">
            <v>9052</v>
          </cell>
          <cell r="B53" t="str">
            <v>LT67CAS_81U_E2_ATUADA</v>
          </cell>
          <cell r="E53" t="e">
            <v>#N/A</v>
          </cell>
          <cell r="F53" t="e">
            <v>#N/A</v>
          </cell>
          <cell r="G53" t="str">
            <v>LT67CAS_81U_E2_ATUADA</v>
          </cell>
          <cell r="H53" t="e">
            <v>#N/A</v>
          </cell>
          <cell r="I53" t="e">
            <v>#N/A</v>
          </cell>
          <cell r="J53" t="e">
            <v>#N/A</v>
          </cell>
        </row>
        <row r="54">
          <cell r="A54">
            <v>9053</v>
          </cell>
          <cell r="B54" t="str">
            <v>LT67CAS_81O_E1_ATUADA</v>
          </cell>
          <cell r="E54" t="e">
            <v>#N/A</v>
          </cell>
          <cell r="F54" t="e">
            <v>#N/A</v>
          </cell>
          <cell r="G54" t="str">
            <v>LT67CAS_81O_E1_ATUADA</v>
          </cell>
          <cell r="H54" t="e">
            <v>#N/A</v>
          </cell>
          <cell r="I54" t="e">
            <v>#N/A</v>
          </cell>
          <cell r="J54" t="e">
            <v>#N/A</v>
          </cell>
        </row>
        <row r="55">
          <cell r="A55">
            <v>9054</v>
          </cell>
          <cell r="B55" t="str">
            <v>LT67CAS_81O_E2_ATUADA</v>
          </cell>
          <cell r="E55" t="e">
            <v>#N/A</v>
          </cell>
          <cell r="F55" t="e">
            <v>#N/A</v>
          </cell>
          <cell r="G55" t="str">
            <v>LT67CAS_81O_E2_ATUADA</v>
          </cell>
          <cell r="H55" t="e">
            <v>#N/A</v>
          </cell>
          <cell r="I55" t="e">
            <v>#N/A</v>
          </cell>
          <cell r="J55" t="e">
            <v>#N/A</v>
          </cell>
        </row>
        <row r="56">
          <cell r="A56">
            <v>9055</v>
          </cell>
          <cell r="B56" t="str">
            <v>LT67CAS_27_ATUADA</v>
          </cell>
          <cell r="E56" t="e">
            <v>#N/A</v>
          </cell>
          <cell r="F56" t="e">
            <v>#N/A</v>
          </cell>
          <cell r="G56" t="str">
            <v>LT67CAS_27_ATUADA</v>
          </cell>
          <cell r="H56" t="e">
            <v>#N/A</v>
          </cell>
          <cell r="I56" t="e">
            <v>#N/A</v>
          </cell>
          <cell r="J56" t="e">
            <v>#N/A</v>
          </cell>
        </row>
        <row r="57">
          <cell r="A57">
            <v>9056</v>
          </cell>
          <cell r="B57" t="str">
            <v>LT67CAS_59_ATUADA</v>
          </cell>
          <cell r="E57" t="e">
            <v>#N/A</v>
          </cell>
          <cell r="F57" t="e">
            <v>#N/A</v>
          </cell>
          <cell r="G57" t="str">
            <v>LT67CAS_59_ATUADA</v>
          </cell>
          <cell r="H57" t="e">
            <v>#N/A</v>
          </cell>
          <cell r="I57" t="e">
            <v>#N/A</v>
          </cell>
          <cell r="J57" t="e">
            <v>#N/A</v>
          </cell>
        </row>
        <row r="58">
          <cell r="A58">
            <v>9057</v>
          </cell>
          <cell r="B58" t="str">
            <v>LT67CAS_SAUDE_COMUNIC</v>
          </cell>
          <cell r="E58" t="e">
            <v>#N/A</v>
          </cell>
          <cell r="F58" t="e">
            <v>#N/A</v>
          </cell>
          <cell r="G58" t="str">
            <v>LT67CAS_SAUDE_COMUNIC</v>
          </cell>
          <cell r="H58" t="e">
            <v>#N/A</v>
          </cell>
          <cell r="I58" t="e">
            <v>#N/A</v>
          </cell>
          <cell r="J58" t="e">
            <v>#N/A</v>
          </cell>
        </row>
        <row r="59">
          <cell r="A59">
            <v>9058</v>
          </cell>
          <cell r="B59" t="str">
            <v>LT67CAS_DEFEITO_RELE_25F2</v>
          </cell>
          <cell r="E59" t="e">
            <v>#N/A</v>
          </cell>
          <cell r="F59" t="str">
            <v>ADI_1_1_5_Di_5</v>
          </cell>
          <cell r="G59" t="e">
            <v>#N/A</v>
          </cell>
          <cell r="H59" t="e">
            <v>#N/A</v>
          </cell>
          <cell r="I59" t="e">
            <v>#N/A</v>
          </cell>
          <cell r="J59" t="e">
            <v>#N/A</v>
          </cell>
        </row>
        <row r="60">
          <cell r="A60">
            <v>9059</v>
          </cell>
          <cell r="B60" t="str">
            <v>LT21CAS_TRIP_PCH_AUTODRO</v>
          </cell>
          <cell r="E60" t="e">
            <v>#N/A</v>
          </cell>
          <cell r="F60" t="e">
            <v>#N/A</v>
          </cell>
          <cell r="G60" t="str">
            <v>LT21CAS_TRIP_PCH_AUTODRO</v>
          </cell>
          <cell r="H60" t="e">
            <v>#N/A</v>
          </cell>
          <cell r="I60" t="e">
            <v>#N/A</v>
          </cell>
          <cell r="J60" t="e">
            <v>#N/A</v>
          </cell>
        </row>
        <row r="61">
          <cell r="A61">
            <v>9060</v>
          </cell>
          <cell r="B61" t="str">
            <v>LT67CAS_TRIP_PCH_AUTODRO</v>
          </cell>
          <cell r="E61" t="e">
            <v>#N/A</v>
          </cell>
          <cell r="F61" t="e">
            <v>#N/A</v>
          </cell>
          <cell r="G61" t="str">
            <v>LT67CAS_TRIP_PCH_AUTODRO</v>
          </cell>
          <cell r="H61" t="e">
            <v>#N/A</v>
          </cell>
          <cell r="I61" t="e">
            <v>#N/A</v>
          </cell>
          <cell r="J61" t="e">
            <v>#N/A</v>
          </cell>
        </row>
        <row r="62">
          <cell r="A62">
            <v>9061</v>
          </cell>
          <cell r="B62" t="str">
            <v>LTCAS_DJ_FALTA_VCA_AQUEC</v>
          </cell>
          <cell r="E62" t="e">
            <v>#N/A</v>
          </cell>
          <cell r="F62" t="str">
            <v>ADI_1_1_6_Di_7</v>
          </cell>
          <cell r="G62" t="e">
            <v>#N/A</v>
          </cell>
          <cell r="H62" t="e">
            <v>#N/A</v>
          </cell>
          <cell r="I62" t="e">
            <v>#N/A</v>
          </cell>
          <cell r="J62" t="e">
            <v>#N/A</v>
          </cell>
        </row>
        <row r="63">
          <cell r="A63">
            <v>9062</v>
          </cell>
          <cell r="B63" t="str">
            <v>LTCAS_DJ_FALTA_VCC_CLOSE</v>
          </cell>
          <cell r="E63" t="e">
            <v>#N/A</v>
          </cell>
          <cell r="F63" t="str">
            <v>ADI_1_1_6_Di_8</v>
          </cell>
          <cell r="G63" t="e">
            <v>#N/A</v>
          </cell>
          <cell r="H63" t="e">
            <v>#N/A</v>
          </cell>
          <cell r="I63" t="e">
            <v>#N/A</v>
          </cell>
          <cell r="J63" t="e">
            <v>#N/A</v>
          </cell>
        </row>
        <row r="64">
          <cell r="A64">
            <v>8900</v>
          </cell>
          <cell r="B64" t="str">
            <v>LTARV_DJ_SF6_ALARME</v>
          </cell>
          <cell r="E64" t="e">
            <v>#N/A</v>
          </cell>
          <cell r="F64" t="e">
            <v>#N/A</v>
          </cell>
          <cell r="G64" t="e">
            <v>#N/A</v>
          </cell>
          <cell r="H64" t="e">
            <v>#N/A</v>
          </cell>
          <cell r="I64" t="str">
            <v>LT21ARV_DJ_SF6_ALARME</v>
          </cell>
          <cell r="J64" t="str">
            <v>LT21ARV_DJ_SF6_ALARME</v>
          </cell>
        </row>
        <row r="65">
          <cell r="A65">
            <v>8901</v>
          </cell>
          <cell r="B65" t="str">
            <v>LTARV_DJ_SF6_BLOQUEIO</v>
          </cell>
          <cell r="E65" t="e">
            <v>#N/A</v>
          </cell>
          <cell r="F65" t="e">
            <v>#N/A</v>
          </cell>
          <cell r="G65" t="e">
            <v>#N/A</v>
          </cell>
          <cell r="H65" t="e">
            <v>#N/A</v>
          </cell>
          <cell r="I65" t="str">
            <v>LT21ARV_DJ_SF6_BLOQ</v>
          </cell>
          <cell r="J65" t="str">
            <v>LT21ARV_DJ_SF6_BLOQ</v>
          </cell>
        </row>
        <row r="66">
          <cell r="A66">
            <v>8902</v>
          </cell>
          <cell r="B66" t="str">
            <v>LTARV_DJ_MOLA_DESC</v>
          </cell>
          <cell r="E66" t="e">
            <v>#N/A</v>
          </cell>
          <cell r="F66" t="e">
            <v>#N/A</v>
          </cell>
          <cell r="G66" t="e">
            <v>#N/A</v>
          </cell>
          <cell r="H66" t="e">
            <v>#N/A</v>
          </cell>
          <cell r="I66" t="str">
            <v>LT21ARV_DJ_MOLA_DESC</v>
          </cell>
          <cell r="J66" t="str">
            <v>LT21ARV_DJ_MOLA_DESC</v>
          </cell>
        </row>
        <row r="67">
          <cell r="A67">
            <v>8903</v>
          </cell>
          <cell r="B67" t="str">
            <v>LTARV_DJ_43LR_LOCAL</v>
          </cell>
          <cell r="E67" t="e">
            <v>#N/A</v>
          </cell>
          <cell r="F67" t="e">
            <v>#N/A</v>
          </cell>
          <cell r="G67" t="e">
            <v>#N/A</v>
          </cell>
          <cell r="H67" t="e">
            <v>#N/A</v>
          </cell>
          <cell r="I67" t="str">
            <v>LT21ARV_DJ_43LR_LOC</v>
          </cell>
          <cell r="J67" t="str">
            <v>LT21ARV_DJ_43LR_LOC</v>
          </cell>
        </row>
        <row r="68">
          <cell r="A68">
            <v>8904</v>
          </cell>
          <cell r="B68" t="str">
            <v>LTARV_FVCC_CMD_AB12</v>
          </cell>
          <cell r="E68" t="e">
            <v>#N/A</v>
          </cell>
          <cell r="F68" t="e">
            <v>#N/A</v>
          </cell>
          <cell r="G68" t="e">
            <v>#N/A</v>
          </cell>
          <cell r="H68" t="e">
            <v>#N/A</v>
          </cell>
          <cell r="I68" t="str">
            <v>LT21ARV_DJ_FVCC_CMD</v>
          </cell>
          <cell r="J68" t="str">
            <v>LT21ARV_DJ_FVCC_CMD</v>
          </cell>
        </row>
        <row r="69">
          <cell r="A69">
            <v>8905</v>
          </cell>
          <cell r="B69" t="str">
            <v>LTARV_OP_INDEV_SECCS</v>
          </cell>
          <cell r="E69" t="e">
            <v>#N/A</v>
          </cell>
          <cell r="F69" t="e">
            <v>#N/A</v>
          </cell>
          <cell r="G69" t="e">
            <v>#N/A</v>
          </cell>
          <cell r="H69" t="e">
            <v>#N/A</v>
          </cell>
          <cell r="I69" t="str">
            <v>LT21ARV_OP_INDEV_SEC</v>
          </cell>
          <cell r="J69" t="str">
            <v>LT21ARV_OP_INDEV_SEC</v>
          </cell>
        </row>
        <row r="70">
          <cell r="A70">
            <v>8906</v>
          </cell>
          <cell r="B70" t="str">
            <v>LTARV_DJ_FCIRC_TRIP</v>
          </cell>
          <cell r="E70" t="e">
            <v>#N/A</v>
          </cell>
          <cell r="F70" t="e">
            <v>#N/A</v>
          </cell>
          <cell r="G70" t="e">
            <v>#N/A</v>
          </cell>
          <cell r="H70" t="e">
            <v>#N/A</v>
          </cell>
          <cell r="I70" t="str">
            <v>LT21ARV_DJ_SBOB_TRIP</v>
          </cell>
          <cell r="J70" t="str">
            <v>LT21ARV_DJ_SBOB_TRIP</v>
          </cell>
        </row>
        <row r="71">
          <cell r="A71">
            <v>8909</v>
          </cell>
          <cell r="B71" t="str">
            <v>LTARV_60FF_ALARME</v>
          </cell>
          <cell r="E71" t="e">
            <v>#N/A</v>
          </cell>
          <cell r="F71" t="e">
            <v>#N/A</v>
          </cell>
          <cell r="G71" t="e">
            <v>#N/A</v>
          </cell>
          <cell r="H71" t="e">
            <v>#N/A</v>
          </cell>
          <cell r="I71" t="str">
            <v>LT21ARV_60FF_ALARME</v>
          </cell>
          <cell r="J71" t="str">
            <v>LT21ARV_60FF_ALARME</v>
          </cell>
        </row>
        <row r="72">
          <cell r="A72">
            <v>8910</v>
          </cell>
          <cell r="B72" t="str">
            <v>LTARV_LT_SEM_VCA</v>
          </cell>
          <cell r="E72" t="e">
            <v>#N/A</v>
          </cell>
          <cell r="F72" t="e">
            <v>#N/A</v>
          </cell>
          <cell r="G72" t="e">
            <v>#N/A</v>
          </cell>
          <cell r="H72" t="e">
            <v>#N/A</v>
          </cell>
          <cell r="I72" t="str">
            <v>LT21ARV_LT_SEM_VCA</v>
          </cell>
          <cell r="J72" t="str">
            <v>LT21ARV_LT_SEM_VCA</v>
          </cell>
        </row>
        <row r="73">
          <cell r="A73">
            <v>8913</v>
          </cell>
          <cell r="B73" t="str">
            <v>LTARV_LDF_ATUADO</v>
          </cell>
          <cell r="E73" t="e">
            <v>#N/A</v>
          </cell>
          <cell r="F73" t="e">
            <v>#N/A</v>
          </cell>
          <cell r="G73" t="e">
            <v>#N/A</v>
          </cell>
          <cell r="H73" t="str">
            <v>LTARV_LDF_ATUADO</v>
          </cell>
          <cell r="I73" t="e">
            <v>#N/A</v>
          </cell>
          <cell r="J73" t="e">
            <v>#N/A</v>
          </cell>
        </row>
        <row r="74">
          <cell r="A74">
            <v>8914</v>
          </cell>
          <cell r="B74" t="str">
            <v>LTARV_43TC_EXCLUIDA</v>
          </cell>
          <cell r="E74" t="e">
            <v>#N/A</v>
          </cell>
          <cell r="F74" t="e">
            <v>#N/A</v>
          </cell>
          <cell r="G74" t="e">
            <v>#N/A</v>
          </cell>
          <cell r="H74" t="str">
            <v>LTARV_43TC_EXCLUIDA</v>
          </cell>
          <cell r="I74" t="e">
            <v>#N/A</v>
          </cell>
          <cell r="J74" t="e">
            <v>#N/A</v>
          </cell>
        </row>
        <row r="75">
          <cell r="A75">
            <v>8915</v>
          </cell>
          <cell r="B75" t="str">
            <v>LTARV_25_SUP_79</v>
          </cell>
          <cell r="E75" t="e">
            <v>#N/A</v>
          </cell>
          <cell r="F75" t="e">
            <v>#N/A</v>
          </cell>
          <cell r="G75" t="e">
            <v>#N/A</v>
          </cell>
          <cell r="H75" t="str">
            <v>LTARV_25_SUP_79</v>
          </cell>
          <cell r="I75" t="e">
            <v>#N/A</v>
          </cell>
          <cell r="J75" t="e">
            <v>#N/A</v>
          </cell>
        </row>
        <row r="76">
          <cell r="A76">
            <v>8916</v>
          </cell>
          <cell r="B76" t="str">
            <v>LTARV_79_EXCLUIDO</v>
          </cell>
          <cell r="E76" t="e">
            <v>#N/A</v>
          </cell>
          <cell r="F76" t="e">
            <v>#N/A</v>
          </cell>
          <cell r="G76" t="e">
            <v>#N/A</v>
          </cell>
          <cell r="H76" t="e">
            <v>#N/A</v>
          </cell>
          <cell r="I76" t="str">
            <v>LT21ARV_79_EXCLUIDO</v>
          </cell>
          <cell r="J76" t="str">
            <v>LT21ARV_79_EXCLUIDO</v>
          </cell>
        </row>
        <row r="77">
          <cell r="A77">
            <v>8917</v>
          </cell>
          <cell r="B77" t="str">
            <v>LTARV_79_SUCEDIDO</v>
          </cell>
          <cell r="E77" t="e">
            <v>#N/A</v>
          </cell>
          <cell r="F77" t="e">
            <v>#N/A</v>
          </cell>
          <cell r="G77" t="e">
            <v>#N/A</v>
          </cell>
          <cell r="H77" t="str">
            <v>LTARV_79_SUCEDIDO</v>
          </cell>
          <cell r="I77" t="e">
            <v>#N/A</v>
          </cell>
          <cell r="J77" t="e">
            <v>#N/A</v>
          </cell>
        </row>
        <row r="78">
          <cell r="A78">
            <v>8918</v>
          </cell>
          <cell r="B78" t="str">
            <v>LTARV_79_BLOQUEADO</v>
          </cell>
          <cell r="E78" t="e">
            <v>#N/A</v>
          </cell>
          <cell r="F78" t="e">
            <v>#N/A</v>
          </cell>
          <cell r="G78" t="e">
            <v>#N/A</v>
          </cell>
          <cell r="H78" t="str">
            <v>LTARV_79_BLOQUEADO</v>
          </cell>
          <cell r="I78" t="e">
            <v>#N/A</v>
          </cell>
          <cell r="J78" t="e">
            <v>#N/A</v>
          </cell>
        </row>
        <row r="79">
          <cell r="A79">
            <v>8919</v>
          </cell>
          <cell r="B79" t="str">
            <v>LTARV_25_BLOQUEADO</v>
          </cell>
          <cell r="E79" t="e">
            <v>#N/A</v>
          </cell>
          <cell r="F79" t="e">
            <v>#N/A</v>
          </cell>
          <cell r="G79" t="e">
            <v>#N/A</v>
          </cell>
          <cell r="H79" t="e">
            <v>#N/A</v>
          </cell>
          <cell r="I79" t="str">
            <v>LT21ARV_25_BLOQUEADO</v>
          </cell>
          <cell r="J79" t="str">
            <v>LT21ARV_25_BLOQUEADO</v>
          </cell>
        </row>
        <row r="80">
          <cell r="A80">
            <v>8920</v>
          </cell>
          <cell r="B80" t="str">
            <v>LTARV_25_FALHA_SINC</v>
          </cell>
          <cell r="E80" t="e">
            <v>#N/A</v>
          </cell>
          <cell r="F80" t="e">
            <v>#N/A</v>
          </cell>
          <cell r="G80" t="e">
            <v>#N/A</v>
          </cell>
          <cell r="H80" t="str">
            <v>LTARV_25_FALHA_SINC</v>
          </cell>
          <cell r="I80" t="e">
            <v>#N/A</v>
          </cell>
          <cell r="J80" t="e">
            <v>#N/A</v>
          </cell>
        </row>
        <row r="81">
          <cell r="A81">
            <v>8921</v>
          </cell>
          <cell r="B81" t="str">
            <v>LTARV_25_TENSAO_DIF</v>
          </cell>
          <cell r="E81" t="e">
            <v>#N/A</v>
          </cell>
          <cell r="F81" t="e">
            <v>#N/A</v>
          </cell>
          <cell r="G81" t="e">
            <v>#N/A</v>
          </cell>
          <cell r="H81" t="str">
            <v>LTARV_25_TENSAO_DIF</v>
          </cell>
          <cell r="I81" t="e">
            <v>#N/A</v>
          </cell>
          <cell r="J81" t="e">
            <v>#N/A</v>
          </cell>
        </row>
        <row r="82">
          <cell r="A82">
            <v>8922</v>
          </cell>
          <cell r="B82" t="str">
            <v>LTARV_25_FREQ_DIF</v>
          </cell>
          <cell r="E82" t="e">
            <v>#N/A</v>
          </cell>
          <cell r="F82" t="e">
            <v>#N/A</v>
          </cell>
          <cell r="G82" t="e">
            <v>#N/A</v>
          </cell>
          <cell r="H82" t="str">
            <v>LTARV_25_FREQ_DIF</v>
          </cell>
          <cell r="I82" t="e">
            <v>#N/A</v>
          </cell>
          <cell r="J82" t="e">
            <v>#N/A</v>
          </cell>
        </row>
        <row r="83">
          <cell r="A83">
            <v>8923</v>
          </cell>
          <cell r="B83" t="str">
            <v>LTARV_25_ANG_DIF</v>
          </cell>
          <cell r="E83" t="e">
            <v>#N/A</v>
          </cell>
          <cell r="F83" t="e">
            <v>#N/A</v>
          </cell>
          <cell r="G83" t="e">
            <v>#N/A</v>
          </cell>
          <cell r="H83" t="str">
            <v>LTARV_25_ANG_DIF</v>
          </cell>
          <cell r="I83" t="e">
            <v>#N/A</v>
          </cell>
          <cell r="J83" t="e">
            <v>#N/A</v>
          </cell>
        </row>
        <row r="84">
          <cell r="A84">
            <v>8924</v>
          </cell>
          <cell r="B84" t="str">
            <v>LTARV_50BF_ATUADO</v>
          </cell>
          <cell r="E84" t="e">
            <v>#N/A</v>
          </cell>
          <cell r="F84" t="e">
            <v>#N/A</v>
          </cell>
          <cell r="G84" t="e">
            <v>#N/A</v>
          </cell>
          <cell r="H84" t="str">
            <v>LTARV_50BF_ATUADO</v>
          </cell>
          <cell r="I84" t="e">
            <v>#N/A</v>
          </cell>
          <cell r="J84" t="e">
            <v>#N/A</v>
          </cell>
        </row>
        <row r="85">
          <cell r="A85">
            <v>8926</v>
          </cell>
          <cell r="B85" t="str">
            <v>LT67ARV_S26QB_43LR_LOC</v>
          </cell>
          <cell r="E85" t="e">
            <v>#N/A</v>
          </cell>
          <cell r="F85" t="e">
            <v>#N/A</v>
          </cell>
          <cell r="G85" t="str">
            <v>LT67ARV_S26QB_43LR_LOC</v>
          </cell>
          <cell r="H85" t="e">
            <v>#N/A</v>
          </cell>
          <cell r="I85" t="e">
            <v>#N/A</v>
          </cell>
          <cell r="J85" t="e">
            <v>#N/A</v>
          </cell>
        </row>
        <row r="86">
          <cell r="A86">
            <v>8927</v>
          </cell>
          <cell r="B86" t="str">
            <v>LT67ARV_S26QB_FVCCM_CO</v>
          </cell>
          <cell r="E86" t="e">
            <v>#N/A</v>
          </cell>
          <cell r="F86" t="e">
            <v>#N/A</v>
          </cell>
          <cell r="G86" t="str">
            <v>LT67ARV_S26QB_FVCCM_CO</v>
          </cell>
          <cell r="H86" t="e">
            <v>#N/A</v>
          </cell>
          <cell r="I86" t="e">
            <v>#N/A</v>
          </cell>
          <cell r="J86" t="e">
            <v>#N/A</v>
          </cell>
        </row>
        <row r="87">
          <cell r="A87">
            <v>8928</v>
          </cell>
          <cell r="B87" t="str">
            <v>LT67ARV_S26QC_43LR_LOC</v>
          </cell>
          <cell r="E87" t="e">
            <v>#N/A</v>
          </cell>
          <cell r="F87" t="e">
            <v>#N/A</v>
          </cell>
          <cell r="G87" t="str">
            <v>LT67ARV_S26QC_43LR_LOC</v>
          </cell>
          <cell r="H87" t="e">
            <v>#N/A</v>
          </cell>
          <cell r="I87" t="e">
            <v>#N/A</v>
          </cell>
          <cell r="J87" t="e">
            <v>#N/A</v>
          </cell>
        </row>
        <row r="88">
          <cell r="A88">
            <v>8929</v>
          </cell>
          <cell r="B88" t="str">
            <v>LT67ARV_S26QC_FVCCM_CO</v>
          </cell>
          <cell r="E88" t="e">
            <v>#N/A</v>
          </cell>
          <cell r="F88" t="e">
            <v>#N/A</v>
          </cell>
          <cell r="G88" t="str">
            <v>LT67ARV_S26QC_FVCCM_CO</v>
          </cell>
          <cell r="H88" t="e">
            <v>#N/A</v>
          </cell>
          <cell r="I88" t="e">
            <v>#N/A</v>
          </cell>
          <cell r="J88" t="e">
            <v>#N/A</v>
          </cell>
        </row>
        <row r="89">
          <cell r="A89">
            <v>8930</v>
          </cell>
          <cell r="B89" t="str">
            <v>LT67ARV_S26QD_43LR_LOC</v>
          </cell>
          <cell r="E89" t="e">
            <v>#N/A</v>
          </cell>
          <cell r="F89" t="e">
            <v>#N/A</v>
          </cell>
          <cell r="G89" t="str">
            <v>LT67ARV_S26QD_43LR_LOC</v>
          </cell>
          <cell r="H89" t="e">
            <v>#N/A</v>
          </cell>
          <cell r="I89" t="e">
            <v>#N/A</v>
          </cell>
          <cell r="J89" t="e">
            <v>#N/A</v>
          </cell>
        </row>
        <row r="90">
          <cell r="A90">
            <v>8931</v>
          </cell>
          <cell r="B90" t="str">
            <v>LT67ARV_S26QD_FVCCM_CO</v>
          </cell>
          <cell r="E90" t="e">
            <v>#N/A</v>
          </cell>
          <cell r="F90" t="e">
            <v>#N/A</v>
          </cell>
          <cell r="G90" t="str">
            <v>LT67ARV_S26QD_FVCCM_CO</v>
          </cell>
          <cell r="H90" t="e">
            <v>#N/A</v>
          </cell>
          <cell r="I90" t="e">
            <v>#N/A</v>
          </cell>
          <cell r="J90" t="e">
            <v>#N/A</v>
          </cell>
        </row>
        <row r="91">
          <cell r="A91">
            <v>8940</v>
          </cell>
          <cell r="B91" t="str">
            <v>LT67ARV_GRPB_ATIVADO</v>
          </cell>
          <cell r="E91" t="e">
            <v>#N/A</v>
          </cell>
          <cell r="F91" t="e">
            <v>#N/A</v>
          </cell>
          <cell r="G91" t="str">
            <v>LT67ARV_GRPB_ATIVADO</v>
          </cell>
          <cell r="H91" t="e">
            <v>#N/A</v>
          </cell>
          <cell r="I91" t="e">
            <v>#N/A</v>
          </cell>
          <cell r="J91" t="e">
            <v>#N/A</v>
          </cell>
        </row>
        <row r="92">
          <cell r="A92">
            <v>8941</v>
          </cell>
          <cell r="B92" t="str">
            <v>LT67ARV_67_BLOQUEADA</v>
          </cell>
          <cell r="E92" t="e">
            <v>#N/A</v>
          </cell>
          <cell r="F92" t="e">
            <v>#N/A</v>
          </cell>
          <cell r="G92" t="str">
            <v>LT67ARV_67_BLOQUEADA</v>
          </cell>
          <cell r="H92" t="e">
            <v>#N/A</v>
          </cell>
          <cell r="I92" t="e">
            <v>#N/A</v>
          </cell>
          <cell r="J92" t="e">
            <v>#N/A</v>
          </cell>
        </row>
        <row r="93">
          <cell r="A93">
            <v>8944</v>
          </cell>
          <cell r="B93" t="str">
            <v>LT67ARV_67E1_ATUADO</v>
          </cell>
          <cell r="E93" t="e">
            <v>#N/A</v>
          </cell>
          <cell r="F93" t="e">
            <v>#N/A</v>
          </cell>
          <cell r="G93" t="str">
            <v>LT67ARV_67E1_ATUADO</v>
          </cell>
          <cell r="H93" t="e">
            <v>#N/A</v>
          </cell>
          <cell r="I93" t="e">
            <v>#N/A</v>
          </cell>
          <cell r="J93" t="e">
            <v>#N/A</v>
          </cell>
        </row>
        <row r="94">
          <cell r="A94">
            <v>8945</v>
          </cell>
          <cell r="B94" t="str">
            <v>LT67ARV_67E2_ATUADO</v>
          </cell>
          <cell r="E94" t="e">
            <v>#N/A</v>
          </cell>
          <cell r="F94" t="e">
            <v>#N/A</v>
          </cell>
          <cell r="G94" t="str">
            <v>LT67ARV_67E2_ATUADO</v>
          </cell>
          <cell r="H94" t="e">
            <v>#N/A</v>
          </cell>
          <cell r="I94" t="e">
            <v>#N/A</v>
          </cell>
          <cell r="J94" t="e">
            <v>#N/A</v>
          </cell>
        </row>
        <row r="95">
          <cell r="A95">
            <v>8946</v>
          </cell>
          <cell r="B95" t="str">
            <v>LT67ARV_67TOC_ATUADO</v>
          </cell>
          <cell r="E95" t="e">
            <v>#N/A</v>
          </cell>
          <cell r="F95" t="e">
            <v>#N/A</v>
          </cell>
          <cell r="G95" t="str">
            <v>LT67ARV_67TOC_ATUADO</v>
          </cell>
          <cell r="H95" t="e">
            <v>#N/A</v>
          </cell>
          <cell r="I95" t="e">
            <v>#N/A</v>
          </cell>
          <cell r="J95" t="e">
            <v>#N/A</v>
          </cell>
        </row>
        <row r="96">
          <cell r="A96">
            <v>8947</v>
          </cell>
          <cell r="B96" t="str">
            <v>LT67ARV_67NE1_ATUADO</v>
          </cell>
          <cell r="E96" t="e">
            <v>#N/A</v>
          </cell>
          <cell r="F96" t="e">
            <v>#N/A</v>
          </cell>
          <cell r="G96" t="str">
            <v>LT67ARV_67NE1_ATUADO</v>
          </cell>
          <cell r="H96" t="e">
            <v>#N/A</v>
          </cell>
          <cell r="I96" t="e">
            <v>#N/A</v>
          </cell>
          <cell r="J96" t="e">
            <v>#N/A</v>
          </cell>
        </row>
        <row r="97">
          <cell r="A97">
            <v>8948</v>
          </cell>
          <cell r="B97" t="str">
            <v>LT67ARV_67NE2_ATUADO</v>
          </cell>
          <cell r="E97" t="e">
            <v>#N/A</v>
          </cell>
          <cell r="F97" t="e">
            <v>#N/A</v>
          </cell>
          <cell r="G97" t="str">
            <v>LT67ARV_67NE2_ATUADO</v>
          </cell>
          <cell r="H97" t="e">
            <v>#N/A</v>
          </cell>
          <cell r="I97" t="e">
            <v>#N/A</v>
          </cell>
          <cell r="J97" t="e">
            <v>#N/A</v>
          </cell>
        </row>
        <row r="98">
          <cell r="A98">
            <v>8949</v>
          </cell>
          <cell r="B98" t="str">
            <v>LT67ARV_67NTOC_ATUADO</v>
          </cell>
          <cell r="E98" t="e">
            <v>#N/A</v>
          </cell>
          <cell r="F98" t="e">
            <v>#N/A</v>
          </cell>
          <cell r="G98" t="str">
            <v>LT67ARV_67NTOC_ATUADO</v>
          </cell>
          <cell r="H98" t="e">
            <v>#N/A</v>
          </cell>
          <cell r="I98" t="e">
            <v>#N/A</v>
          </cell>
          <cell r="J98" t="e">
            <v>#N/A</v>
          </cell>
        </row>
        <row r="99">
          <cell r="A99">
            <v>8950</v>
          </cell>
          <cell r="B99" t="str">
            <v>LT67ARV_67_5051FA_ATU</v>
          </cell>
          <cell r="E99" t="e">
            <v>#N/A</v>
          </cell>
          <cell r="F99" t="e">
            <v>#N/A</v>
          </cell>
          <cell r="G99" t="str">
            <v>LT67ARV_67_5051FA_ATU</v>
          </cell>
          <cell r="H99" t="e">
            <v>#N/A</v>
          </cell>
          <cell r="I99" t="e">
            <v>#N/A</v>
          </cell>
          <cell r="J99" t="e">
            <v>#N/A</v>
          </cell>
        </row>
        <row r="100">
          <cell r="A100">
            <v>8951</v>
          </cell>
          <cell r="B100" t="str">
            <v>LT67ARV_67_5051FB_ATU</v>
          </cell>
          <cell r="E100" t="e">
            <v>#N/A</v>
          </cell>
          <cell r="F100" t="e">
            <v>#N/A</v>
          </cell>
          <cell r="G100" t="str">
            <v>LT67ARV_67_5051FB_ATU</v>
          </cell>
          <cell r="H100" t="e">
            <v>#N/A</v>
          </cell>
          <cell r="I100" t="e">
            <v>#N/A</v>
          </cell>
          <cell r="J100" t="e">
            <v>#N/A</v>
          </cell>
        </row>
        <row r="101">
          <cell r="A101">
            <v>8952</v>
          </cell>
          <cell r="B101" t="str">
            <v>LT67ARV_67_5051FC_ATU</v>
          </cell>
          <cell r="E101" t="e">
            <v>#N/A</v>
          </cell>
          <cell r="F101" t="e">
            <v>#N/A</v>
          </cell>
          <cell r="G101" t="str">
            <v>LT67ARV_67_5051FC_ATU</v>
          </cell>
          <cell r="H101" t="e">
            <v>#N/A</v>
          </cell>
          <cell r="I101" t="e">
            <v>#N/A</v>
          </cell>
          <cell r="J101" t="e">
            <v>#N/A</v>
          </cell>
        </row>
        <row r="102">
          <cell r="A102">
            <v>8953</v>
          </cell>
          <cell r="B102" t="str">
            <v>LT67ARV_81UE1_ATUADO</v>
          </cell>
          <cell r="E102" t="e">
            <v>#N/A</v>
          </cell>
          <cell r="F102" t="e">
            <v>#N/A</v>
          </cell>
          <cell r="G102" t="str">
            <v>LT67ARV_81UE1_ATUADO</v>
          </cell>
          <cell r="H102" t="e">
            <v>#N/A</v>
          </cell>
          <cell r="I102" t="e">
            <v>#N/A</v>
          </cell>
          <cell r="J102" t="e">
            <v>#N/A</v>
          </cell>
        </row>
        <row r="103">
          <cell r="A103">
            <v>8954</v>
          </cell>
          <cell r="B103" t="str">
            <v>LT67ARV_81OE1_ATUADO</v>
          </cell>
          <cell r="E103" t="e">
            <v>#N/A</v>
          </cell>
          <cell r="F103" t="e">
            <v>#N/A</v>
          </cell>
          <cell r="G103" t="str">
            <v>LT67ARV_81OE1_ATUADO</v>
          </cell>
          <cell r="H103" t="e">
            <v>#N/A</v>
          </cell>
          <cell r="I103" t="e">
            <v>#N/A</v>
          </cell>
          <cell r="J103" t="e">
            <v>#N/A</v>
          </cell>
        </row>
        <row r="104">
          <cell r="A104">
            <v>8955</v>
          </cell>
          <cell r="B104" t="str">
            <v>LT67ARV_27_ATUADO</v>
          </cell>
          <cell r="E104" t="e">
            <v>#N/A</v>
          </cell>
          <cell r="F104" t="e">
            <v>#N/A</v>
          </cell>
          <cell r="G104" t="str">
            <v>LT67ARV_27_ATUADO</v>
          </cell>
          <cell r="H104" t="e">
            <v>#N/A</v>
          </cell>
          <cell r="I104" t="e">
            <v>#N/A</v>
          </cell>
          <cell r="J104" t="e">
            <v>#N/A</v>
          </cell>
        </row>
        <row r="105">
          <cell r="A105">
            <v>8956</v>
          </cell>
          <cell r="B105" t="str">
            <v>LT67ARV_59_ATUADO</v>
          </cell>
          <cell r="E105" t="e">
            <v>#N/A</v>
          </cell>
          <cell r="F105" t="e">
            <v>#N/A</v>
          </cell>
          <cell r="G105" t="str">
            <v>LT67ARV_59_ATUADO</v>
          </cell>
          <cell r="H105" t="e">
            <v>#N/A</v>
          </cell>
          <cell r="I105" t="e">
            <v>#N/A</v>
          </cell>
          <cell r="J105" t="e">
            <v>#N/A</v>
          </cell>
        </row>
        <row r="106">
          <cell r="A106">
            <v>8957</v>
          </cell>
          <cell r="B106" t="str">
            <v>LT67ARV_50FE1_ATUADO</v>
          </cell>
          <cell r="E106" t="e">
            <v>#N/A</v>
          </cell>
          <cell r="F106" t="e">
            <v>#N/A</v>
          </cell>
          <cell r="G106" t="str">
            <v>LT67ARV_50FE1_ATUADO</v>
          </cell>
          <cell r="H106" t="e">
            <v>#N/A</v>
          </cell>
          <cell r="I106" t="e">
            <v>#N/A</v>
          </cell>
          <cell r="J106" t="e">
            <v>#N/A</v>
          </cell>
        </row>
        <row r="107">
          <cell r="A107">
            <v>8958</v>
          </cell>
          <cell r="B107" t="str">
            <v>LT67ARV_50FE2_ATUADO</v>
          </cell>
          <cell r="E107" t="e">
            <v>#N/A</v>
          </cell>
          <cell r="F107" t="e">
            <v>#N/A</v>
          </cell>
          <cell r="G107" t="str">
            <v>LT67ARV_50FE2_ATUADO</v>
          </cell>
          <cell r="H107" t="e">
            <v>#N/A</v>
          </cell>
          <cell r="I107" t="e">
            <v>#N/A</v>
          </cell>
          <cell r="J107" t="e">
            <v>#N/A</v>
          </cell>
        </row>
        <row r="108">
          <cell r="A108">
            <v>8959</v>
          </cell>
          <cell r="B108" t="str">
            <v>LT67ARV_50NE1_ATUADO</v>
          </cell>
          <cell r="E108" t="e">
            <v>#N/A</v>
          </cell>
          <cell r="F108" t="e">
            <v>#N/A</v>
          </cell>
          <cell r="G108" t="str">
            <v>LT67ARV_50NE1_ATUADO</v>
          </cell>
          <cell r="H108" t="e">
            <v>#N/A</v>
          </cell>
          <cell r="I108" t="e">
            <v>#N/A</v>
          </cell>
          <cell r="J108" t="e">
            <v>#N/A</v>
          </cell>
        </row>
        <row r="109">
          <cell r="A109">
            <v>8960</v>
          </cell>
          <cell r="B109" t="str">
            <v>LT67ARV_50NE2_ATUADO</v>
          </cell>
          <cell r="E109" t="e">
            <v>#N/A</v>
          </cell>
          <cell r="F109" t="e">
            <v>#N/A</v>
          </cell>
          <cell r="G109" t="str">
            <v>LT67ARV_50NE2_ATUADO</v>
          </cell>
          <cell r="H109" t="e">
            <v>#N/A</v>
          </cell>
          <cell r="I109" t="e">
            <v>#N/A</v>
          </cell>
          <cell r="J109" t="e">
            <v>#N/A</v>
          </cell>
        </row>
        <row r="110">
          <cell r="A110">
            <v>8961</v>
          </cell>
          <cell r="B110" t="str">
            <v>LT67ARV_51F_ATUADO</v>
          </cell>
          <cell r="E110" t="e">
            <v>#N/A</v>
          </cell>
          <cell r="F110" t="e">
            <v>#N/A</v>
          </cell>
          <cell r="G110" t="str">
            <v>LT67ARV_51F_ATUADO</v>
          </cell>
          <cell r="H110" t="e">
            <v>#N/A</v>
          </cell>
          <cell r="I110" t="e">
            <v>#N/A</v>
          </cell>
          <cell r="J110" t="e">
            <v>#N/A</v>
          </cell>
        </row>
        <row r="111">
          <cell r="A111">
            <v>8962</v>
          </cell>
          <cell r="B111" t="str">
            <v>LT67ARV_51N_ATUADO</v>
          </cell>
          <cell r="E111" t="e">
            <v>#N/A</v>
          </cell>
          <cell r="F111" t="e">
            <v>#N/A</v>
          </cell>
          <cell r="G111" t="str">
            <v>LT67ARV_51N_ATUADO</v>
          </cell>
          <cell r="H111" t="e">
            <v>#N/A</v>
          </cell>
          <cell r="I111" t="e">
            <v>#N/A</v>
          </cell>
          <cell r="J111" t="e">
            <v>#N/A</v>
          </cell>
        </row>
        <row r="112">
          <cell r="A112">
            <v>8965</v>
          </cell>
          <cell r="B112" t="str">
            <v>LT67ARV_SAUDE_COMUNIC</v>
          </cell>
          <cell r="E112" t="e">
            <v>#N/A</v>
          </cell>
          <cell r="F112" t="e">
            <v>#N/A</v>
          </cell>
          <cell r="G112" t="str">
            <v>LT67ARV_SAUDE_COMUNIC</v>
          </cell>
          <cell r="H112" t="e">
            <v>#N/A</v>
          </cell>
          <cell r="I112" t="e">
            <v>#N/A</v>
          </cell>
          <cell r="J112" t="e">
            <v>#N/A</v>
          </cell>
        </row>
        <row r="113">
          <cell r="A113">
            <v>8966</v>
          </cell>
          <cell r="B113" t="str">
            <v>LT67ARV_FALHA_RELE_26F2</v>
          </cell>
          <cell r="E113" t="e">
            <v>#N/A</v>
          </cell>
          <cell r="F113" t="str">
            <v>ADI_1_1_3_Di_16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#N/A</v>
          </cell>
        </row>
        <row r="114">
          <cell r="A114">
            <v>8968</v>
          </cell>
          <cell r="B114" t="str">
            <v>LT21ARV_GRPB_ATIVADO</v>
          </cell>
          <cell r="E114" t="e">
            <v>#N/A</v>
          </cell>
          <cell r="F114" t="e">
            <v>#N/A</v>
          </cell>
          <cell r="G114" t="str">
            <v>LT21ARV_GRPB_ATIVADO</v>
          </cell>
          <cell r="H114" t="e">
            <v>#N/A</v>
          </cell>
          <cell r="I114" t="e">
            <v>#N/A</v>
          </cell>
          <cell r="J114" t="e">
            <v>#N/A</v>
          </cell>
        </row>
        <row r="115">
          <cell r="A115">
            <v>8969</v>
          </cell>
          <cell r="B115" t="str">
            <v>LT21ARV_21_BLOQUEADA</v>
          </cell>
          <cell r="E115" t="e">
            <v>#N/A</v>
          </cell>
          <cell r="F115" t="e">
            <v>#N/A</v>
          </cell>
          <cell r="G115" t="str">
            <v>LT21ARV_21_BLOQUEADA</v>
          </cell>
          <cell r="H115" t="e">
            <v>#N/A</v>
          </cell>
          <cell r="I115" t="e">
            <v>#N/A</v>
          </cell>
          <cell r="J115" t="e">
            <v>#N/A</v>
          </cell>
        </row>
        <row r="116">
          <cell r="A116">
            <v>8972</v>
          </cell>
          <cell r="B116" t="str">
            <v>LT21ARV_21FA_ATUADO</v>
          </cell>
          <cell r="E116" t="e">
            <v>#N/A</v>
          </cell>
          <cell r="F116" t="e">
            <v>#N/A</v>
          </cell>
          <cell r="G116" t="str">
            <v>LT21ARV_21FA_ATUADO</v>
          </cell>
          <cell r="H116" t="e">
            <v>#N/A</v>
          </cell>
          <cell r="I116" t="e">
            <v>#N/A</v>
          </cell>
          <cell r="J116" t="e">
            <v>#N/A</v>
          </cell>
        </row>
        <row r="117">
          <cell r="A117">
            <v>8973</v>
          </cell>
          <cell r="B117" t="str">
            <v>LT21ARV_21FB_ATUADO</v>
          </cell>
          <cell r="E117" t="e">
            <v>#N/A</v>
          </cell>
          <cell r="F117" t="e">
            <v>#N/A</v>
          </cell>
          <cell r="G117" t="str">
            <v>LT21ARV_21FB_ATUADO</v>
          </cell>
          <cell r="H117" t="e">
            <v>#N/A</v>
          </cell>
          <cell r="I117" t="e">
            <v>#N/A</v>
          </cell>
          <cell r="J117" t="e">
            <v>#N/A</v>
          </cell>
        </row>
        <row r="118">
          <cell r="A118">
            <v>8974</v>
          </cell>
          <cell r="B118" t="str">
            <v>LT21ARV_21FC_ATUADO</v>
          </cell>
          <cell r="E118" t="e">
            <v>#N/A</v>
          </cell>
          <cell r="F118" t="e">
            <v>#N/A</v>
          </cell>
          <cell r="G118" t="str">
            <v>LT21ARV_21FC_ATUADO</v>
          </cell>
          <cell r="H118" t="e">
            <v>#N/A</v>
          </cell>
          <cell r="I118" t="e">
            <v>#N/A</v>
          </cell>
          <cell r="J118" t="e">
            <v>#N/A</v>
          </cell>
        </row>
        <row r="119">
          <cell r="A119">
            <v>8975</v>
          </cell>
          <cell r="B119" t="str">
            <v>LT21ARV_21N_ATUADO</v>
          </cell>
          <cell r="E119" t="e">
            <v>#N/A</v>
          </cell>
          <cell r="F119" t="e">
            <v>#N/A</v>
          </cell>
          <cell r="G119" t="str">
            <v>LT21ARV_21N_ATUADO</v>
          </cell>
          <cell r="H119" t="e">
            <v>#N/A</v>
          </cell>
          <cell r="I119" t="e">
            <v>#N/A</v>
          </cell>
          <cell r="J119" t="e">
            <v>#N/A</v>
          </cell>
        </row>
        <row r="120">
          <cell r="A120">
            <v>8976</v>
          </cell>
          <cell r="B120" t="str">
            <v>LT21ARV_21Z1SF_ATUADO</v>
          </cell>
          <cell r="E120" t="e">
            <v>#N/A</v>
          </cell>
          <cell r="F120" t="e">
            <v>#N/A</v>
          </cell>
          <cell r="G120" t="str">
            <v>LT21ARV_21Z1SF_ATUADO</v>
          </cell>
          <cell r="H120" t="e">
            <v>#N/A</v>
          </cell>
          <cell r="I120" t="e">
            <v>#N/A</v>
          </cell>
          <cell r="J120" t="e">
            <v>#N/A</v>
          </cell>
        </row>
        <row r="121">
          <cell r="A121">
            <v>8977</v>
          </cell>
          <cell r="B121" t="str">
            <v>LT21ARV_21Z1MF_ATUADO</v>
          </cell>
          <cell r="E121" t="e">
            <v>#N/A</v>
          </cell>
          <cell r="F121" t="e">
            <v>#N/A</v>
          </cell>
          <cell r="G121" t="str">
            <v>LT21ARV_21Z1MF_ATUADO</v>
          </cell>
          <cell r="H121" t="e">
            <v>#N/A</v>
          </cell>
          <cell r="I121" t="e">
            <v>#N/A</v>
          </cell>
          <cell r="J121" t="e">
            <v>#N/A</v>
          </cell>
        </row>
        <row r="122">
          <cell r="A122">
            <v>8978</v>
          </cell>
          <cell r="B122" t="str">
            <v>LT21ARV_21Z2_ATUADO</v>
          </cell>
          <cell r="E122" t="e">
            <v>#N/A</v>
          </cell>
          <cell r="F122" t="e">
            <v>#N/A</v>
          </cell>
          <cell r="G122" t="str">
            <v>LT21ARV_21Z2_ATUADO</v>
          </cell>
          <cell r="H122" t="e">
            <v>#N/A</v>
          </cell>
          <cell r="I122" t="e">
            <v>#N/A</v>
          </cell>
          <cell r="J122" t="e">
            <v>#N/A</v>
          </cell>
        </row>
        <row r="123">
          <cell r="A123">
            <v>8979</v>
          </cell>
          <cell r="B123" t="str">
            <v>LT21ARV_21Z3_ATUADO</v>
          </cell>
          <cell r="E123" t="e">
            <v>#N/A</v>
          </cell>
          <cell r="F123" t="e">
            <v>#N/A</v>
          </cell>
          <cell r="G123" t="str">
            <v>LT21ARV_21Z3_ATUADO</v>
          </cell>
          <cell r="H123" t="e">
            <v>#N/A</v>
          </cell>
          <cell r="I123" t="e">
            <v>#N/A</v>
          </cell>
          <cell r="J123" t="e">
            <v>#N/A</v>
          </cell>
        </row>
        <row r="124">
          <cell r="A124">
            <v>8980</v>
          </cell>
          <cell r="B124" t="str">
            <v>LT21ARV_21Z4_ATUADO</v>
          </cell>
          <cell r="E124" t="e">
            <v>#N/A</v>
          </cell>
          <cell r="F124" t="e">
            <v>#N/A</v>
          </cell>
          <cell r="G124" t="str">
            <v>LT21ARV_21Z4_ATUADO</v>
          </cell>
          <cell r="H124" t="e">
            <v>#N/A</v>
          </cell>
          <cell r="I124" t="e">
            <v>#N/A</v>
          </cell>
          <cell r="J124" t="e">
            <v>#N/A</v>
          </cell>
        </row>
        <row r="125">
          <cell r="A125">
            <v>8981</v>
          </cell>
          <cell r="B125" t="str">
            <v>LT21ARV_50HS_ATUADO</v>
          </cell>
          <cell r="E125" t="e">
            <v>#N/A</v>
          </cell>
          <cell r="F125" t="e">
            <v>#N/A</v>
          </cell>
          <cell r="G125" t="str">
            <v>LT21ARV_50HS_ATUADO</v>
          </cell>
          <cell r="H125" t="e">
            <v>#N/A</v>
          </cell>
          <cell r="I125" t="e">
            <v>#N/A</v>
          </cell>
          <cell r="J125" t="e">
            <v>#N/A</v>
          </cell>
        </row>
        <row r="126">
          <cell r="A126">
            <v>8982</v>
          </cell>
          <cell r="B126" t="str">
            <v>LT21ARV_5XB_ATUADO</v>
          </cell>
          <cell r="E126" t="e">
            <v>#N/A</v>
          </cell>
          <cell r="F126" t="e">
            <v>#N/A</v>
          </cell>
          <cell r="G126" t="str">
            <v>LT21ARV_5XB_ATUADO</v>
          </cell>
          <cell r="H126" t="e">
            <v>#N/A</v>
          </cell>
          <cell r="I126" t="e">
            <v>#N/A</v>
          </cell>
          <cell r="J126" t="e">
            <v>#N/A</v>
          </cell>
        </row>
        <row r="127">
          <cell r="A127">
            <v>8983</v>
          </cell>
          <cell r="B127" t="str">
            <v>LT21ARV_50NE1_ATUADO</v>
          </cell>
          <cell r="E127" t="e">
            <v>#N/A</v>
          </cell>
          <cell r="F127" t="e">
            <v>#N/A</v>
          </cell>
          <cell r="G127" t="str">
            <v>LT21ARV_50NE1_ATUADO</v>
          </cell>
          <cell r="H127" t="e">
            <v>#N/A</v>
          </cell>
          <cell r="I127" t="e">
            <v>#N/A</v>
          </cell>
          <cell r="J127" t="e">
            <v>#N/A</v>
          </cell>
        </row>
        <row r="128">
          <cell r="A128">
            <v>8984</v>
          </cell>
          <cell r="B128" t="str">
            <v>LT21ARV_50NE2_ATUADO</v>
          </cell>
          <cell r="E128" t="e">
            <v>#N/A</v>
          </cell>
          <cell r="F128" t="e">
            <v>#N/A</v>
          </cell>
          <cell r="G128" t="str">
            <v>LT21ARV_50NE2_ATUADO</v>
          </cell>
          <cell r="H128" t="e">
            <v>#N/A</v>
          </cell>
          <cell r="I128" t="e">
            <v>#N/A</v>
          </cell>
          <cell r="J128" t="e">
            <v>#N/A</v>
          </cell>
        </row>
        <row r="129">
          <cell r="A129">
            <v>8985</v>
          </cell>
          <cell r="B129" t="str">
            <v>LT21ARV_5051FA_ATUADO</v>
          </cell>
          <cell r="E129" t="e">
            <v>#N/A</v>
          </cell>
          <cell r="F129" t="e">
            <v>#N/A</v>
          </cell>
          <cell r="G129" t="str">
            <v>LT21ARV_5051FA_ATUADO</v>
          </cell>
          <cell r="H129" t="e">
            <v>#N/A</v>
          </cell>
          <cell r="I129" t="e">
            <v>#N/A</v>
          </cell>
          <cell r="J129" t="e">
            <v>#N/A</v>
          </cell>
        </row>
        <row r="130">
          <cell r="A130">
            <v>8986</v>
          </cell>
          <cell r="B130" t="str">
            <v>LT21ARV_5051FB_ATUADO</v>
          </cell>
          <cell r="E130" t="e">
            <v>#N/A</v>
          </cell>
          <cell r="F130" t="e">
            <v>#N/A</v>
          </cell>
          <cell r="G130" t="str">
            <v>LT21ARV_5051FB_ATUADO</v>
          </cell>
          <cell r="H130" t="e">
            <v>#N/A</v>
          </cell>
          <cell r="I130" t="e">
            <v>#N/A</v>
          </cell>
          <cell r="J130" t="e">
            <v>#N/A</v>
          </cell>
        </row>
        <row r="131">
          <cell r="A131">
            <v>8987</v>
          </cell>
          <cell r="B131" t="str">
            <v>LT21ARV_5051FC_ATUADO</v>
          </cell>
          <cell r="E131" t="e">
            <v>#N/A</v>
          </cell>
          <cell r="F131" t="e">
            <v>#N/A</v>
          </cell>
          <cell r="G131" t="str">
            <v>LT21ARV_5051FC_ATUADO</v>
          </cell>
          <cell r="H131" t="e">
            <v>#N/A</v>
          </cell>
          <cell r="I131" t="e">
            <v>#N/A</v>
          </cell>
          <cell r="J131" t="e">
            <v>#N/A</v>
          </cell>
        </row>
        <row r="132">
          <cell r="A132">
            <v>8988</v>
          </cell>
          <cell r="B132" t="str">
            <v>LT21ARV_51N_ATUADO</v>
          </cell>
          <cell r="E132" t="e">
            <v>#N/A</v>
          </cell>
          <cell r="F132" t="e">
            <v>#N/A</v>
          </cell>
          <cell r="G132" t="str">
            <v>LT21ARV_51N_ATUADO</v>
          </cell>
          <cell r="H132" t="e">
            <v>#N/A</v>
          </cell>
          <cell r="I132" t="e">
            <v>#N/A</v>
          </cell>
          <cell r="J132" t="e">
            <v>#N/A</v>
          </cell>
        </row>
        <row r="133">
          <cell r="A133">
            <v>8989</v>
          </cell>
          <cell r="B133" t="str">
            <v>LT21ARV_50FNE1_ATUADO</v>
          </cell>
          <cell r="E133" t="e">
            <v>#N/A</v>
          </cell>
          <cell r="F133" t="e">
            <v>#N/A</v>
          </cell>
          <cell r="G133" t="str">
            <v>LT21ARV_50FNE1_ATUADO</v>
          </cell>
          <cell r="H133" t="e">
            <v>#N/A</v>
          </cell>
          <cell r="I133" t="e">
            <v>#N/A</v>
          </cell>
          <cell r="J133" t="e">
            <v>#N/A</v>
          </cell>
        </row>
        <row r="134">
          <cell r="A134">
            <v>8990</v>
          </cell>
          <cell r="B134" t="str">
            <v>LT21ARV_50FNE2_ATUADO</v>
          </cell>
          <cell r="E134" t="e">
            <v>#N/A</v>
          </cell>
          <cell r="F134" t="e">
            <v>#N/A</v>
          </cell>
          <cell r="G134" t="str">
            <v>LT21ARV_50FNE2_ATUADO</v>
          </cell>
          <cell r="H134" t="e">
            <v>#N/A</v>
          </cell>
          <cell r="I134" t="e">
            <v>#N/A</v>
          </cell>
          <cell r="J134" t="e">
            <v>#N/A</v>
          </cell>
        </row>
        <row r="135">
          <cell r="A135">
            <v>8991</v>
          </cell>
          <cell r="B135" t="str">
            <v>LT21ARV_51FN_ATUADO</v>
          </cell>
          <cell r="E135" t="e">
            <v>#N/A</v>
          </cell>
          <cell r="F135" t="e">
            <v>#N/A</v>
          </cell>
          <cell r="G135" t="str">
            <v>LT21ARV_51FN_ATUADO</v>
          </cell>
          <cell r="H135" t="e">
            <v>#N/A</v>
          </cell>
          <cell r="I135" t="e">
            <v>#N/A</v>
          </cell>
          <cell r="J135" t="e">
            <v>#N/A</v>
          </cell>
        </row>
        <row r="136">
          <cell r="A136">
            <v>8997</v>
          </cell>
          <cell r="B136" t="str">
            <v>LT21ARV_SAUDE_COMUNIC</v>
          </cell>
          <cell r="E136" t="e">
            <v>#N/A</v>
          </cell>
          <cell r="F136" t="e">
            <v>#N/A</v>
          </cell>
          <cell r="G136" t="str">
            <v>LT21ARV_SAUDE_COMUNIC</v>
          </cell>
          <cell r="H136" t="e">
            <v>#N/A</v>
          </cell>
          <cell r="I136" t="e">
            <v>#N/A</v>
          </cell>
          <cell r="J136" t="e">
            <v>#N/A</v>
          </cell>
        </row>
        <row r="137">
          <cell r="A137">
            <v>8998</v>
          </cell>
          <cell r="B137" t="str">
            <v>LT21ARV_FALHA_RELE_26F1</v>
          </cell>
          <cell r="E137" t="e">
            <v>#N/A</v>
          </cell>
          <cell r="F137" t="str">
            <v>ADI_1_1_3_Di_15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</row>
        <row r="138">
          <cell r="A138">
            <v>9070</v>
          </cell>
          <cell r="B138" t="str">
            <v>TR1AT_DJ_SF6_ALARME</v>
          </cell>
          <cell r="E138" t="e">
            <v>#N/A</v>
          </cell>
          <cell r="F138" t="e">
            <v>#N/A</v>
          </cell>
          <cell r="G138" t="str">
            <v>TR1AT_DJ_SF6_ALARME</v>
          </cell>
          <cell r="H138" t="e">
            <v>#N/A</v>
          </cell>
          <cell r="I138" t="e">
            <v>#N/A</v>
          </cell>
          <cell r="J138" t="e">
            <v>#N/A</v>
          </cell>
        </row>
        <row r="139">
          <cell r="A139">
            <v>9071</v>
          </cell>
          <cell r="B139" t="str">
            <v>TR1AT_DJ_SF6_BLOQUEIO</v>
          </cell>
          <cell r="E139" t="e">
            <v>#N/A</v>
          </cell>
          <cell r="F139" t="e">
            <v>#N/A</v>
          </cell>
          <cell r="G139" t="str">
            <v>TR1AT_DJ_SF6_BLOQUEIO</v>
          </cell>
          <cell r="H139" t="e">
            <v>#N/A</v>
          </cell>
          <cell r="I139" t="e">
            <v>#N/A</v>
          </cell>
          <cell r="J139" t="e">
            <v>#N/A</v>
          </cell>
        </row>
        <row r="140">
          <cell r="A140">
            <v>9072</v>
          </cell>
          <cell r="B140" t="str">
            <v>TR1AT_DJ_MOLA_DESC</v>
          </cell>
          <cell r="E140" t="e">
            <v>#N/A</v>
          </cell>
          <cell r="F140" t="e">
            <v>#N/A</v>
          </cell>
          <cell r="G140" t="str">
            <v>TR1AT_DJ_MOLA_DESC</v>
          </cell>
          <cell r="H140" t="e">
            <v>#N/A</v>
          </cell>
          <cell r="I140" t="e">
            <v>#N/A</v>
          </cell>
          <cell r="J140" t="e">
            <v>#N/A</v>
          </cell>
        </row>
        <row r="141">
          <cell r="A141">
            <v>9073</v>
          </cell>
          <cell r="B141" t="str">
            <v>TR1AT_DJ_43LR_LOCAL</v>
          </cell>
          <cell r="E141" t="e">
            <v>#N/A</v>
          </cell>
          <cell r="F141" t="e">
            <v>#N/A</v>
          </cell>
          <cell r="G141" t="str">
            <v>TR1AT_DJ_43LR_LOCAL</v>
          </cell>
          <cell r="H141" t="e">
            <v>#N/A</v>
          </cell>
          <cell r="I141" t="e">
            <v>#N/A</v>
          </cell>
          <cell r="J141" t="e">
            <v>#N/A</v>
          </cell>
        </row>
        <row r="142">
          <cell r="A142">
            <v>9074</v>
          </cell>
          <cell r="B142" t="str">
            <v>TR1AT_CIRC_TRIP_FALHADO</v>
          </cell>
          <cell r="E142" t="e">
            <v>#N/A</v>
          </cell>
          <cell r="F142" t="e">
            <v>#N/A</v>
          </cell>
          <cell r="G142" t="str">
            <v>TR1AT_CIRC_TRIP_FALHADO</v>
          </cell>
          <cell r="H142" t="e">
            <v>#N/A</v>
          </cell>
          <cell r="I142" t="e">
            <v>#N/A</v>
          </cell>
          <cell r="J142" t="e">
            <v>#N/A</v>
          </cell>
        </row>
        <row r="143">
          <cell r="A143">
            <v>9075</v>
          </cell>
          <cell r="B143" t="str">
            <v>TR1AT_SECC_43LR_LOCAL</v>
          </cell>
          <cell r="E143" t="e">
            <v>#N/A</v>
          </cell>
          <cell r="F143" t="e">
            <v>#N/A</v>
          </cell>
          <cell r="G143" t="str">
            <v>TR1AT_SECC_43LR_LOCAL</v>
          </cell>
          <cell r="H143" t="e">
            <v>#N/A</v>
          </cell>
          <cell r="I143" t="e">
            <v>#N/A</v>
          </cell>
          <cell r="J143" t="e">
            <v>#N/A</v>
          </cell>
        </row>
        <row r="144">
          <cell r="A144">
            <v>9076</v>
          </cell>
          <cell r="B144" t="str">
            <v>TR1AT_SECC_FALTA_VCC</v>
          </cell>
          <cell r="E144" t="e">
            <v>#N/A</v>
          </cell>
          <cell r="F144" t="e">
            <v>#N/A</v>
          </cell>
          <cell r="G144" t="str">
            <v>TR1AT_SECC_FALTA_VCC</v>
          </cell>
          <cell r="H144" t="e">
            <v>#N/A</v>
          </cell>
          <cell r="I144" t="e">
            <v>#N/A</v>
          </cell>
          <cell r="J144" t="e">
            <v>#N/A</v>
          </cell>
        </row>
        <row r="145">
          <cell r="A145">
            <v>9077</v>
          </cell>
          <cell r="B145" t="str">
            <v>TR1AT_43TC_EXCLUIDA</v>
          </cell>
          <cell r="E145" t="e">
            <v>#N/A</v>
          </cell>
          <cell r="F145" t="e">
            <v>#N/A</v>
          </cell>
          <cell r="G145" t="str">
            <v>TR1AT_43TC_EXCLUIDA</v>
          </cell>
          <cell r="H145" t="e">
            <v>#N/A</v>
          </cell>
          <cell r="I145" t="e">
            <v>#N/A</v>
          </cell>
          <cell r="J145" t="e">
            <v>#N/A</v>
          </cell>
        </row>
        <row r="146">
          <cell r="A146">
            <v>9078</v>
          </cell>
          <cell r="B146" t="str">
            <v>TR1AT_26T_49HX_ALARME</v>
          </cell>
          <cell r="E146" t="e">
            <v>#N/A</v>
          </cell>
          <cell r="F146" t="e">
            <v>#N/A</v>
          </cell>
          <cell r="G146" t="str">
            <v>TR1AT_26T_49HX_ALARME</v>
          </cell>
          <cell r="H146" t="e">
            <v>#N/A</v>
          </cell>
          <cell r="I146" t="e">
            <v>#N/A</v>
          </cell>
          <cell r="J146" t="e">
            <v>#N/A</v>
          </cell>
        </row>
        <row r="147">
          <cell r="A147">
            <v>9079</v>
          </cell>
          <cell r="B147" t="str">
            <v>TR1AT_26T_49HX_ATUADO</v>
          </cell>
          <cell r="E147" t="e">
            <v>#N/A</v>
          </cell>
          <cell r="F147" t="e">
            <v>#N/A</v>
          </cell>
          <cell r="G147" t="str">
            <v>TR1AT_26T_49HX_ATUADO</v>
          </cell>
          <cell r="H147" t="e">
            <v>#N/A</v>
          </cell>
          <cell r="I147" t="e">
            <v>#N/A</v>
          </cell>
          <cell r="J147" t="e">
            <v>#N/A</v>
          </cell>
        </row>
        <row r="148">
          <cell r="A148">
            <v>9080</v>
          </cell>
          <cell r="B148" t="str">
            <v>TR1AT_OP_INDEV_SECC</v>
          </cell>
          <cell r="E148" t="e">
            <v>#N/A</v>
          </cell>
          <cell r="F148" t="e">
            <v>#N/A</v>
          </cell>
          <cell r="G148" t="str">
            <v>TR1AT_OP_INDEV_SECC</v>
          </cell>
          <cell r="H148" t="e">
            <v>#N/A</v>
          </cell>
          <cell r="I148" t="e">
            <v>#N/A</v>
          </cell>
          <cell r="J148" t="e">
            <v>#N/A</v>
          </cell>
        </row>
        <row r="149">
          <cell r="A149">
            <v>9081</v>
          </cell>
          <cell r="B149" t="str">
            <v>TR1AT_86T1_ATUADO</v>
          </cell>
          <cell r="E149" t="e">
            <v>#N/A</v>
          </cell>
          <cell r="F149" t="e">
            <v>#N/A</v>
          </cell>
          <cell r="G149" t="str">
            <v>TR1AT_86T1_ATUADO</v>
          </cell>
          <cell r="H149" t="e">
            <v>#N/A</v>
          </cell>
          <cell r="I149" t="e">
            <v>#N/A</v>
          </cell>
          <cell r="J149" t="e">
            <v>#N/A</v>
          </cell>
        </row>
        <row r="150">
          <cell r="A150">
            <v>9082</v>
          </cell>
          <cell r="B150" t="str">
            <v>TR1AT_63T_ALARME</v>
          </cell>
          <cell r="E150" t="e">
            <v>#N/A</v>
          </cell>
          <cell r="F150" t="e">
            <v>#N/A</v>
          </cell>
          <cell r="G150" t="str">
            <v>TR1AT_63T_ALARME</v>
          </cell>
          <cell r="H150" t="e">
            <v>#N/A</v>
          </cell>
          <cell r="I150" t="e">
            <v>#N/A</v>
          </cell>
          <cell r="J150" t="e">
            <v>#N/A</v>
          </cell>
        </row>
        <row r="151">
          <cell r="A151">
            <v>9083</v>
          </cell>
          <cell r="B151" t="str">
            <v>TR1AT_63T_ATUADO</v>
          </cell>
          <cell r="E151" t="e">
            <v>#N/A</v>
          </cell>
          <cell r="F151" t="e">
            <v>#N/A</v>
          </cell>
          <cell r="G151" t="str">
            <v>TR1AT_63T_ATUADO</v>
          </cell>
          <cell r="H151" t="e">
            <v>#N/A</v>
          </cell>
          <cell r="I151" t="e">
            <v>#N/A</v>
          </cell>
          <cell r="J151" t="e">
            <v>#N/A</v>
          </cell>
        </row>
        <row r="152">
          <cell r="A152">
            <v>9084</v>
          </cell>
          <cell r="B152" t="str">
            <v>TR1AT_62BF_ATUADO</v>
          </cell>
          <cell r="E152" t="e">
            <v>#N/A</v>
          </cell>
          <cell r="F152" t="e">
            <v>#N/A</v>
          </cell>
          <cell r="G152" t="str">
            <v>TR1AT_62BF_ATUADO</v>
          </cell>
          <cell r="H152" t="e">
            <v>#N/A</v>
          </cell>
          <cell r="I152" t="e">
            <v>#N/A</v>
          </cell>
          <cell r="J152" t="e">
            <v>#N/A</v>
          </cell>
        </row>
        <row r="153">
          <cell r="A153">
            <v>9085</v>
          </cell>
          <cell r="B153" t="str">
            <v>TR1AT_50ABC_E1_ATUADO</v>
          </cell>
          <cell r="E153" t="e">
            <v>#N/A</v>
          </cell>
          <cell r="F153" t="e">
            <v>#N/A</v>
          </cell>
          <cell r="G153" t="str">
            <v>TR1AT_50ABC_E1_ATUADO</v>
          </cell>
          <cell r="H153" t="e">
            <v>#N/A</v>
          </cell>
          <cell r="I153" t="e">
            <v>#N/A</v>
          </cell>
          <cell r="J153" t="e">
            <v>#N/A</v>
          </cell>
        </row>
        <row r="154">
          <cell r="A154">
            <v>9086</v>
          </cell>
          <cell r="B154" t="str">
            <v>TR1AT_50ABC_E2_ATUADO</v>
          </cell>
          <cell r="E154" t="e">
            <v>#N/A</v>
          </cell>
          <cell r="F154" t="e">
            <v>#N/A</v>
          </cell>
          <cell r="G154" t="str">
            <v>TR1AT_50ABC_E2_ATUADO</v>
          </cell>
          <cell r="H154" t="e">
            <v>#N/A</v>
          </cell>
          <cell r="I154" t="e">
            <v>#N/A</v>
          </cell>
          <cell r="J154" t="e">
            <v>#N/A</v>
          </cell>
        </row>
        <row r="155">
          <cell r="A155">
            <v>9087</v>
          </cell>
          <cell r="B155" t="str">
            <v>TR1AT_50N_E1_ATUADO</v>
          </cell>
          <cell r="E155" t="e">
            <v>#N/A</v>
          </cell>
          <cell r="F155" t="e">
            <v>#N/A</v>
          </cell>
          <cell r="G155" t="str">
            <v>TR1AT_50N_E1_ATUADO</v>
          </cell>
          <cell r="H155" t="e">
            <v>#N/A</v>
          </cell>
          <cell r="I155" t="e">
            <v>#N/A</v>
          </cell>
          <cell r="J155" t="e">
            <v>#N/A</v>
          </cell>
        </row>
        <row r="156">
          <cell r="A156">
            <v>9088</v>
          </cell>
          <cell r="B156" t="str">
            <v>TR1AT_50N_E2_ATUADO</v>
          </cell>
          <cell r="E156" t="e">
            <v>#N/A</v>
          </cell>
          <cell r="F156" t="e">
            <v>#N/A</v>
          </cell>
          <cell r="G156" t="str">
            <v>TR1AT_50N_E2_ATUADO</v>
          </cell>
          <cell r="H156" t="e">
            <v>#N/A</v>
          </cell>
          <cell r="I156" t="e">
            <v>#N/A</v>
          </cell>
          <cell r="J156" t="e">
            <v>#N/A</v>
          </cell>
        </row>
        <row r="157">
          <cell r="A157">
            <v>9089</v>
          </cell>
          <cell r="B157" t="str">
            <v>TR1AT_50FA_51FA_ATUADO</v>
          </cell>
          <cell r="E157" t="e">
            <v>#N/A</v>
          </cell>
          <cell r="F157" t="e">
            <v>#N/A</v>
          </cell>
          <cell r="G157" t="str">
            <v>TR1AT_50FA_51FA_ATUADO</v>
          </cell>
          <cell r="H157" t="e">
            <v>#N/A</v>
          </cell>
          <cell r="I157" t="e">
            <v>#N/A</v>
          </cell>
          <cell r="J157" t="e">
            <v>#N/A</v>
          </cell>
        </row>
        <row r="158">
          <cell r="A158">
            <v>9090</v>
          </cell>
          <cell r="B158" t="str">
            <v>TR1AT_50FB_51FB_ATUADO</v>
          </cell>
          <cell r="E158" t="e">
            <v>#N/A</v>
          </cell>
          <cell r="F158" t="e">
            <v>#N/A</v>
          </cell>
          <cell r="G158" t="str">
            <v>TR1AT_50FB_51FB_ATUADO</v>
          </cell>
          <cell r="H158" t="e">
            <v>#N/A</v>
          </cell>
          <cell r="I158" t="e">
            <v>#N/A</v>
          </cell>
          <cell r="J158" t="e">
            <v>#N/A</v>
          </cell>
        </row>
        <row r="159">
          <cell r="A159">
            <v>9091</v>
          </cell>
          <cell r="B159" t="str">
            <v>TR1AT_50FC_51FC_ATUADO</v>
          </cell>
          <cell r="E159" t="e">
            <v>#N/A</v>
          </cell>
          <cell r="F159" t="e">
            <v>#N/A</v>
          </cell>
          <cell r="G159" t="str">
            <v>TR1AT_50FC_51FC_ATUADO</v>
          </cell>
          <cell r="H159" t="e">
            <v>#N/A</v>
          </cell>
          <cell r="I159" t="e">
            <v>#N/A</v>
          </cell>
          <cell r="J159" t="e">
            <v>#N/A</v>
          </cell>
        </row>
        <row r="160">
          <cell r="A160">
            <v>9092</v>
          </cell>
          <cell r="B160" t="str">
            <v>TR1AT_51ABC_ATUADO</v>
          </cell>
          <cell r="E160" t="e">
            <v>#N/A</v>
          </cell>
          <cell r="F160" t="e">
            <v>#N/A</v>
          </cell>
          <cell r="G160" t="str">
            <v>TR1AT_51ABC_ATUADO</v>
          </cell>
          <cell r="H160" t="e">
            <v>#N/A</v>
          </cell>
          <cell r="I160" t="e">
            <v>#N/A</v>
          </cell>
          <cell r="J160" t="e">
            <v>#N/A</v>
          </cell>
        </row>
        <row r="161">
          <cell r="A161">
            <v>9093</v>
          </cell>
          <cell r="B161" t="str">
            <v>TR1AT_51N_ATUADO</v>
          </cell>
          <cell r="E161" t="e">
            <v>#N/A</v>
          </cell>
          <cell r="F161" t="e">
            <v>#N/A</v>
          </cell>
          <cell r="G161" t="str">
            <v>TR1AT_51N_ATUADO</v>
          </cell>
          <cell r="H161" t="e">
            <v>#N/A</v>
          </cell>
          <cell r="I161" t="e">
            <v>#N/A</v>
          </cell>
          <cell r="J161" t="e">
            <v>#N/A</v>
          </cell>
        </row>
        <row r="162">
          <cell r="A162">
            <v>9094</v>
          </cell>
          <cell r="B162" t="str">
            <v>TR1AT_67_BLOQUEADA</v>
          </cell>
          <cell r="E162" t="e">
            <v>#N/A</v>
          </cell>
          <cell r="F162" t="e">
            <v>#N/A</v>
          </cell>
          <cell r="G162" t="str">
            <v>TR1AT_67_BLOQUEADA</v>
          </cell>
          <cell r="H162" t="e">
            <v>#N/A</v>
          </cell>
          <cell r="I162" t="e">
            <v>#N/A</v>
          </cell>
          <cell r="J162" t="e">
            <v>#N/A</v>
          </cell>
        </row>
        <row r="163">
          <cell r="A163">
            <v>9095</v>
          </cell>
          <cell r="B163" t="str">
            <v>TR1AT_67_E1_ATUADO</v>
          </cell>
          <cell r="E163" t="e">
            <v>#N/A</v>
          </cell>
          <cell r="F163" t="e">
            <v>#N/A</v>
          </cell>
          <cell r="G163" t="str">
            <v>TR1AT_67_E1_ATUADO</v>
          </cell>
          <cell r="H163" t="e">
            <v>#N/A</v>
          </cell>
          <cell r="I163" t="e">
            <v>#N/A</v>
          </cell>
          <cell r="J163" t="e">
            <v>#N/A</v>
          </cell>
        </row>
        <row r="164">
          <cell r="A164">
            <v>9096</v>
          </cell>
          <cell r="B164" t="str">
            <v>TR1AT_67_E2_ATUADO</v>
          </cell>
          <cell r="E164" t="e">
            <v>#N/A</v>
          </cell>
          <cell r="F164" t="e">
            <v>#N/A</v>
          </cell>
          <cell r="G164" t="str">
            <v>TR1AT_67_E2_ATUADO</v>
          </cell>
          <cell r="H164" t="e">
            <v>#N/A</v>
          </cell>
          <cell r="I164" t="e">
            <v>#N/A</v>
          </cell>
          <cell r="J164" t="e">
            <v>#N/A</v>
          </cell>
        </row>
        <row r="165">
          <cell r="A165">
            <v>9097</v>
          </cell>
          <cell r="B165" t="str">
            <v>TR1AT_67TOC_ATUADO</v>
          </cell>
          <cell r="E165" t="e">
            <v>#N/A</v>
          </cell>
          <cell r="F165" t="e">
            <v>#N/A</v>
          </cell>
          <cell r="G165" t="str">
            <v>TR1AT_67TOC_ATUADO</v>
          </cell>
          <cell r="H165" t="e">
            <v>#N/A</v>
          </cell>
          <cell r="I165" t="e">
            <v>#N/A</v>
          </cell>
          <cell r="J165" t="e">
            <v>#N/A</v>
          </cell>
        </row>
        <row r="166">
          <cell r="A166">
            <v>9098</v>
          </cell>
          <cell r="B166" t="str">
            <v>TR1AT_67N_E1_ATUADO</v>
          </cell>
          <cell r="E166" t="e">
            <v>#N/A</v>
          </cell>
          <cell r="F166" t="e">
            <v>#N/A</v>
          </cell>
          <cell r="G166" t="str">
            <v>TR1AT_67N_E1_ATUADO</v>
          </cell>
          <cell r="H166" t="e">
            <v>#N/A</v>
          </cell>
          <cell r="I166" t="e">
            <v>#N/A</v>
          </cell>
          <cell r="J166" t="e">
            <v>#N/A</v>
          </cell>
        </row>
        <row r="167">
          <cell r="A167">
            <v>9099</v>
          </cell>
          <cell r="B167" t="str">
            <v>TR1AT_67N_E2_ATUADO</v>
          </cell>
          <cell r="E167" t="e">
            <v>#N/A</v>
          </cell>
          <cell r="F167" t="e">
            <v>#N/A</v>
          </cell>
          <cell r="G167" t="str">
            <v>TR1AT_67N_E2_ATUADO</v>
          </cell>
          <cell r="H167" t="e">
            <v>#N/A</v>
          </cell>
          <cell r="I167" t="e">
            <v>#N/A</v>
          </cell>
          <cell r="J167" t="e">
            <v>#N/A</v>
          </cell>
        </row>
        <row r="168">
          <cell r="A168">
            <v>9100</v>
          </cell>
          <cell r="B168" t="str">
            <v>TR1AT_67N_TOC_ATUADO</v>
          </cell>
          <cell r="E168" t="e">
            <v>#N/A</v>
          </cell>
          <cell r="F168" t="e">
            <v>#N/A</v>
          </cell>
          <cell r="G168" t="str">
            <v>TR1AT_67N_TOC_ATUADO</v>
          </cell>
          <cell r="H168" t="e">
            <v>#N/A</v>
          </cell>
          <cell r="I168" t="e">
            <v>#N/A</v>
          </cell>
          <cell r="J168" t="e">
            <v>#N/A</v>
          </cell>
        </row>
        <row r="169">
          <cell r="A169">
            <v>9101</v>
          </cell>
          <cell r="B169" t="str">
            <v>TR1AT_67_FA_ATUADO</v>
          </cell>
          <cell r="E169" t="e">
            <v>#N/A</v>
          </cell>
          <cell r="F169" t="e">
            <v>#N/A</v>
          </cell>
          <cell r="G169" t="str">
            <v>TR1AT_67_FA_ATUADO</v>
          </cell>
          <cell r="H169" t="e">
            <v>#N/A</v>
          </cell>
          <cell r="I169" t="e">
            <v>#N/A</v>
          </cell>
          <cell r="J169" t="e">
            <v>#N/A</v>
          </cell>
        </row>
        <row r="170">
          <cell r="A170">
            <v>9102</v>
          </cell>
          <cell r="B170" t="str">
            <v>TR1AT_67_FB_ATUADO</v>
          </cell>
          <cell r="E170" t="e">
            <v>#N/A</v>
          </cell>
          <cell r="F170" t="e">
            <v>#N/A</v>
          </cell>
          <cell r="G170" t="str">
            <v>TR1AT_67_FB_ATUADO</v>
          </cell>
          <cell r="H170" t="e">
            <v>#N/A</v>
          </cell>
          <cell r="I170" t="e">
            <v>#N/A</v>
          </cell>
          <cell r="J170" t="e">
            <v>#N/A</v>
          </cell>
        </row>
        <row r="171">
          <cell r="A171">
            <v>9103</v>
          </cell>
          <cell r="B171" t="str">
            <v>TR1AT_67_FC_ATUADO</v>
          </cell>
          <cell r="E171" t="e">
            <v>#N/A</v>
          </cell>
          <cell r="F171" t="e">
            <v>#N/A</v>
          </cell>
          <cell r="G171" t="str">
            <v>TR1AT_67_FC_ATUADO</v>
          </cell>
          <cell r="H171" t="e">
            <v>#N/A</v>
          </cell>
          <cell r="I171" t="e">
            <v>#N/A</v>
          </cell>
          <cell r="J171" t="e">
            <v>#N/A</v>
          </cell>
        </row>
        <row r="172">
          <cell r="A172">
            <v>9104</v>
          </cell>
          <cell r="B172" t="str">
            <v>TR1AT_60FF_ALARME</v>
          </cell>
          <cell r="E172" t="e">
            <v>#N/A</v>
          </cell>
          <cell r="F172" t="e">
            <v>#N/A</v>
          </cell>
          <cell r="G172" t="str">
            <v>TR1AT_60FF_ALARME</v>
          </cell>
          <cell r="H172" t="e">
            <v>#N/A</v>
          </cell>
          <cell r="I172" t="e">
            <v>#N/A</v>
          </cell>
          <cell r="J172" t="e">
            <v>#N/A</v>
          </cell>
        </row>
        <row r="173">
          <cell r="A173">
            <v>9105</v>
          </cell>
          <cell r="B173" t="str">
            <v>TR1AT_SAUDE_COMUNIC</v>
          </cell>
          <cell r="E173" t="e">
            <v>#N/A</v>
          </cell>
          <cell r="F173" t="e">
            <v>#N/A</v>
          </cell>
          <cell r="G173" t="str">
            <v>TR1AT_SAUDE_COMUNIC</v>
          </cell>
          <cell r="H173" t="e">
            <v>#N/A</v>
          </cell>
          <cell r="I173" t="e">
            <v>#N/A</v>
          </cell>
          <cell r="J173" t="e">
            <v>#N/A</v>
          </cell>
        </row>
        <row r="174">
          <cell r="A174">
            <v>9106</v>
          </cell>
          <cell r="B174" t="str">
            <v>TR1AT_DEFEITO_RELE</v>
          </cell>
          <cell r="E174" t="e">
            <v>#N/A</v>
          </cell>
          <cell r="F174" t="str">
            <v>ADI_1_1_5_Di_1</v>
          </cell>
          <cell r="G174" t="e">
            <v>#N/A</v>
          </cell>
          <cell r="H174" t="e">
            <v>#N/A</v>
          </cell>
          <cell r="I174" t="e">
            <v>#N/A</v>
          </cell>
          <cell r="J174" t="e">
            <v>#N/A</v>
          </cell>
        </row>
        <row r="175">
          <cell r="A175">
            <v>9107</v>
          </cell>
          <cell r="B175" t="str">
            <v>TR1AT_DJ_FALTA_VCA_AQUEC</v>
          </cell>
          <cell r="E175" t="e">
            <v>#N/A</v>
          </cell>
          <cell r="F175" t="str">
            <v>ADI_1_1_5_Di_29</v>
          </cell>
          <cell r="G175" t="e">
            <v>#N/A</v>
          </cell>
          <cell r="H175" t="e">
            <v>#N/A</v>
          </cell>
          <cell r="I175" t="e">
            <v>#N/A</v>
          </cell>
          <cell r="J175" t="e">
            <v>#N/A</v>
          </cell>
        </row>
        <row r="176">
          <cell r="A176">
            <v>9108</v>
          </cell>
          <cell r="B176" t="str">
            <v>TR1AT_DJ_FALTA_VCC_CLOSE</v>
          </cell>
          <cell r="E176" t="e">
            <v>#N/A</v>
          </cell>
          <cell r="F176" t="str">
            <v>ADI_1_1_5_Di_30</v>
          </cell>
          <cell r="G176" t="e">
            <v>#N/A</v>
          </cell>
          <cell r="H176" t="e">
            <v>#N/A</v>
          </cell>
          <cell r="I176" t="e">
            <v>#N/A</v>
          </cell>
          <cell r="J176" t="e">
            <v>#N/A</v>
          </cell>
        </row>
        <row r="177">
          <cell r="A177">
            <v>9110</v>
          </cell>
          <cell r="B177" t="str">
            <v>TR1BT_DJ_FVCA_AQUEC</v>
          </cell>
          <cell r="E177" t="e">
            <v>#N/A</v>
          </cell>
          <cell r="F177" t="str">
            <v>ADI_1_1_3_Di_9</v>
          </cell>
          <cell r="G177" t="e">
            <v>#N/A</v>
          </cell>
          <cell r="H177" t="e">
            <v>#N/A</v>
          </cell>
          <cell r="I177" t="e">
            <v>#N/A</v>
          </cell>
          <cell r="J177" t="e">
            <v>#N/A</v>
          </cell>
        </row>
        <row r="178">
          <cell r="A178">
            <v>9111</v>
          </cell>
          <cell r="B178" t="str">
            <v>TR1BT_DJ_FVCC_CIRC_CLOSE</v>
          </cell>
          <cell r="E178" t="e">
            <v>#N/A</v>
          </cell>
          <cell r="F178" t="str">
            <v>ADI_1_1_3_Di_10</v>
          </cell>
          <cell r="G178" t="e">
            <v>#N/A</v>
          </cell>
          <cell r="H178" t="e">
            <v>#N/A</v>
          </cell>
          <cell r="I178" t="e">
            <v>#N/A</v>
          </cell>
          <cell r="J178" t="e">
            <v>#N/A</v>
          </cell>
        </row>
        <row r="179">
          <cell r="A179">
            <v>9120</v>
          </cell>
          <cell r="B179" t="str">
            <v>TR1DIF_87_ATUADO</v>
          </cell>
          <cell r="E179" t="e">
            <v>#N/A</v>
          </cell>
          <cell r="F179" t="e">
            <v>#N/A</v>
          </cell>
          <cell r="G179" t="str">
            <v>TR1DIF_87_ATUADO</v>
          </cell>
          <cell r="H179" t="e">
            <v>#N/A</v>
          </cell>
          <cell r="I179" t="e">
            <v>#N/A</v>
          </cell>
          <cell r="J179" t="e">
            <v>#N/A</v>
          </cell>
        </row>
        <row r="180">
          <cell r="A180">
            <v>9121</v>
          </cell>
          <cell r="B180" t="str">
            <v>TR1DIF_87_FA_ATUADO</v>
          </cell>
          <cell r="E180" t="e">
            <v>#N/A</v>
          </cell>
          <cell r="F180" t="e">
            <v>#N/A</v>
          </cell>
          <cell r="G180" t="str">
            <v>TR1DIF_87_FA_ATUADO</v>
          </cell>
          <cell r="H180" t="e">
            <v>#N/A</v>
          </cell>
          <cell r="I180" t="e">
            <v>#N/A</v>
          </cell>
          <cell r="J180" t="e">
            <v>#N/A</v>
          </cell>
        </row>
        <row r="181">
          <cell r="A181">
            <v>9122</v>
          </cell>
          <cell r="B181" t="str">
            <v>TR1DIF_87_FB_ATUADO</v>
          </cell>
          <cell r="E181" t="e">
            <v>#N/A</v>
          </cell>
          <cell r="F181" t="e">
            <v>#N/A</v>
          </cell>
          <cell r="G181" t="str">
            <v>TR1DIF_87_FB_ATUADO</v>
          </cell>
          <cell r="H181" t="e">
            <v>#N/A</v>
          </cell>
          <cell r="I181" t="e">
            <v>#N/A</v>
          </cell>
          <cell r="J181" t="e">
            <v>#N/A</v>
          </cell>
        </row>
        <row r="182">
          <cell r="A182">
            <v>9123</v>
          </cell>
          <cell r="B182" t="str">
            <v>TR1DIF_87_FC_ATUADO</v>
          </cell>
          <cell r="E182" t="e">
            <v>#N/A</v>
          </cell>
          <cell r="F182" t="e">
            <v>#N/A</v>
          </cell>
          <cell r="G182" t="str">
            <v>TR1DIF_87_FC_ATUADO</v>
          </cell>
          <cell r="H182" t="e">
            <v>#N/A</v>
          </cell>
          <cell r="I182" t="e">
            <v>#N/A</v>
          </cell>
          <cell r="J182" t="e">
            <v>#N/A</v>
          </cell>
        </row>
        <row r="183">
          <cell r="A183">
            <v>9124</v>
          </cell>
          <cell r="B183" t="str">
            <v>TR1DIF_87_EXCLUIDO</v>
          </cell>
          <cell r="E183" t="e">
            <v>#N/A</v>
          </cell>
          <cell r="F183" t="e">
            <v>#N/A</v>
          </cell>
          <cell r="G183" t="str">
            <v>TR1DIF_87_EXCLUIDO</v>
          </cell>
          <cell r="H183" t="e">
            <v>#N/A</v>
          </cell>
          <cell r="I183" t="e">
            <v>#N/A</v>
          </cell>
          <cell r="J183" t="e">
            <v>#N/A</v>
          </cell>
        </row>
        <row r="184">
          <cell r="A184">
            <v>9125</v>
          </cell>
          <cell r="B184" t="str">
            <v>TR1DIF_62BF_ATUADO</v>
          </cell>
          <cell r="E184" t="e">
            <v>#N/A</v>
          </cell>
          <cell r="F184" t="e">
            <v>#N/A</v>
          </cell>
          <cell r="G184" t="str">
            <v>TR1DIF_62BF_ATUADO</v>
          </cell>
          <cell r="H184" t="e">
            <v>#N/A</v>
          </cell>
          <cell r="I184" t="e">
            <v>#N/A</v>
          </cell>
          <cell r="J184" t="e">
            <v>#N/A</v>
          </cell>
        </row>
        <row r="185">
          <cell r="A185">
            <v>9126</v>
          </cell>
          <cell r="B185" t="str">
            <v>TR1DIF_20T_ATUADO</v>
          </cell>
          <cell r="E185" t="e">
            <v>#N/A</v>
          </cell>
          <cell r="F185" t="e">
            <v>#N/A</v>
          </cell>
          <cell r="G185" t="str">
            <v>TR1DIF_20T_ATUADO</v>
          </cell>
          <cell r="H185" t="e">
            <v>#N/A</v>
          </cell>
          <cell r="I185" t="e">
            <v>#N/A</v>
          </cell>
          <cell r="J185" t="e">
            <v>#N/A</v>
          </cell>
        </row>
        <row r="186">
          <cell r="A186">
            <v>9127</v>
          </cell>
          <cell r="B186" t="str">
            <v>TR1DIF_SAUDE_COMUNIC</v>
          </cell>
          <cell r="E186" t="e">
            <v>#N/A</v>
          </cell>
          <cell r="F186" t="e">
            <v>#N/A</v>
          </cell>
          <cell r="G186" t="str">
            <v>TR1DIF_SAUDE_COMUNIC</v>
          </cell>
          <cell r="H186" t="e">
            <v>#N/A</v>
          </cell>
          <cell r="I186" t="e">
            <v>#N/A</v>
          </cell>
          <cell r="J186" t="e">
            <v>#N/A</v>
          </cell>
        </row>
        <row r="187">
          <cell r="A187">
            <v>9128</v>
          </cell>
          <cell r="B187" t="str">
            <v>TR1DIF_DEFEITO_RELE</v>
          </cell>
          <cell r="E187" t="e">
            <v>#N/A</v>
          </cell>
          <cell r="F187" t="str">
            <v>ADI_1_1_5_Di_2</v>
          </cell>
          <cell r="G187" t="e">
            <v>#N/A</v>
          </cell>
          <cell r="H187" t="e">
            <v>#N/A</v>
          </cell>
          <cell r="I187" t="e">
            <v>#N/A</v>
          </cell>
          <cell r="J187" t="e">
            <v>#N/A</v>
          </cell>
        </row>
        <row r="188">
          <cell r="A188">
            <v>9129</v>
          </cell>
          <cell r="B188" t="str">
            <v>TR1DIF_87_BLOQUEADO</v>
          </cell>
          <cell r="E188" t="e">
            <v>#N/A</v>
          </cell>
          <cell r="F188" t="e">
            <v>#N/A</v>
          </cell>
          <cell r="G188" t="str">
            <v>TR1DIF_87_BLOQUEADO</v>
          </cell>
          <cell r="H188" t="e">
            <v>#N/A</v>
          </cell>
          <cell r="I188" t="e">
            <v>#N/A</v>
          </cell>
          <cell r="J188" t="e">
            <v>#N/A</v>
          </cell>
        </row>
        <row r="189">
          <cell r="A189">
            <v>9140</v>
          </cell>
          <cell r="B189" t="str">
            <v>TR1BT_CIRC_TRIP_FALHADO</v>
          </cell>
          <cell r="E189" t="e">
            <v>#N/A</v>
          </cell>
          <cell r="F189" t="e">
            <v>#N/A</v>
          </cell>
          <cell r="G189" t="str">
            <v>TR1BT_CIRC_TRIP_FALHADO</v>
          </cell>
          <cell r="H189" t="e">
            <v>#N/A</v>
          </cell>
          <cell r="I189" t="e">
            <v>#N/A</v>
          </cell>
          <cell r="J189" t="e">
            <v>#N/A</v>
          </cell>
        </row>
        <row r="190">
          <cell r="A190">
            <v>9141</v>
          </cell>
          <cell r="B190" t="str">
            <v>TR1BT_DJ_MOLA_DESC</v>
          </cell>
          <cell r="E190" t="e">
            <v>#N/A</v>
          </cell>
          <cell r="F190" t="e">
            <v>#N/A</v>
          </cell>
          <cell r="G190" t="str">
            <v>TR1BT_DJ_MOLA_DESC</v>
          </cell>
          <cell r="H190" t="e">
            <v>#N/A</v>
          </cell>
          <cell r="I190" t="e">
            <v>#N/A</v>
          </cell>
          <cell r="J190" t="e">
            <v>#N/A</v>
          </cell>
        </row>
        <row r="191">
          <cell r="A191">
            <v>9142</v>
          </cell>
          <cell r="B191" t="str">
            <v>TR1BT_DJ_SF6_BLOQUEIO</v>
          </cell>
          <cell r="E191" t="e">
            <v>#N/A</v>
          </cell>
          <cell r="F191" t="e">
            <v>#N/A</v>
          </cell>
          <cell r="G191" t="str">
            <v>TR1BT_DJ_SF6_BLOQUEIO</v>
          </cell>
          <cell r="H191" t="e">
            <v>#N/A</v>
          </cell>
          <cell r="I191" t="e">
            <v>#N/A</v>
          </cell>
          <cell r="J191" t="e">
            <v>#N/A</v>
          </cell>
        </row>
        <row r="192">
          <cell r="A192">
            <v>9143</v>
          </cell>
          <cell r="B192" t="str">
            <v>TR1BT_OPER_INDEV_SECC</v>
          </cell>
          <cell r="E192" t="e">
            <v>#N/A</v>
          </cell>
          <cell r="F192" t="e">
            <v>#N/A</v>
          </cell>
          <cell r="G192" t="str">
            <v>TR1BT_OPER_INDEV_SECC</v>
          </cell>
          <cell r="H192" t="e">
            <v>#N/A</v>
          </cell>
          <cell r="I192" t="e">
            <v>#N/A</v>
          </cell>
          <cell r="J192" t="e">
            <v>#N/A</v>
          </cell>
        </row>
        <row r="193">
          <cell r="A193">
            <v>9144</v>
          </cell>
          <cell r="B193" t="str">
            <v>TR1BT_DJ_43LR_LOCAL</v>
          </cell>
          <cell r="E193" t="e">
            <v>#N/A</v>
          </cell>
          <cell r="F193" t="e">
            <v>#N/A</v>
          </cell>
          <cell r="G193" t="str">
            <v>TR1BT_DJ_43LR_LOCAL</v>
          </cell>
          <cell r="H193" t="e">
            <v>#N/A</v>
          </cell>
          <cell r="I193" t="e">
            <v>#N/A</v>
          </cell>
          <cell r="J193" t="e">
            <v>#N/A</v>
          </cell>
        </row>
        <row r="194">
          <cell r="A194">
            <v>9145</v>
          </cell>
          <cell r="B194" t="str">
            <v>TR1BT_43TC_EXCLUIDA</v>
          </cell>
          <cell r="E194" t="e">
            <v>#N/A</v>
          </cell>
          <cell r="F194" t="e">
            <v>#N/A</v>
          </cell>
          <cell r="G194" t="str">
            <v>TR1BT_43TC_EXCLUIDA</v>
          </cell>
          <cell r="H194" t="e">
            <v>#N/A</v>
          </cell>
          <cell r="I194" t="e">
            <v>#N/A</v>
          </cell>
          <cell r="J194" t="e">
            <v>#N/A</v>
          </cell>
        </row>
        <row r="195">
          <cell r="A195">
            <v>9146</v>
          </cell>
          <cell r="B195" t="str">
            <v>TR1BT_62BF_ATUADO</v>
          </cell>
          <cell r="E195" t="e">
            <v>#N/A</v>
          </cell>
          <cell r="F195" t="e">
            <v>#N/A</v>
          </cell>
          <cell r="G195" t="str">
            <v>TR1BT_62BF_ATUADO</v>
          </cell>
          <cell r="H195" t="e">
            <v>#N/A</v>
          </cell>
          <cell r="I195" t="e">
            <v>#N/A</v>
          </cell>
          <cell r="J195" t="e">
            <v>#N/A</v>
          </cell>
        </row>
        <row r="196">
          <cell r="A196">
            <v>9147</v>
          </cell>
          <cell r="B196" t="str">
            <v>TR1BT_50ABC_E1_ATUADO</v>
          </cell>
          <cell r="E196" t="e">
            <v>#N/A</v>
          </cell>
          <cell r="F196" t="e">
            <v>#N/A</v>
          </cell>
          <cell r="G196" t="str">
            <v>TR1BT_50ABC_E1_ATUADO</v>
          </cell>
          <cell r="H196" t="e">
            <v>#N/A</v>
          </cell>
          <cell r="I196" t="e">
            <v>#N/A</v>
          </cell>
          <cell r="J196" t="e">
            <v>#N/A</v>
          </cell>
        </row>
        <row r="197">
          <cell r="A197">
            <v>9148</v>
          </cell>
          <cell r="B197" t="str">
            <v>TR1BT_50ABC_E2_ATUADO</v>
          </cell>
          <cell r="E197" t="e">
            <v>#N/A</v>
          </cell>
          <cell r="F197" t="e">
            <v>#N/A</v>
          </cell>
          <cell r="G197" t="str">
            <v>TR1BT_50ABC_E2_ATUADO</v>
          </cell>
          <cell r="H197" t="e">
            <v>#N/A</v>
          </cell>
          <cell r="I197" t="e">
            <v>#N/A</v>
          </cell>
          <cell r="J197" t="e">
            <v>#N/A</v>
          </cell>
        </row>
        <row r="198">
          <cell r="A198">
            <v>9149</v>
          </cell>
          <cell r="B198" t="str">
            <v>TR1BT_50N_E1_ATUADO</v>
          </cell>
          <cell r="E198" t="e">
            <v>#N/A</v>
          </cell>
          <cell r="F198" t="e">
            <v>#N/A</v>
          </cell>
          <cell r="G198" t="str">
            <v>TR1BT_50N_E1_ATUADO</v>
          </cell>
          <cell r="H198" t="e">
            <v>#N/A</v>
          </cell>
          <cell r="I198" t="e">
            <v>#N/A</v>
          </cell>
          <cell r="J198" t="e">
            <v>#N/A</v>
          </cell>
        </row>
        <row r="199">
          <cell r="A199">
            <v>9150</v>
          </cell>
          <cell r="B199" t="str">
            <v>TR1BT_50N_E2_ATUADO</v>
          </cell>
          <cell r="E199" t="e">
            <v>#N/A</v>
          </cell>
          <cell r="F199" t="e">
            <v>#N/A</v>
          </cell>
          <cell r="G199" t="str">
            <v>TR1BT_50N_E2_ATUADO</v>
          </cell>
          <cell r="H199" t="e">
            <v>#N/A</v>
          </cell>
          <cell r="I199" t="e">
            <v>#N/A</v>
          </cell>
          <cell r="J199" t="e">
            <v>#N/A</v>
          </cell>
        </row>
        <row r="200">
          <cell r="A200">
            <v>9151</v>
          </cell>
          <cell r="B200" t="str">
            <v>TR1BT_50FA_51FA_ATUADO</v>
          </cell>
          <cell r="E200" t="e">
            <v>#N/A</v>
          </cell>
          <cell r="F200" t="e">
            <v>#N/A</v>
          </cell>
          <cell r="G200" t="str">
            <v>TR1BT_50FA_51FA_ATUADO</v>
          </cell>
          <cell r="H200" t="e">
            <v>#N/A</v>
          </cell>
          <cell r="I200" t="e">
            <v>#N/A</v>
          </cell>
          <cell r="J200" t="e">
            <v>#N/A</v>
          </cell>
        </row>
        <row r="201">
          <cell r="A201">
            <v>9152</v>
          </cell>
          <cell r="B201" t="str">
            <v>TR1BT_50FB_51FB_ATUADO</v>
          </cell>
          <cell r="E201" t="e">
            <v>#N/A</v>
          </cell>
          <cell r="F201" t="e">
            <v>#N/A</v>
          </cell>
          <cell r="G201" t="str">
            <v>TR1BT_50FB_51FB_ATUADO</v>
          </cell>
          <cell r="H201" t="e">
            <v>#N/A</v>
          </cell>
          <cell r="I201" t="e">
            <v>#N/A</v>
          </cell>
          <cell r="J201" t="e">
            <v>#N/A</v>
          </cell>
        </row>
        <row r="202">
          <cell r="A202">
            <v>9153</v>
          </cell>
          <cell r="B202" t="str">
            <v>TR1BT_50FC_51FC_ATUADO</v>
          </cell>
          <cell r="E202" t="e">
            <v>#N/A</v>
          </cell>
          <cell r="F202" t="e">
            <v>#N/A</v>
          </cell>
          <cell r="G202" t="str">
            <v>TR1BT_50FC_51FC_ATUADO</v>
          </cell>
          <cell r="H202" t="e">
            <v>#N/A</v>
          </cell>
          <cell r="I202" t="e">
            <v>#N/A</v>
          </cell>
          <cell r="J202" t="e">
            <v>#N/A</v>
          </cell>
        </row>
        <row r="203">
          <cell r="A203">
            <v>9154</v>
          </cell>
          <cell r="B203" t="str">
            <v>TR1BT_51ABC_ATUADO</v>
          </cell>
          <cell r="E203" t="e">
            <v>#N/A</v>
          </cell>
          <cell r="F203" t="e">
            <v>#N/A</v>
          </cell>
          <cell r="G203" t="str">
            <v>TR1BT_51ABC_ATUADO</v>
          </cell>
          <cell r="H203" t="e">
            <v>#N/A</v>
          </cell>
          <cell r="I203" t="e">
            <v>#N/A</v>
          </cell>
          <cell r="J203" t="e">
            <v>#N/A</v>
          </cell>
        </row>
        <row r="204">
          <cell r="A204">
            <v>9155</v>
          </cell>
          <cell r="B204" t="str">
            <v>TR1BT_51N_ATUADO</v>
          </cell>
          <cell r="E204" t="e">
            <v>#N/A</v>
          </cell>
          <cell r="F204" t="e">
            <v>#N/A</v>
          </cell>
          <cell r="G204" t="str">
            <v>TR1BT_51N_ATUADO</v>
          </cell>
          <cell r="H204" t="e">
            <v>#N/A</v>
          </cell>
          <cell r="I204" t="e">
            <v>#N/A</v>
          </cell>
          <cell r="J204" t="e">
            <v>#N/A</v>
          </cell>
        </row>
        <row r="205">
          <cell r="A205">
            <v>9156</v>
          </cell>
          <cell r="B205" t="str">
            <v>TR1BT_SAUDE_COMUNIC</v>
          </cell>
          <cell r="E205" t="e">
            <v>#N/A</v>
          </cell>
          <cell r="F205" t="e">
            <v>#N/A</v>
          </cell>
          <cell r="G205" t="str">
            <v>TR1BT_SAUDE_COMUNIC</v>
          </cell>
          <cell r="H205" t="e">
            <v>#N/A</v>
          </cell>
          <cell r="I205" t="e">
            <v>#N/A</v>
          </cell>
          <cell r="J205" t="e">
            <v>#N/A</v>
          </cell>
        </row>
        <row r="206">
          <cell r="A206">
            <v>9157</v>
          </cell>
          <cell r="B206" t="str">
            <v>TR1BT_DEFEITO_RELE</v>
          </cell>
          <cell r="E206" t="e">
            <v>#N/A</v>
          </cell>
          <cell r="F206" t="str">
            <v>ADI_1_1_5_Di_3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</row>
        <row r="207">
          <cell r="A207">
            <v>9158</v>
          </cell>
          <cell r="B207" t="str">
            <v>TR1BT_60FF_ALARME</v>
          </cell>
          <cell r="E207" t="e">
            <v>#N/A</v>
          </cell>
          <cell r="F207" t="e">
            <v>#N/A</v>
          </cell>
          <cell r="G207" t="str">
            <v>TR1BT_60FF_ALARME</v>
          </cell>
          <cell r="H207" t="e">
            <v>#N/A</v>
          </cell>
          <cell r="I207" t="e">
            <v>#N/A</v>
          </cell>
          <cell r="J207" t="e">
            <v>#N/A</v>
          </cell>
        </row>
        <row r="208">
          <cell r="A208">
            <v>9160</v>
          </cell>
          <cell r="B208" t="str">
            <v>TR1_CDC_EM_MARCHA</v>
          </cell>
          <cell r="E208" t="e">
            <v>#N/A</v>
          </cell>
          <cell r="F208" t="str">
            <v>ADI_1_1_3_Di_7</v>
          </cell>
          <cell r="G208" t="e">
            <v>#N/A</v>
          </cell>
          <cell r="H208" t="e">
            <v>#N/A</v>
          </cell>
          <cell r="I208" t="e">
            <v>#N/A</v>
          </cell>
          <cell r="J208" t="e">
            <v>#N/A</v>
          </cell>
        </row>
        <row r="209">
          <cell r="A209">
            <v>9161</v>
          </cell>
          <cell r="B209" t="str">
            <v>TR1_CDC_DJ_DESLIGADO</v>
          </cell>
          <cell r="E209" t="e">
            <v>#N/A</v>
          </cell>
          <cell r="F209" t="str">
            <v>ADI_1_1_3_Di_8</v>
          </cell>
          <cell r="G209" t="e">
            <v>#N/A</v>
          </cell>
          <cell r="H209" t="e">
            <v>#N/A</v>
          </cell>
          <cell r="I209" t="e">
            <v>#N/A</v>
          </cell>
          <cell r="J209" t="e">
            <v>#N/A</v>
          </cell>
        </row>
        <row r="210">
          <cell r="A210">
            <v>9162</v>
          </cell>
          <cell r="B210" t="str">
            <v>TR1_FVCC_86T1</v>
          </cell>
          <cell r="E210" t="e">
            <v>#N/A</v>
          </cell>
          <cell r="F210" t="str">
            <v>ADI_1_1_6_Di_25</v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</row>
        <row r="211">
          <cell r="A211">
            <v>9163</v>
          </cell>
          <cell r="B211" t="str">
            <v>TR1_26T_ALARME</v>
          </cell>
          <cell r="E211" t="e">
            <v>#N/A</v>
          </cell>
          <cell r="F211" t="e">
            <v>#N/A</v>
          </cell>
          <cell r="G211" t="e">
            <v>#N/A</v>
          </cell>
          <cell r="H211" t="e">
            <v>#N/A</v>
          </cell>
          <cell r="I211" t="str">
            <v>TR1_26BT_ALARME</v>
          </cell>
          <cell r="J211" t="str">
            <v>TR1_26BT_ALARME</v>
          </cell>
        </row>
        <row r="212">
          <cell r="A212">
            <v>9164</v>
          </cell>
          <cell r="B212" t="str">
            <v>TR1_26T_ATUADO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  <cell r="I212" t="str">
            <v>TR1_26BT_ATUADO</v>
          </cell>
          <cell r="J212" t="str">
            <v>TR1_26BT_ATUADO</v>
          </cell>
        </row>
        <row r="213">
          <cell r="A213">
            <v>9165</v>
          </cell>
          <cell r="B213" t="str">
            <v>TR1_49AT_ALARME</v>
          </cell>
          <cell r="E213" t="e">
            <v>#N/A</v>
          </cell>
          <cell r="F213" t="e">
            <v>#N/A</v>
          </cell>
          <cell r="G213" t="e">
            <v>#N/A</v>
          </cell>
          <cell r="H213" t="str">
            <v>TR1_49AT_ALARME</v>
          </cell>
          <cell r="I213" t="e">
            <v>#N/A</v>
          </cell>
          <cell r="J213" t="e">
            <v>#N/A</v>
          </cell>
        </row>
        <row r="214">
          <cell r="A214">
            <v>9166</v>
          </cell>
          <cell r="B214" t="str">
            <v>TR1_49AT_ATUADO</v>
          </cell>
          <cell r="E214" t="e">
            <v>#N/A</v>
          </cell>
          <cell r="F214" t="e">
            <v>#N/A</v>
          </cell>
          <cell r="G214" t="e">
            <v>#N/A</v>
          </cell>
          <cell r="H214" t="str">
            <v>TR1_49AT_ATUADO</v>
          </cell>
          <cell r="I214" t="e">
            <v>#N/A</v>
          </cell>
          <cell r="J214" t="e">
            <v>#N/A</v>
          </cell>
        </row>
        <row r="215">
          <cell r="A215">
            <v>9167</v>
          </cell>
          <cell r="B215" t="str">
            <v>TR1_49BT_ALARME</v>
          </cell>
          <cell r="E215" t="e">
            <v>#N/A</v>
          </cell>
          <cell r="F215" t="e">
            <v>#N/A</v>
          </cell>
          <cell r="G215" t="e">
            <v>#N/A</v>
          </cell>
          <cell r="H215" t="str">
            <v>TR1_49BT_ALARME</v>
          </cell>
          <cell r="I215" t="e">
            <v>#N/A</v>
          </cell>
          <cell r="J215" t="e">
            <v>#N/A</v>
          </cell>
        </row>
        <row r="216">
          <cell r="A216">
            <v>9168</v>
          </cell>
          <cell r="B216" t="str">
            <v>TR1_49BT_ATUADO</v>
          </cell>
          <cell r="E216" t="e">
            <v>#N/A</v>
          </cell>
          <cell r="F216" t="e">
            <v>#N/A</v>
          </cell>
          <cell r="G216" t="e">
            <v>#N/A</v>
          </cell>
          <cell r="H216" t="str">
            <v>TR1_49BT_ATUADO</v>
          </cell>
          <cell r="I216" t="e">
            <v>#N/A</v>
          </cell>
          <cell r="J216" t="e">
            <v>#N/A</v>
          </cell>
        </row>
        <row r="217">
          <cell r="A217">
            <v>9169</v>
          </cell>
          <cell r="B217" t="str">
            <v>TR1_TM11_SAUDE_COMUNIC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  <cell r="I217" t="e">
            <v>#N/A</v>
          </cell>
          <cell r="J217" t="e">
            <v>#N/A</v>
          </cell>
        </row>
        <row r="218">
          <cell r="A218">
            <v>9170</v>
          </cell>
          <cell r="B218" t="str">
            <v>TR1_TM12_SAUDE_COMUNIC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  <cell r="I218" t="e">
            <v>#N/A</v>
          </cell>
          <cell r="J218" t="e">
            <v>#N/A</v>
          </cell>
        </row>
        <row r="219">
          <cell r="A219">
            <v>9171</v>
          </cell>
          <cell r="B219" t="str">
            <v>TR1_VF1_2_DEFEITO</v>
          </cell>
          <cell r="E219" t="e">
            <v>#N/A</v>
          </cell>
          <cell r="F219" t="str">
            <v>ADI_1_1_6_Di_1</v>
          </cell>
          <cell r="G219" t="e">
            <v>#N/A</v>
          </cell>
          <cell r="H219" t="e">
            <v>#N/A</v>
          </cell>
          <cell r="I219" t="e">
            <v>#N/A</v>
          </cell>
          <cell r="J219" t="e">
            <v>#N/A</v>
          </cell>
        </row>
        <row r="220">
          <cell r="A220">
            <v>9172</v>
          </cell>
          <cell r="B220" t="str">
            <v>TR1_VF1_LIGADA</v>
          </cell>
          <cell r="E220" t="e">
            <v>#N/A</v>
          </cell>
          <cell r="F220" t="str">
            <v>ADI_1_1_6_Di_2</v>
          </cell>
          <cell r="G220" t="e">
            <v>#N/A</v>
          </cell>
          <cell r="H220" t="e">
            <v>#N/A</v>
          </cell>
          <cell r="I220" t="e">
            <v>#N/A</v>
          </cell>
          <cell r="J220" t="e">
            <v>#N/A</v>
          </cell>
        </row>
        <row r="221">
          <cell r="A221">
            <v>9173</v>
          </cell>
          <cell r="B221" t="str">
            <v>TR1_VF2_LIGADA</v>
          </cell>
          <cell r="E221" t="e">
            <v>#N/A</v>
          </cell>
          <cell r="F221" t="str">
            <v>ADI_1_1_6_Di_3</v>
          </cell>
          <cell r="G221" t="e">
            <v>#N/A</v>
          </cell>
          <cell r="H221" t="e">
            <v>#N/A</v>
          </cell>
          <cell r="I221" t="e">
            <v>#N/A</v>
          </cell>
          <cell r="J221" t="e">
            <v>#N/A</v>
          </cell>
        </row>
        <row r="222">
          <cell r="A222">
            <v>9174</v>
          </cell>
          <cell r="B222" t="str">
            <v>TR1_OLEO_TR_MAX_MIN_AL</v>
          </cell>
          <cell r="E222" t="e">
            <v>#N/A</v>
          </cell>
          <cell r="F222" t="str">
            <v>ADI_1_1_6_Di_4</v>
          </cell>
          <cell r="G222" t="e">
            <v>#N/A</v>
          </cell>
          <cell r="H222" t="e">
            <v>#N/A</v>
          </cell>
          <cell r="I222" t="e">
            <v>#N/A</v>
          </cell>
          <cell r="J222" t="e">
            <v>#N/A</v>
          </cell>
        </row>
        <row r="223">
          <cell r="A223">
            <v>9175</v>
          </cell>
          <cell r="B223" t="str">
            <v>TR1_OLEO_CDC_MAX_MIN_AL</v>
          </cell>
          <cell r="E223" t="e">
            <v>#N/A</v>
          </cell>
          <cell r="F223" t="str">
            <v>ADI_1_1_6_Di_5</v>
          </cell>
          <cell r="G223" t="e">
            <v>#N/A</v>
          </cell>
          <cell r="H223" t="e">
            <v>#N/A</v>
          </cell>
          <cell r="I223" t="e">
            <v>#N/A</v>
          </cell>
          <cell r="J223" t="e">
            <v>#N/A</v>
          </cell>
        </row>
        <row r="224">
          <cell r="A224">
            <v>9176</v>
          </cell>
          <cell r="B224" t="str">
            <v>TR1_90_EXCLUIDO</v>
          </cell>
          <cell r="E224" t="e">
            <v>#N/A</v>
          </cell>
          <cell r="F224" t="str">
            <v>ADI_1_1_6_Di_6</v>
          </cell>
          <cell r="G224" t="e">
            <v>#N/A</v>
          </cell>
          <cell r="H224" t="e">
            <v>#N/A</v>
          </cell>
          <cell r="I224" t="e">
            <v>#N/A</v>
          </cell>
          <cell r="J224" t="e">
            <v>#N/A</v>
          </cell>
        </row>
        <row r="225">
          <cell r="A225">
            <v>9177</v>
          </cell>
          <cell r="B225" t="str">
            <v>TR1_DEFEITO_TM1_1</v>
          </cell>
          <cell r="E225" t="e">
            <v>#N/A</v>
          </cell>
          <cell r="F225" t="str">
            <v>ADI_1_1_6_Di_23</v>
          </cell>
          <cell r="G225" t="e">
            <v>#N/A</v>
          </cell>
          <cell r="H225" t="e">
            <v>#N/A</v>
          </cell>
          <cell r="I225" t="e">
            <v>#N/A</v>
          </cell>
          <cell r="J225" t="e">
            <v>#N/A</v>
          </cell>
        </row>
        <row r="226">
          <cell r="A226">
            <v>9178</v>
          </cell>
          <cell r="B226" t="str">
            <v>TR1_DEFEITO_TM1_2</v>
          </cell>
          <cell r="E226" t="e">
            <v>#N/A</v>
          </cell>
          <cell r="F226" t="str">
            <v>ADI_1_1_6_Di_24</v>
          </cell>
          <cell r="G226" t="e">
            <v>#N/A</v>
          </cell>
          <cell r="H226" t="e">
            <v>#N/A</v>
          </cell>
          <cell r="I226" t="e">
            <v>#N/A</v>
          </cell>
          <cell r="J226" t="e">
            <v>#N/A</v>
          </cell>
        </row>
        <row r="227">
          <cell r="A227">
            <v>9200</v>
          </cell>
          <cell r="B227" t="str">
            <v>TR2AT_DJ_43LR_LOCAL</v>
          </cell>
          <cell r="E227" t="e">
            <v>#N/A</v>
          </cell>
          <cell r="F227" t="e">
            <v>#N/A</v>
          </cell>
          <cell r="G227" t="str">
            <v>TR2AT_DJ_43LR_LOCAL</v>
          </cell>
          <cell r="H227" t="e">
            <v>#N/A</v>
          </cell>
          <cell r="I227" t="e">
            <v>#N/A</v>
          </cell>
          <cell r="J227" t="e">
            <v>#N/A</v>
          </cell>
        </row>
        <row r="228">
          <cell r="A228">
            <v>9201</v>
          </cell>
          <cell r="B228" t="str">
            <v>TR2AT_MOLA_DESACAR</v>
          </cell>
          <cell r="E228" t="e">
            <v>#N/A</v>
          </cell>
          <cell r="F228" t="e">
            <v>#N/A</v>
          </cell>
          <cell r="G228" t="str">
            <v>TR2AT_MOLA_DESACAR</v>
          </cell>
          <cell r="H228" t="e">
            <v>#N/A</v>
          </cell>
          <cell r="I228" t="e">
            <v>#N/A</v>
          </cell>
          <cell r="J228" t="e">
            <v>#N/A</v>
          </cell>
        </row>
        <row r="229">
          <cell r="A229">
            <v>9202</v>
          </cell>
          <cell r="B229" t="str">
            <v>TR2AT_OP_INDEV_SECC</v>
          </cell>
          <cell r="E229" t="e">
            <v>#N/A</v>
          </cell>
          <cell r="F229" t="e">
            <v>#N/A</v>
          </cell>
          <cell r="G229" t="str">
            <v>TR2AT_OP_INDEV_SECC</v>
          </cell>
          <cell r="H229" t="e">
            <v>#N/A</v>
          </cell>
          <cell r="I229" t="e">
            <v>#N/A</v>
          </cell>
          <cell r="J229" t="e">
            <v>#N/A</v>
          </cell>
        </row>
        <row r="230">
          <cell r="A230">
            <v>9203</v>
          </cell>
          <cell r="B230" t="str">
            <v>TR2AT_86T2_ATUADO</v>
          </cell>
          <cell r="E230" t="e">
            <v>#N/A</v>
          </cell>
          <cell r="F230" t="e">
            <v>#N/A</v>
          </cell>
          <cell r="G230" t="str">
            <v>TR2AT_86T2_ATUADO</v>
          </cell>
          <cell r="H230" t="e">
            <v>#N/A</v>
          </cell>
          <cell r="I230" t="e">
            <v>#N/A</v>
          </cell>
          <cell r="J230" t="e">
            <v>#N/A</v>
          </cell>
        </row>
        <row r="231">
          <cell r="A231">
            <v>9204</v>
          </cell>
          <cell r="B231" t="str">
            <v>TR2AT_CIRC_TRIP_FALHA</v>
          </cell>
          <cell r="E231" t="e">
            <v>#N/A</v>
          </cell>
          <cell r="F231" t="e">
            <v>#N/A</v>
          </cell>
          <cell r="G231" t="str">
            <v>TR2AT_CIRC_TRIP_FALHA</v>
          </cell>
          <cell r="H231" t="e">
            <v>#N/A</v>
          </cell>
          <cell r="I231" t="e">
            <v>#N/A</v>
          </cell>
          <cell r="J231" t="e">
            <v>#N/A</v>
          </cell>
        </row>
        <row r="232">
          <cell r="A232">
            <v>9205</v>
          </cell>
          <cell r="B232" t="str">
            <v>TR2AT_63T_ALARME</v>
          </cell>
          <cell r="E232" t="e">
            <v>#N/A</v>
          </cell>
          <cell r="F232" t="e">
            <v>#N/A</v>
          </cell>
          <cell r="G232" t="str">
            <v>TR2AT_63T_ALARME</v>
          </cell>
          <cell r="H232" t="e">
            <v>#N/A</v>
          </cell>
          <cell r="I232" t="e">
            <v>#N/A</v>
          </cell>
          <cell r="J232" t="e">
            <v>#N/A</v>
          </cell>
        </row>
        <row r="233">
          <cell r="A233">
            <v>9206</v>
          </cell>
          <cell r="B233" t="str">
            <v>TR2AT_63T_DESLIGAM</v>
          </cell>
          <cell r="E233" t="e">
            <v>#N/A</v>
          </cell>
          <cell r="F233" t="e">
            <v>#N/A</v>
          </cell>
          <cell r="G233" t="str">
            <v>TR2AT_63T_DESLIGAM</v>
          </cell>
          <cell r="H233" t="e">
            <v>#N/A</v>
          </cell>
          <cell r="I233" t="e">
            <v>#N/A</v>
          </cell>
          <cell r="J233" t="e">
            <v>#N/A</v>
          </cell>
        </row>
        <row r="234">
          <cell r="A234">
            <v>9207</v>
          </cell>
          <cell r="B234" t="str">
            <v>TR2AT_63C_ALARME</v>
          </cell>
          <cell r="E234" t="e">
            <v>#N/A</v>
          </cell>
          <cell r="F234" t="e">
            <v>#N/A</v>
          </cell>
          <cell r="G234" t="str">
            <v>TR2AT_63C_ALARME</v>
          </cell>
          <cell r="H234" t="e">
            <v>#N/A</v>
          </cell>
          <cell r="I234" t="e">
            <v>#N/A</v>
          </cell>
          <cell r="J234" t="e">
            <v>#N/A</v>
          </cell>
        </row>
        <row r="235">
          <cell r="A235">
            <v>9208</v>
          </cell>
          <cell r="B235" t="str">
            <v>TR2AT_63C_DESLIG</v>
          </cell>
          <cell r="E235" t="e">
            <v>#N/A</v>
          </cell>
          <cell r="F235" t="e">
            <v>#N/A</v>
          </cell>
          <cell r="G235" t="str">
            <v>TR2AT_63C_DESLIG</v>
          </cell>
          <cell r="H235" t="e">
            <v>#N/A</v>
          </cell>
          <cell r="I235" t="e">
            <v>#N/A</v>
          </cell>
          <cell r="J235" t="e">
            <v>#N/A</v>
          </cell>
        </row>
        <row r="236">
          <cell r="A236">
            <v>9209</v>
          </cell>
          <cell r="B236" t="str">
            <v>TR2AT_26T_ALARME</v>
          </cell>
          <cell r="E236" t="e">
            <v>#N/A</v>
          </cell>
          <cell r="F236" t="e">
            <v>#N/A</v>
          </cell>
          <cell r="G236" t="str">
            <v>TR2AT_26T_ALARME</v>
          </cell>
          <cell r="H236" t="e">
            <v>#N/A</v>
          </cell>
          <cell r="I236" t="e">
            <v>#N/A</v>
          </cell>
          <cell r="J236" t="e">
            <v>#N/A</v>
          </cell>
        </row>
        <row r="237">
          <cell r="A237">
            <v>9210</v>
          </cell>
          <cell r="B237" t="str">
            <v>TR2AT_26T_DESLIG</v>
          </cell>
          <cell r="E237" t="e">
            <v>#N/A</v>
          </cell>
          <cell r="F237" t="e">
            <v>#N/A</v>
          </cell>
          <cell r="G237" t="str">
            <v>TR2AT_26T_DESLIG</v>
          </cell>
          <cell r="H237" t="e">
            <v>#N/A</v>
          </cell>
          <cell r="I237" t="e">
            <v>#N/A</v>
          </cell>
          <cell r="J237" t="e">
            <v>#N/A</v>
          </cell>
        </row>
        <row r="238">
          <cell r="A238">
            <v>9211</v>
          </cell>
          <cell r="B238" t="str">
            <v>TR2AT_49BT_ALARME</v>
          </cell>
          <cell r="E238" t="e">
            <v>#N/A</v>
          </cell>
          <cell r="F238" t="e">
            <v>#N/A</v>
          </cell>
          <cell r="G238" t="str">
            <v>TR2AT_49BT_ALARME</v>
          </cell>
          <cell r="H238" t="e">
            <v>#N/A</v>
          </cell>
          <cell r="I238" t="e">
            <v>#N/A</v>
          </cell>
          <cell r="J238" t="e">
            <v>#N/A</v>
          </cell>
        </row>
        <row r="239">
          <cell r="A239">
            <v>9212</v>
          </cell>
          <cell r="B239" t="str">
            <v>TR2AT_49BT_DESLIG</v>
          </cell>
          <cell r="E239" t="e">
            <v>#N/A</v>
          </cell>
          <cell r="F239" t="e">
            <v>#N/A</v>
          </cell>
          <cell r="G239" t="str">
            <v>TR2AT_49BT_DESLIG</v>
          </cell>
          <cell r="H239" t="e">
            <v>#N/A</v>
          </cell>
          <cell r="I239" t="e">
            <v>#N/A</v>
          </cell>
          <cell r="J239" t="e">
            <v>#N/A</v>
          </cell>
        </row>
        <row r="240">
          <cell r="A240">
            <v>9213</v>
          </cell>
          <cell r="B240" t="str">
            <v>TR2AT_49AT_ALARME</v>
          </cell>
          <cell r="E240" t="e">
            <v>#N/A</v>
          </cell>
          <cell r="F240" t="e">
            <v>#N/A</v>
          </cell>
          <cell r="G240" t="str">
            <v>TR2AT_49AT_ALARME</v>
          </cell>
          <cell r="H240" t="e">
            <v>#N/A</v>
          </cell>
          <cell r="I240" t="e">
            <v>#N/A</v>
          </cell>
          <cell r="J240" t="e">
            <v>#N/A</v>
          </cell>
        </row>
        <row r="241">
          <cell r="A241">
            <v>9214</v>
          </cell>
          <cell r="B241" t="str">
            <v>TR2AT_49AT_DESLIG</v>
          </cell>
          <cell r="E241" t="e">
            <v>#N/A</v>
          </cell>
          <cell r="F241" t="e">
            <v>#N/A</v>
          </cell>
          <cell r="G241" t="str">
            <v>TR2AT_49AT_DESLIG</v>
          </cell>
          <cell r="H241" t="e">
            <v>#N/A</v>
          </cell>
          <cell r="I241" t="e">
            <v>#N/A</v>
          </cell>
          <cell r="J241" t="e">
            <v>#N/A</v>
          </cell>
        </row>
        <row r="242">
          <cell r="A242">
            <v>9215</v>
          </cell>
          <cell r="B242" t="str">
            <v>TR2AT_43TC_EXCLUIDA</v>
          </cell>
          <cell r="E242" t="e">
            <v>#N/A</v>
          </cell>
          <cell r="F242" t="e">
            <v>#N/A</v>
          </cell>
          <cell r="G242" t="str">
            <v>TR2AT_43TC_EXCLUIDA</v>
          </cell>
          <cell r="H242" t="e">
            <v>#N/A</v>
          </cell>
          <cell r="I242" t="e">
            <v>#N/A</v>
          </cell>
          <cell r="J242" t="e">
            <v>#N/A</v>
          </cell>
        </row>
        <row r="243">
          <cell r="A243">
            <v>9216</v>
          </cell>
          <cell r="B243" t="str">
            <v>TR2AT_26_49_TRIP_ATUADO</v>
          </cell>
          <cell r="E243" t="e">
            <v>#N/A</v>
          </cell>
          <cell r="F243" t="e">
            <v>#N/A</v>
          </cell>
          <cell r="G243" t="str">
            <v>TR2AT_26_49_TRIP_ATUADO</v>
          </cell>
          <cell r="H243" t="e">
            <v>#N/A</v>
          </cell>
          <cell r="I243" t="e">
            <v>#N/A</v>
          </cell>
          <cell r="J243" t="e">
            <v>#N/A</v>
          </cell>
        </row>
        <row r="244">
          <cell r="A244">
            <v>9217</v>
          </cell>
          <cell r="B244" t="str">
            <v>TR2AT_62BF_ATUADO</v>
          </cell>
          <cell r="E244" t="e">
            <v>#N/A</v>
          </cell>
          <cell r="F244" t="e">
            <v>#N/A</v>
          </cell>
          <cell r="G244" t="str">
            <v>TR2AT_62BF_ATUADO</v>
          </cell>
          <cell r="H244" t="e">
            <v>#N/A</v>
          </cell>
          <cell r="I244" t="e">
            <v>#N/A</v>
          </cell>
          <cell r="J244" t="e">
            <v>#N/A</v>
          </cell>
        </row>
        <row r="245">
          <cell r="A245">
            <v>9218</v>
          </cell>
          <cell r="B245" t="str">
            <v>TR2AT_50ABC_E1_ATUADO</v>
          </cell>
          <cell r="E245" t="e">
            <v>#N/A</v>
          </cell>
          <cell r="F245" t="e">
            <v>#N/A</v>
          </cell>
          <cell r="G245" t="str">
            <v>TR2AT_50ABC_E1_ATUADO</v>
          </cell>
          <cell r="H245" t="e">
            <v>#N/A</v>
          </cell>
          <cell r="I245" t="e">
            <v>#N/A</v>
          </cell>
          <cell r="J245" t="e">
            <v>#N/A</v>
          </cell>
        </row>
        <row r="246">
          <cell r="A246">
            <v>9219</v>
          </cell>
          <cell r="B246" t="str">
            <v>TR2AT_50ABC_E2_ATUADO</v>
          </cell>
          <cell r="E246" t="e">
            <v>#N/A</v>
          </cell>
          <cell r="F246" t="e">
            <v>#N/A</v>
          </cell>
          <cell r="G246" t="str">
            <v>TR2AT_50ABC_E2_ATUADO</v>
          </cell>
          <cell r="H246" t="e">
            <v>#N/A</v>
          </cell>
          <cell r="I246" t="e">
            <v>#N/A</v>
          </cell>
          <cell r="J246" t="e">
            <v>#N/A</v>
          </cell>
        </row>
        <row r="247">
          <cell r="A247">
            <v>9220</v>
          </cell>
          <cell r="B247" t="str">
            <v>TR2AT_50N_E1_ATUADO</v>
          </cell>
          <cell r="E247" t="e">
            <v>#N/A</v>
          </cell>
          <cell r="F247" t="e">
            <v>#N/A</v>
          </cell>
          <cell r="G247" t="str">
            <v>TR2AT_50N_E1_ATUADO</v>
          </cell>
          <cell r="H247" t="e">
            <v>#N/A</v>
          </cell>
          <cell r="I247" t="e">
            <v>#N/A</v>
          </cell>
          <cell r="J247" t="e">
            <v>#N/A</v>
          </cell>
        </row>
        <row r="248">
          <cell r="A248">
            <v>9221</v>
          </cell>
          <cell r="B248" t="str">
            <v>TR2AT_50N_E2_ATUADO</v>
          </cell>
          <cell r="E248" t="e">
            <v>#N/A</v>
          </cell>
          <cell r="F248" t="e">
            <v>#N/A</v>
          </cell>
          <cell r="G248" t="str">
            <v>TR2AT_50N_E2_ATUADO</v>
          </cell>
          <cell r="H248" t="e">
            <v>#N/A</v>
          </cell>
          <cell r="I248" t="e">
            <v>#N/A</v>
          </cell>
          <cell r="J248" t="e">
            <v>#N/A</v>
          </cell>
        </row>
        <row r="249">
          <cell r="A249">
            <v>9222</v>
          </cell>
          <cell r="B249" t="str">
            <v>TR2AT_50FA_51FA_ATUADO</v>
          </cell>
          <cell r="E249" t="e">
            <v>#N/A</v>
          </cell>
          <cell r="F249" t="e">
            <v>#N/A</v>
          </cell>
          <cell r="G249" t="str">
            <v>TR2AT_50FA_51FA_ATUADO</v>
          </cell>
          <cell r="H249" t="e">
            <v>#N/A</v>
          </cell>
          <cell r="I249" t="e">
            <v>#N/A</v>
          </cell>
          <cell r="J249" t="e">
            <v>#N/A</v>
          </cell>
        </row>
        <row r="250">
          <cell r="A250">
            <v>9223</v>
          </cell>
          <cell r="B250" t="str">
            <v>TR2AT_50FB_51FB_ATUADO</v>
          </cell>
          <cell r="E250" t="e">
            <v>#N/A</v>
          </cell>
          <cell r="F250" t="e">
            <v>#N/A</v>
          </cell>
          <cell r="G250" t="str">
            <v>TR2AT_50FB_51FB_ATUADO</v>
          </cell>
          <cell r="H250" t="e">
            <v>#N/A</v>
          </cell>
          <cell r="I250" t="e">
            <v>#N/A</v>
          </cell>
          <cell r="J250" t="e">
            <v>#N/A</v>
          </cell>
        </row>
        <row r="251">
          <cell r="A251">
            <v>9224</v>
          </cell>
          <cell r="B251" t="str">
            <v>TR2AT_50FC_51FC_ATUADO</v>
          </cell>
          <cell r="E251" t="e">
            <v>#N/A</v>
          </cell>
          <cell r="F251" t="e">
            <v>#N/A</v>
          </cell>
          <cell r="G251" t="str">
            <v>TR2AT_50FC_51FC_ATUADO</v>
          </cell>
          <cell r="H251" t="e">
            <v>#N/A</v>
          </cell>
          <cell r="I251" t="e">
            <v>#N/A</v>
          </cell>
          <cell r="J251" t="e">
            <v>#N/A</v>
          </cell>
        </row>
        <row r="252">
          <cell r="A252">
            <v>9225</v>
          </cell>
          <cell r="B252" t="str">
            <v>TR2AT_51ABC_ATUADO</v>
          </cell>
          <cell r="E252" t="e">
            <v>#N/A</v>
          </cell>
          <cell r="F252" t="e">
            <v>#N/A</v>
          </cell>
          <cell r="G252" t="str">
            <v>TR2AT_51ABC_ATUADO</v>
          </cell>
          <cell r="H252" t="e">
            <v>#N/A</v>
          </cell>
          <cell r="I252" t="e">
            <v>#N/A</v>
          </cell>
          <cell r="J252" t="e">
            <v>#N/A</v>
          </cell>
        </row>
        <row r="253">
          <cell r="A253">
            <v>9226</v>
          </cell>
          <cell r="B253" t="str">
            <v>TR2AT_51N_ATUADO</v>
          </cell>
          <cell r="E253" t="e">
            <v>#N/A</v>
          </cell>
          <cell r="F253" t="e">
            <v>#N/A</v>
          </cell>
          <cell r="G253" t="str">
            <v>TR2AT_51N_ATUADO</v>
          </cell>
          <cell r="H253" t="e">
            <v>#N/A</v>
          </cell>
          <cell r="I253" t="e">
            <v>#N/A</v>
          </cell>
          <cell r="J253" t="e">
            <v>#N/A</v>
          </cell>
        </row>
        <row r="254">
          <cell r="A254">
            <v>9227</v>
          </cell>
          <cell r="B254" t="str">
            <v>TR2AT_67_BLOQUEADA</v>
          </cell>
          <cell r="E254" t="e">
            <v>#N/A</v>
          </cell>
          <cell r="F254" t="e">
            <v>#N/A</v>
          </cell>
          <cell r="G254" t="str">
            <v>TR2AT_67_BLOQUEADA</v>
          </cell>
          <cell r="H254" t="e">
            <v>#N/A</v>
          </cell>
          <cell r="I254" t="e">
            <v>#N/A</v>
          </cell>
          <cell r="J254" t="e">
            <v>#N/A</v>
          </cell>
        </row>
        <row r="255">
          <cell r="A255">
            <v>9228</v>
          </cell>
          <cell r="B255" t="str">
            <v>TR2AT_67_E1_ATUADA</v>
          </cell>
          <cell r="E255" t="e">
            <v>#N/A</v>
          </cell>
          <cell r="F255" t="e">
            <v>#N/A</v>
          </cell>
          <cell r="G255" t="str">
            <v>TR2AT_67_E1_ATUADA</v>
          </cell>
          <cell r="H255" t="e">
            <v>#N/A</v>
          </cell>
          <cell r="I255" t="e">
            <v>#N/A</v>
          </cell>
          <cell r="J255" t="e">
            <v>#N/A</v>
          </cell>
        </row>
        <row r="256">
          <cell r="A256">
            <v>9229</v>
          </cell>
          <cell r="B256" t="str">
            <v>TR2AT_67_E2_ATUADA</v>
          </cell>
          <cell r="E256" t="e">
            <v>#N/A</v>
          </cell>
          <cell r="F256" t="e">
            <v>#N/A</v>
          </cell>
          <cell r="G256" t="str">
            <v>TR2AT_67_E2_ATUADA</v>
          </cell>
          <cell r="H256" t="e">
            <v>#N/A</v>
          </cell>
          <cell r="I256" t="e">
            <v>#N/A</v>
          </cell>
          <cell r="J256" t="e">
            <v>#N/A</v>
          </cell>
        </row>
        <row r="257">
          <cell r="A257">
            <v>9230</v>
          </cell>
          <cell r="B257" t="str">
            <v>TR2AT_67TOC_ATUADA</v>
          </cell>
          <cell r="E257" t="e">
            <v>#N/A</v>
          </cell>
          <cell r="F257" t="e">
            <v>#N/A</v>
          </cell>
          <cell r="G257" t="str">
            <v>TR2AT_67TOC_ATUADA</v>
          </cell>
          <cell r="H257" t="e">
            <v>#N/A</v>
          </cell>
          <cell r="I257" t="e">
            <v>#N/A</v>
          </cell>
          <cell r="J257" t="e">
            <v>#N/A</v>
          </cell>
        </row>
        <row r="258">
          <cell r="A258">
            <v>9231</v>
          </cell>
          <cell r="B258" t="str">
            <v>TR2AT_67N_E1_ATUADA</v>
          </cell>
          <cell r="E258" t="e">
            <v>#N/A</v>
          </cell>
          <cell r="F258" t="e">
            <v>#N/A</v>
          </cell>
          <cell r="G258" t="str">
            <v>TR2AT_67N_E1_ATUADA</v>
          </cell>
          <cell r="H258" t="e">
            <v>#N/A</v>
          </cell>
          <cell r="I258" t="e">
            <v>#N/A</v>
          </cell>
          <cell r="J258" t="e">
            <v>#N/A</v>
          </cell>
        </row>
        <row r="259">
          <cell r="A259">
            <v>9232</v>
          </cell>
          <cell r="B259" t="str">
            <v>TR2AT_67N_E2_ATUADA</v>
          </cell>
          <cell r="E259" t="e">
            <v>#N/A</v>
          </cell>
          <cell r="F259" t="e">
            <v>#N/A</v>
          </cell>
          <cell r="G259" t="str">
            <v>TR2AT_67N_E2_ATUADA</v>
          </cell>
          <cell r="H259" t="e">
            <v>#N/A</v>
          </cell>
          <cell r="I259" t="e">
            <v>#N/A</v>
          </cell>
          <cell r="J259" t="e">
            <v>#N/A</v>
          </cell>
        </row>
        <row r="260">
          <cell r="A260">
            <v>9233</v>
          </cell>
          <cell r="B260" t="str">
            <v>TR2AT_67NTOC_ATUADA</v>
          </cell>
          <cell r="E260" t="e">
            <v>#N/A</v>
          </cell>
          <cell r="F260" t="e">
            <v>#N/A</v>
          </cell>
          <cell r="G260" t="str">
            <v>TR2AT_67NTOC_ATUADA</v>
          </cell>
          <cell r="H260" t="e">
            <v>#N/A</v>
          </cell>
          <cell r="I260" t="e">
            <v>#N/A</v>
          </cell>
          <cell r="J260" t="e">
            <v>#N/A</v>
          </cell>
        </row>
        <row r="261">
          <cell r="A261">
            <v>9234</v>
          </cell>
          <cell r="B261" t="str">
            <v>TR2AT_67_FA_ATUADA</v>
          </cell>
          <cell r="E261" t="e">
            <v>#N/A</v>
          </cell>
          <cell r="F261" t="e">
            <v>#N/A</v>
          </cell>
          <cell r="G261" t="str">
            <v>TR2AT_67_FA_ATUADA</v>
          </cell>
          <cell r="H261" t="e">
            <v>#N/A</v>
          </cell>
          <cell r="I261" t="e">
            <v>#N/A</v>
          </cell>
          <cell r="J261" t="e">
            <v>#N/A</v>
          </cell>
        </row>
        <row r="262">
          <cell r="A262">
            <v>9235</v>
          </cell>
          <cell r="B262" t="str">
            <v>TR2AT_67_FB_ATUADA</v>
          </cell>
          <cell r="E262" t="e">
            <v>#N/A</v>
          </cell>
          <cell r="F262" t="e">
            <v>#N/A</v>
          </cell>
          <cell r="G262" t="str">
            <v>TR2AT_67_FB_ATUADA</v>
          </cell>
          <cell r="H262" t="e">
            <v>#N/A</v>
          </cell>
          <cell r="I262" t="e">
            <v>#N/A</v>
          </cell>
          <cell r="J262" t="e">
            <v>#N/A</v>
          </cell>
        </row>
        <row r="263">
          <cell r="A263">
            <v>9236</v>
          </cell>
          <cell r="B263" t="str">
            <v>TR2AT_67_FC_ATUADA</v>
          </cell>
          <cell r="E263" t="e">
            <v>#N/A</v>
          </cell>
          <cell r="F263" t="e">
            <v>#N/A</v>
          </cell>
          <cell r="G263" t="str">
            <v>TR2AT_67_FC_ATUADA</v>
          </cell>
          <cell r="H263" t="e">
            <v>#N/A</v>
          </cell>
          <cell r="I263" t="e">
            <v>#N/A</v>
          </cell>
          <cell r="J263" t="e">
            <v>#N/A</v>
          </cell>
        </row>
        <row r="264">
          <cell r="A264">
            <v>9237</v>
          </cell>
          <cell r="B264" t="str">
            <v>TR2AT_60FF_ALARME</v>
          </cell>
          <cell r="E264" t="e">
            <v>#N/A</v>
          </cell>
          <cell r="F264" t="e">
            <v>#N/A</v>
          </cell>
          <cell r="G264" t="str">
            <v>TR2AT_60FF_ALARME</v>
          </cell>
          <cell r="H264" t="e">
            <v>#N/A</v>
          </cell>
          <cell r="I264" t="e">
            <v>#N/A</v>
          </cell>
          <cell r="J264" t="e">
            <v>#N/A</v>
          </cell>
        </row>
        <row r="265">
          <cell r="A265">
            <v>9238</v>
          </cell>
          <cell r="B265" t="str">
            <v>TR2AT_SAUDE_COMUNIC</v>
          </cell>
          <cell r="E265" t="e">
            <v>#N/A</v>
          </cell>
          <cell r="F265" t="e">
            <v>#N/A</v>
          </cell>
          <cell r="G265" t="str">
            <v>TR2AT_SAUDE_COMUNIC</v>
          </cell>
          <cell r="H265" t="e">
            <v>#N/A</v>
          </cell>
          <cell r="I265" t="e">
            <v>#N/A</v>
          </cell>
          <cell r="J265" t="e">
            <v>#N/A</v>
          </cell>
        </row>
        <row r="266">
          <cell r="A266">
            <v>9239</v>
          </cell>
          <cell r="B266" t="str">
            <v>TR2AT_DEFEITO_RELE_15F1</v>
          </cell>
          <cell r="E266" t="e">
            <v>#N/A</v>
          </cell>
          <cell r="F266" t="str">
            <v>ADI_1_1_5_Di_9</v>
          </cell>
          <cell r="G266" t="e">
            <v>#N/A</v>
          </cell>
          <cell r="H266" t="e">
            <v>#N/A</v>
          </cell>
          <cell r="I266" t="e">
            <v>#N/A</v>
          </cell>
          <cell r="J266" t="e">
            <v>#N/A</v>
          </cell>
        </row>
        <row r="267">
          <cell r="A267">
            <v>9240</v>
          </cell>
          <cell r="B267" t="str">
            <v>TR2AT_SF6_Alarme</v>
          </cell>
          <cell r="E267" t="e">
            <v>#N/A</v>
          </cell>
          <cell r="F267" t="e">
            <v>#N/A</v>
          </cell>
          <cell r="G267" t="str">
            <v>TR2AT_SF6_Alarme</v>
          </cell>
          <cell r="H267" t="e">
            <v>#N/A</v>
          </cell>
          <cell r="I267" t="e">
            <v>#N/A</v>
          </cell>
          <cell r="J267" t="e">
            <v>#N/A</v>
          </cell>
        </row>
        <row r="268">
          <cell r="A268">
            <v>9241</v>
          </cell>
          <cell r="B268" t="str">
            <v>TR2AT_SF6_BLOQUEIO</v>
          </cell>
          <cell r="E268" t="e">
            <v>#N/A</v>
          </cell>
          <cell r="F268" t="e">
            <v>#N/A</v>
          </cell>
          <cell r="G268" t="str">
            <v>TR2AT_SF6_BLOQUEIO</v>
          </cell>
          <cell r="H268" t="e">
            <v>#N/A</v>
          </cell>
          <cell r="I268" t="e">
            <v>#N/A</v>
          </cell>
          <cell r="J268" t="e">
            <v>#N/A</v>
          </cell>
        </row>
        <row r="269">
          <cell r="A269">
            <v>9300</v>
          </cell>
          <cell r="B269" t="str">
            <v>TR2DIF_87_ATUADO</v>
          </cell>
          <cell r="E269" t="e">
            <v>#N/A</v>
          </cell>
          <cell r="F269" t="e">
            <v>#N/A</v>
          </cell>
          <cell r="G269" t="str">
            <v>TR2DIF_87_ATUADO</v>
          </cell>
          <cell r="H269" t="e">
            <v>#N/A</v>
          </cell>
          <cell r="I269" t="e">
            <v>#N/A</v>
          </cell>
          <cell r="J269" t="e">
            <v>#N/A</v>
          </cell>
        </row>
        <row r="270">
          <cell r="A270">
            <v>9301</v>
          </cell>
          <cell r="B270" t="str">
            <v>TR2DIF_87_FA_ATUADO</v>
          </cell>
          <cell r="E270" t="e">
            <v>#N/A</v>
          </cell>
          <cell r="F270" t="e">
            <v>#N/A</v>
          </cell>
          <cell r="G270" t="str">
            <v>TR2DIF_87_FA_ATUADO</v>
          </cell>
          <cell r="H270" t="e">
            <v>#N/A</v>
          </cell>
          <cell r="I270" t="e">
            <v>#N/A</v>
          </cell>
          <cell r="J270" t="e">
            <v>#N/A</v>
          </cell>
        </row>
        <row r="271">
          <cell r="A271">
            <v>9302</v>
          </cell>
          <cell r="B271" t="str">
            <v>TR2DIF_87_FB_ATUADO</v>
          </cell>
          <cell r="E271" t="e">
            <v>#N/A</v>
          </cell>
          <cell r="F271" t="e">
            <v>#N/A</v>
          </cell>
          <cell r="G271" t="str">
            <v>TR2DIF_87_FB_ATUADO</v>
          </cell>
          <cell r="H271" t="e">
            <v>#N/A</v>
          </cell>
          <cell r="I271" t="e">
            <v>#N/A</v>
          </cell>
          <cell r="J271" t="e">
            <v>#N/A</v>
          </cell>
        </row>
        <row r="272">
          <cell r="A272">
            <v>9303</v>
          </cell>
          <cell r="B272" t="str">
            <v>TR2DIF_87_FC_ATUADO</v>
          </cell>
          <cell r="E272" t="e">
            <v>#N/A</v>
          </cell>
          <cell r="F272" t="e">
            <v>#N/A</v>
          </cell>
          <cell r="G272" t="str">
            <v>TR2DIF_87_FC_ATUADO</v>
          </cell>
          <cell r="H272" t="e">
            <v>#N/A</v>
          </cell>
          <cell r="I272" t="e">
            <v>#N/A</v>
          </cell>
          <cell r="J272" t="e">
            <v>#N/A</v>
          </cell>
        </row>
        <row r="273">
          <cell r="A273">
            <v>9304</v>
          </cell>
          <cell r="B273" t="str">
            <v>TR2DIF_87_EXCLUIDO</v>
          </cell>
          <cell r="E273" t="e">
            <v>#N/A</v>
          </cell>
          <cell r="F273" t="e">
            <v>#N/A</v>
          </cell>
          <cell r="G273" t="str">
            <v>TR2DIF_87_EXCLUIDO</v>
          </cell>
          <cell r="H273" t="e">
            <v>#N/A</v>
          </cell>
          <cell r="I273" t="e">
            <v>#N/A</v>
          </cell>
          <cell r="J273" t="e">
            <v>#N/A</v>
          </cell>
        </row>
        <row r="274">
          <cell r="A274">
            <v>9305</v>
          </cell>
          <cell r="B274" t="str">
            <v>TR2DIF_20T_ALARME</v>
          </cell>
          <cell r="E274" t="e">
            <v>#N/A</v>
          </cell>
          <cell r="F274" t="e">
            <v>#N/A</v>
          </cell>
          <cell r="G274" t="str">
            <v>TR2DIF_20T_ALARME</v>
          </cell>
          <cell r="H274" t="e">
            <v>#N/A</v>
          </cell>
          <cell r="I274" t="e">
            <v>#N/A</v>
          </cell>
          <cell r="J274" t="e">
            <v>#N/A</v>
          </cell>
        </row>
        <row r="275">
          <cell r="A275">
            <v>9306</v>
          </cell>
          <cell r="B275" t="str">
            <v>TR2DIF_20T_ATUADO</v>
          </cell>
          <cell r="E275" t="e">
            <v>#N/A</v>
          </cell>
          <cell r="F275" t="e">
            <v>#N/A</v>
          </cell>
          <cell r="G275" t="str">
            <v>TR2DIF_20T_ATUADO</v>
          </cell>
          <cell r="H275" t="e">
            <v>#N/A</v>
          </cell>
          <cell r="I275" t="e">
            <v>#N/A</v>
          </cell>
          <cell r="J275" t="e">
            <v>#N/A</v>
          </cell>
        </row>
        <row r="276">
          <cell r="A276">
            <v>9307</v>
          </cell>
          <cell r="B276" t="str">
            <v>TR2DIF_SAUDE_COMUNIC</v>
          </cell>
          <cell r="E276" t="e">
            <v>#N/A</v>
          </cell>
          <cell r="F276" t="e">
            <v>#N/A</v>
          </cell>
          <cell r="G276" t="str">
            <v>TR2DIF_SAUDE_COMUNIC</v>
          </cell>
          <cell r="H276" t="e">
            <v>#N/A</v>
          </cell>
          <cell r="I276" t="e">
            <v>#N/A</v>
          </cell>
          <cell r="J276" t="e">
            <v>#N/A</v>
          </cell>
        </row>
        <row r="277">
          <cell r="A277">
            <v>9308</v>
          </cell>
          <cell r="B277" t="str">
            <v>TR2DIF_DEFEITO_RELE_15F2</v>
          </cell>
          <cell r="E277" t="e">
            <v>#N/A</v>
          </cell>
          <cell r="F277" t="str">
            <v>ADI_1_1_5_Di_10</v>
          </cell>
          <cell r="G277" t="e">
            <v>#N/A</v>
          </cell>
          <cell r="H277" t="e">
            <v>#N/A</v>
          </cell>
          <cell r="I277" t="e">
            <v>#N/A</v>
          </cell>
          <cell r="J277" t="e">
            <v>#N/A</v>
          </cell>
        </row>
        <row r="278">
          <cell r="A278">
            <v>9318</v>
          </cell>
          <cell r="B278" t="str">
            <v>TR2BT_GRUPO_A_ATIVO</v>
          </cell>
          <cell r="E278" t="e">
            <v>#N/A</v>
          </cell>
          <cell r="F278" t="e">
            <v>#N/A</v>
          </cell>
          <cell r="G278" t="str">
            <v>TR2BT_GRUPO_A_ATIVO</v>
          </cell>
          <cell r="H278" t="e">
            <v>#N/A</v>
          </cell>
          <cell r="I278" t="e">
            <v>#N/A</v>
          </cell>
          <cell r="J278" t="e">
            <v>#N/A</v>
          </cell>
        </row>
        <row r="279">
          <cell r="A279">
            <v>9319</v>
          </cell>
          <cell r="B279" t="str">
            <v>TR2BT_GRUPO_B_ATIVO</v>
          </cell>
          <cell r="E279" t="e">
            <v>#N/A</v>
          </cell>
          <cell r="F279" t="e">
            <v>#N/A</v>
          </cell>
          <cell r="G279" t="str">
            <v>TR2BT_GRUPO_B_ATIVO</v>
          </cell>
          <cell r="H279" t="e">
            <v>#N/A</v>
          </cell>
          <cell r="I279" t="e">
            <v>#N/A</v>
          </cell>
          <cell r="J279" t="e">
            <v>#N/A</v>
          </cell>
        </row>
        <row r="280">
          <cell r="A280">
            <v>9320</v>
          </cell>
          <cell r="B280" t="str">
            <v>TR2BT_FALTA_VCC_COMANDO</v>
          </cell>
          <cell r="E280" t="e">
            <v>#N/A</v>
          </cell>
          <cell r="F280" t="e">
            <v>#N/A</v>
          </cell>
          <cell r="G280" t="str">
            <v>TR2BT_FALTA_VCC_COMANDO</v>
          </cell>
          <cell r="H280" t="e">
            <v>#N/A</v>
          </cell>
          <cell r="I280" t="e">
            <v>#N/A</v>
          </cell>
          <cell r="J280" t="e">
            <v>#N/A</v>
          </cell>
        </row>
        <row r="281">
          <cell r="A281">
            <v>9321</v>
          </cell>
          <cell r="B281" t="str">
            <v>TR2BT_FALTA_VCC_MOTOR</v>
          </cell>
          <cell r="E281" t="e">
            <v>#N/A</v>
          </cell>
          <cell r="F281" t="e">
            <v>#N/A</v>
          </cell>
          <cell r="G281" t="str">
            <v>TR2BT_FALTA_VCC_MOTOR</v>
          </cell>
          <cell r="H281" t="e">
            <v>#N/A</v>
          </cell>
          <cell r="I281" t="e">
            <v>#N/A</v>
          </cell>
          <cell r="J281" t="e">
            <v>#N/A</v>
          </cell>
        </row>
        <row r="282">
          <cell r="A282">
            <v>9322</v>
          </cell>
          <cell r="B282" t="str">
            <v>TR2BT_43LR_POS_LOCAL</v>
          </cell>
          <cell r="E282" t="e">
            <v>#N/A</v>
          </cell>
          <cell r="F282" t="e">
            <v>#N/A</v>
          </cell>
          <cell r="G282" t="str">
            <v>TR2BT_43LR_POS_LOCAL</v>
          </cell>
          <cell r="H282" t="e">
            <v>#N/A</v>
          </cell>
          <cell r="I282" t="e">
            <v>#N/A</v>
          </cell>
          <cell r="J282" t="e">
            <v>#N/A</v>
          </cell>
        </row>
        <row r="283">
          <cell r="A283">
            <v>9323</v>
          </cell>
          <cell r="B283" t="str">
            <v>TR2BT_43TC_EXCLUIDA</v>
          </cell>
          <cell r="E283" t="e">
            <v>#N/A</v>
          </cell>
          <cell r="F283" t="e">
            <v>#N/A</v>
          </cell>
          <cell r="G283" t="str">
            <v>TR2BT_43TC_EXCLUIDA</v>
          </cell>
          <cell r="H283" t="e">
            <v>#N/A</v>
          </cell>
          <cell r="I283" t="e">
            <v>#N/A</v>
          </cell>
          <cell r="J283" t="e">
            <v>#N/A</v>
          </cell>
        </row>
        <row r="284">
          <cell r="A284">
            <v>9324</v>
          </cell>
          <cell r="B284" t="str">
            <v>TR2BT_86FD_P2_ATUADO</v>
          </cell>
          <cell r="E284" t="e">
            <v>#N/A</v>
          </cell>
          <cell r="F284" t="e">
            <v>#N/A</v>
          </cell>
          <cell r="G284" t="str">
            <v>TR2BT_86FD_P2_ATUADO</v>
          </cell>
          <cell r="H284" t="e">
            <v>#N/A</v>
          </cell>
          <cell r="I284" t="e">
            <v>#N/A</v>
          </cell>
          <cell r="J284" t="e">
            <v>#N/A</v>
          </cell>
        </row>
        <row r="285">
          <cell r="A285">
            <v>9325</v>
          </cell>
          <cell r="B285" t="str">
            <v>TR2BT_50ABC_1_ATUADO</v>
          </cell>
          <cell r="E285" t="e">
            <v>#N/A</v>
          </cell>
          <cell r="F285" t="e">
            <v>#N/A</v>
          </cell>
          <cell r="G285" t="str">
            <v>TR2BT_50ABC_1_ATUADO</v>
          </cell>
          <cell r="H285" t="e">
            <v>#N/A</v>
          </cell>
          <cell r="I285" t="e">
            <v>#N/A</v>
          </cell>
          <cell r="J285" t="e">
            <v>#N/A</v>
          </cell>
        </row>
        <row r="286">
          <cell r="A286">
            <v>9326</v>
          </cell>
          <cell r="B286" t="str">
            <v>TR2BT_50ABC_2_ATUADO</v>
          </cell>
          <cell r="E286" t="e">
            <v>#N/A</v>
          </cell>
          <cell r="F286" t="e">
            <v>#N/A</v>
          </cell>
          <cell r="G286" t="str">
            <v>TR2BT_50ABC_2_ATUADO</v>
          </cell>
          <cell r="H286" t="e">
            <v>#N/A</v>
          </cell>
          <cell r="I286" t="e">
            <v>#N/A</v>
          </cell>
          <cell r="J286" t="e">
            <v>#N/A</v>
          </cell>
        </row>
        <row r="287">
          <cell r="A287">
            <v>9327</v>
          </cell>
          <cell r="B287" t="str">
            <v>TR2BT_50N_1_ATUADO</v>
          </cell>
          <cell r="E287" t="e">
            <v>#N/A</v>
          </cell>
          <cell r="F287" t="e">
            <v>#N/A</v>
          </cell>
          <cell r="G287" t="str">
            <v>TR2BT_50N_1_ATUADO</v>
          </cell>
          <cell r="H287" t="e">
            <v>#N/A</v>
          </cell>
          <cell r="I287" t="e">
            <v>#N/A</v>
          </cell>
          <cell r="J287" t="e">
            <v>#N/A</v>
          </cell>
        </row>
        <row r="288">
          <cell r="A288">
            <v>9328</v>
          </cell>
          <cell r="B288" t="str">
            <v>TR2BT_50N_2_ATUADO</v>
          </cell>
          <cell r="E288" t="e">
            <v>#N/A</v>
          </cell>
          <cell r="F288" t="e">
            <v>#N/A</v>
          </cell>
          <cell r="G288" t="str">
            <v>TR2BT_50N_2_ATUADO</v>
          </cell>
          <cell r="H288" t="e">
            <v>#N/A</v>
          </cell>
          <cell r="I288" t="e">
            <v>#N/A</v>
          </cell>
          <cell r="J288" t="e">
            <v>#N/A</v>
          </cell>
        </row>
        <row r="289">
          <cell r="A289">
            <v>9329</v>
          </cell>
          <cell r="B289" t="str">
            <v>TR2BT_50FA_51FA_ATUADO</v>
          </cell>
          <cell r="E289" t="e">
            <v>#N/A</v>
          </cell>
          <cell r="F289" t="e">
            <v>#N/A</v>
          </cell>
          <cell r="G289" t="str">
            <v>TR2BT_50FA_51FA_ATUADO</v>
          </cell>
          <cell r="H289" t="e">
            <v>#N/A</v>
          </cell>
          <cell r="I289" t="e">
            <v>#N/A</v>
          </cell>
          <cell r="J289" t="e">
            <v>#N/A</v>
          </cell>
        </row>
        <row r="290">
          <cell r="A290">
            <v>9330</v>
          </cell>
          <cell r="B290" t="str">
            <v>TR2BT_50FB_51FB_ATUADO</v>
          </cell>
          <cell r="E290" t="e">
            <v>#N/A</v>
          </cell>
          <cell r="F290" t="e">
            <v>#N/A</v>
          </cell>
          <cell r="G290" t="str">
            <v>TR2BT_50FB_51FB_ATUADO</v>
          </cell>
          <cell r="H290" t="e">
            <v>#N/A</v>
          </cell>
          <cell r="I290" t="e">
            <v>#N/A</v>
          </cell>
          <cell r="J290" t="e">
            <v>#N/A</v>
          </cell>
        </row>
        <row r="291">
          <cell r="A291">
            <v>9331</v>
          </cell>
          <cell r="B291" t="str">
            <v>TR2BT_50FC_51FC_ATUADO</v>
          </cell>
          <cell r="E291" t="e">
            <v>#N/A</v>
          </cell>
          <cell r="F291" t="e">
            <v>#N/A</v>
          </cell>
          <cell r="G291" t="str">
            <v>TR2BT_50FC_51FC_ATUADO</v>
          </cell>
          <cell r="H291" t="e">
            <v>#N/A</v>
          </cell>
          <cell r="I291" t="e">
            <v>#N/A</v>
          </cell>
          <cell r="J291" t="e">
            <v>#N/A</v>
          </cell>
        </row>
        <row r="292">
          <cell r="A292">
            <v>9332</v>
          </cell>
          <cell r="B292" t="str">
            <v>TR2BT_51ABC_ATUADO</v>
          </cell>
          <cell r="E292" t="e">
            <v>#N/A</v>
          </cell>
          <cell r="F292" t="e">
            <v>#N/A</v>
          </cell>
          <cell r="G292" t="str">
            <v>TR2BT_51ABC_ATUADO</v>
          </cell>
          <cell r="H292" t="e">
            <v>#N/A</v>
          </cell>
          <cell r="I292" t="e">
            <v>#N/A</v>
          </cell>
          <cell r="J292" t="e">
            <v>#N/A</v>
          </cell>
        </row>
        <row r="293">
          <cell r="A293">
            <v>9333</v>
          </cell>
          <cell r="B293" t="str">
            <v>TR2BT_51N_ATUADO</v>
          </cell>
          <cell r="E293" t="e">
            <v>#N/A</v>
          </cell>
          <cell r="F293" t="e">
            <v>#N/A</v>
          </cell>
          <cell r="G293" t="str">
            <v>TR2BT_51N_ATUADO</v>
          </cell>
          <cell r="H293" t="e">
            <v>#N/A</v>
          </cell>
          <cell r="I293" t="e">
            <v>#N/A</v>
          </cell>
          <cell r="J293" t="e">
            <v>#N/A</v>
          </cell>
        </row>
        <row r="294">
          <cell r="A294">
            <v>9334</v>
          </cell>
          <cell r="B294" t="str">
            <v>TR2BT_SAUDE_COMUNIC</v>
          </cell>
          <cell r="E294" t="e">
            <v>#N/A</v>
          </cell>
          <cell r="F294" t="e">
            <v>#N/A</v>
          </cell>
          <cell r="G294" t="str">
            <v>TR2BT_SAUDE_COMUNIC</v>
          </cell>
          <cell r="H294" t="e">
            <v>#N/A</v>
          </cell>
          <cell r="I294" t="e">
            <v>#N/A</v>
          </cell>
          <cell r="J294" t="e">
            <v>#N/A</v>
          </cell>
        </row>
        <row r="295">
          <cell r="A295">
            <v>9335</v>
          </cell>
          <cell r="B295" t="str">
            <v>TR2BT_DEFEITO_RELE_15F3</v>
          </cell>
          <cell r="E295" t="e">
            <v>#N/A</v>
          </cell>
          <cell r="F295" t="str">
            <v>ADI_1_1_5_Di_11</v>
          </cell>
          <cell r="G295" t="e">
            <v>#N/A</v>
          </cell>
          <cell r="H295" t="e">
            <v>#N/A</v>
          </cell>
          <cell r="I295" t="e">
            <v>#N/A</v>
          </cell>
          <cell r="J295" t="e">
            <v>#N/A</v>
          </cell>
        </row>
        <row r="296">
          <cell r="A296">
            <v>9336</v>
          </cell>
          <cell r="B296" t="str">
            <v>TR2_TM12_AVR_DEFEITO_RELE</v>
          </cell>
          <cell r="E296" t="e">
            <v>#N/A</v>
          </cell>
          <cell r="F296" t="str">
            <v>ADI_1_1_5_Di_32</v>
          </cell>
          <cell r="G296" t="e">
            <v>#N/A</v>
          </cell>
          <cell r="H296" t="e">
            <v>#N/A</v>
          </cell>
          <cell r="I296" t="e">
            <v>#N/A</v>
          </cell>
          <cell r="J296" t="e">
            <v>#N/A</v>
          </cell>
        </row>
        <row r="297">
          <cell r="A297">
            <v>9337</v>
          </cell>
          <cell r="B297" t="str">
            <v>TR2BT_81_E1</v>
          </cell>
          <cell r="E297" t="e">
            <v>#N/A</v>
          </cell>
          <cell r="F297" t="e">
            <v>#N/A</v>
          </cell>
          <cell r="G297" t="str">
            <v>TR2BT_81_E1</v>
          </cell>
          <cell r="H297" t="e">
            <v>#N/A</v>
          </cell>
          <cell r="I297" t="e">
            <v>#N/A</v>
          </cell>
          <cell r="J297" t="e">
            <v>#N/A</v>
          </cell>
        </row>
        <row r="298">
          <cell r="A298">
            <v>9338</v>
          </cell>
          <cell r="B298" t="str">
            <v>TR2BT_81_E2</v>
          </cell>
          <cell r="E298" t="e">
            <v>#N/A</v>
          </cell>
          <cell r="F298" t="e">
            <v>#N/A</v>
          </cell>
          <cell r="G298" t="str">
            <v>TR2BT_81_E2</v>
          </cell>
          <cell r="H298" t="e">
            <v>#N/A</v>
          </cell>
          <cell r="I298" t="e">
            <v>#N/A</v>
          </cell>
          <cell r="J298" t="e">
            <v>#N/A</v>
          </cell>
        </row>
        <row r="299">
          <cell r="A299">
            <v>9350</v>
          </cell>
          <cell r="B299" t="str">
            <v>TR2_NIVOLEO_TR_MAXMIN</v>
          </cell>
          <cell r="E299" t="e">
            <v>#N/A</v>
          </cell>
          <cell r="F299" t="str">
            <v>ADI_1_1_6_Di_17</v>
          </cell>
          <cell r="G299" t="e">
            <v>#N/A</v>
          </cell>
          <cell r="H299" t="e">
            <v>#N/A</v>
          </cell>
          <cell r="I299" t="e">
            <v>#N/A</v>
          </cell>
          <cell r="J299" t="e">
            <v>#N/A</v>
          </cell>
        </row>
        <row r="300">
          <cell r="A300">
            <v>9351</v>
          </cell>
          <cell r="B300" t="str">
            <v>TR2_NIVOLEO_CDC_MAXMIN</v>
          </cell>
          <cell r="E300" t="e">
            <v>#N/A</v>
          </cell>
          <cell r="F300" t="str">
            <v>ADI_1_1_6_Di_18</v>
          </cell>
          <cell r="G300" t="e">
            <v>#N/A</v>
          </cell>
          <cell r="H300" t="e">
            <v>#N/A</v>
          </cell>
          <cell r="I300" t="e">
            <v>#N/A</v>
          </cell>
          <cell r="J300" t="e">
            <v>#N/A</v>
          </cell>
        </row>
        <row r="301">
          <cell r="A301">
            <v>9352</v>
          </cell>
          <cell r="B301" t="str">
            <v>TR2_VF1_DEFEITO</v>
          </cell>
          <cell r="E301" t="e">
            <v>#N/A</v>
          </cell>
          <cell r="F301" t="str">
            <v>ADI_1_1_6_Di_19</v>
          </cell>
          <cell r="G301" t="e">
            <v>#N/A</v>
          </cell>
          <cell r="H301" t="e">
            <v>#N/A</v>
          </cell>
          <cell r="I301" t="e">
            <v>#N/A</v>
          </cell>
          <cell r="J301" t="e">
            <v>#N/A</v>
          </cell>
        </row>
        <row r="302">
          <cell r="A302">
            <v>9353</v>
          </cell>
          <cell r="B302" t="str">
            <v>TR2_VF2_DEFEITO</v>
          </cell>
          <cell r="E302" t="e">
            <v>#N/A</v>
          </cell>
          <cell r="F302" t="str">
            <v>ADI_1_1_6_Di_20</v>
          </cell>
          <cell r="G302" t="e">
            <v>#N/A</v>
          </cell>
          <cell r="H302" t="e">
            <v>#N/A</v>
          </cell>
          <cell r="I302" t="e">
            <v>#N/A</v>
          </cell>
          <cell r="J302" t="e">
            <v>#N/A</v>
          </cell>
        </row>
        <row r="303">
          <cell r="A303">
            <v>9354</v>
          </cell>
          <cell r="B303" t="str">
            <v>TR2_VF1_LIGADO</v>
          </cell>
          <cell r="E303" t="e">
            <v>#N/A</v>
          </cell>
          <cell r="F303" t="str">
            <v>ADI_1_1_6_Di_21</v>
          </cell>
          <cell r="G303" t="e">
            <v>#N/A</v>
          </cell>
          <cell r="H303" t="e">
            <v>#N/A</v>
          </cell>
          <cell r="I303" t="e">
            <v>#N/A</v>
          </cell>
          <cell r="J303" t="e">
            <v>#N/A</v>
          </cell>
        </row>
        <row r="304">
          <cell r="A304">
            <v>9355</v>
          </cell>
          <cell r="B304" t="str">
            <v>TR2_VF2_LIGADO</v>
          </cell>
          <cell r="E304" t="e">
            <v>#N/A</v>
          </cell>
          <cell r="F304" t="str">
            <v>ADI_1_1_6_Di_22</v>
          </cell>
          <cell r="G304" t="e">
            <v>#N/A</v>
          </cell>
          <cell r="H304" t="e">
            <v>#N/A</v>
          </cell>
          <cell r="I304" t="e">
            <v>#N/A</v>
          </cell>
          <cell r="J304" t="e">
            <v>#N/A</v>
          </cell>
        </row>
        <row r="305">
          <cell r="A305">
            <v>9500</v>
          </cell>
          <cell r="B305" t="str">
            <v>TR3AT_DJ_43LR_LOCAL</v>
          </cell>
          <cell r="E305" t="e">
            <v>#N/A</v>
          </cell>
          <cell r="F305" t="e">
            <v>#N/A</v>
          </cell>
          <cell r="G305" t="str">
            <v>TR3AT_DJ_43LR_LOCAL</v>
          </cell>
          <cell r="H305" t="e">
            <v>#N/A</v>
          </cell>
          <cell r="I305" t="e">
            <v>#N/A</v>
          </cell>
          <cell r="J305" t="e">
            <v>#N/A</v>
          </cell>
        </row>
        <row r="306">
          <cell r="A306">
            <v>9501</v>
          </cell>
          <cell r="B306" t="str">
            <v>TR3AT_MOLA_DESCAR</v>
          </cell>
          <cell r="E306" t="e">
            <v>#N/A</v>
          </cell>
          <cell r="F306" t="e">
            <v>#N/A</v>
          </cell>
          <cell r="G306" t="str">
            <v>TR3AT_MOLA_DESCAR</v>
          </cell>
          <cell r="H306" t="e">
            <v>#N/A</v>
          </cell>
          <cell r="I306" t="e">
            <v>#N/A</v>
          </cell>
          <cell r="J306" t="e">
            <v>#N/A</v>
          </cell>
        </row>
        <row r="307">
          <cell r="A307">
            <v>9502</v>
          </cell>
          <cell r="B307" t="str">
            <v>TR3AT_OP_INDEV_SECC</v>
          </cell>
          <cell r="E307" t="e">
            <v>#N/A</v>
          </cell>
          <cell r="F307" t="e">
            <v>#N/A</v>
          </cell>
          <cell r="G307" t="str">
            <v>TR3AT_OP_INDEV_SECC</v>
          </cell>
          <cell r="H307" t="e">
            <v>#N/A</v>
          </cell>
          <cell r="I307" t="e">
            <v>#N/A</v>
          </cell>
          <cell r="J307" t="e">
            <v>#N/A</v>
          </cell>
        </row>
        <row r="308">
          <cell r="A308">
            <v>9503</v>
          </cell>
          <cell r="B308" t="str">
            <v>TR3AT_86T3_ATUADO</v>
          </cell>
          <cell r="E308" t="e">
            <v>#N/A</v>
          </cell>
          <cell r="F308" t="e">
            <v>#N/A</v>
          </cell>
          <cell r="G308" t="str">
            <v>TR3AT_86T3_ATUADO</v>
          </cell>
          <cell r="H308" t="e">
            <v>#N/A</v>
          </cell>
          <cell r="I308" t="e">
            <v>#N/A</v>
          </cell>
          <cell r="J308" t="e">
            <v>#N/A</v>
          </cell>
        </row>
        <row r="309">
          <cell r="A309">
            <v>9504</v>
          </cell>
          <cell r="B309" t="str">
            <v>TR3AT_CIRC_TRIP_FALHADO</v>
          </cell>
          <cell r="E309" t="e">
            <v>#N/A</v>
          </cell>
          <cell r="F309" t="e">
            <v>#N/A</v>
          </cell>
          <cell r="G309" t="str">
            <v>TR3AT_CIRC_TRIP_FALHADO</v>
          </cell>
          <cell r="H309" t="e">
            <v>#N/A</v>
          </cell>
          <cell r="I309" t="e">
            <v>#N/A</v>
          </cell>
          <cell r="J309" t="e">
            <v>#N/A</v>
          </cell>
        </row>
        <row r="310">
          <cell r="A310">
            <v>9505</v>
          </cell>
          <cell r="B310" t="str">
            <v>TR3AT_63T_ALARME</v>
          </cell>
          <cell r="E310" t="e">
            <v>#N/A</v>
          </cell>
          <cell r="F310" t="e">
            <v>#N/A</v>
          </cell>
          <cell r="G310" t="str">
            <v>TR3AT_63T_ALARME</v>
          </cell>
          <cell r="H310" t="e">
            <v>#N/A</v>
          </cell>
          <cell r="I310" t="e">
            <v>#N/A</v>
          </cell>
          <cell r="J310" t="e">
            <v>#N/A</v>
          </cell>
        </row>
        <row r="311">
          <cell r="A311">
            <v>9506</v>
          </cell>
          <cell r="B311" t="str">
            <v>TR3AT_63T_DESLIG</v>
          </cell>
          <cell r="E311" t="e">
            <v>#N/A</v>
          </cell>
          <cell r="F311" t="e">
            <v>#N/A</v>
          </cell>
          <cell r="G311" t="str">
            <v>TR3AT_63T_DESLIG</v>
          </cell>
          <cell r="H311" t="e">
            <v>#N/A</v>
          </cell>
          <cell r="I311" t="e">
            <v>#N/A</v>
          </cell>
          <cell r="J311" t="e">
            <v>#N/A</v>
          </cell>
        </row>
        <row r="312">
          <cell r="A312">
            <v>9507</v>
          </cell>
          <cell r="B312" t="str">
            <v>TR3AT_63C_DESLIG</v>
          </cell>
          <cell r="E312" t="e">
            <v>#N/A</v>
          </cell>
          <cell r="F312" t="e">
            <v>#N/A</v>
          </cell>
          <cell r="G312" t="str">
            <v>TR3AT_63C_DESLIG</v>
          </cell>
          <cell r="H312" t="e">
            <v>#N/A</v>
          </cell>
          <cell r="I312" t="e">
            <v>#N/A</v>
          </cell>
          <cell r="J312" t="e">
            <v>#N/A</v>
          </cell>
        </row>
        <row r="313">
          <cell r="A313">
            <v>9508</v>
          </cell>
          <cell r="B313" t="str">
            <v>TR3AT_26T_ALARME</v>
          </cell>
          <cell r="E313" t="e">
            <v>#N/A</v>
          </cell>
          <cell r="F313" t="e">
            <v>#N/A</v>
          </cell>
          <cell r="G313" t="str">
            <v>TR3AT_26T_ALARME</v>
          </cell>
          <cell r="H313" t="e">
            <v>#N/A</v>
          </cell>
          <cell r="I313" t="e">
            <v>#N/A</v>
          </cell>
          <cell r="J313" t="e">
            <v>#N/A</v>
          </cell>
        </row>
        <row r="314">
          <cell r="A314">
            <v>9509</v>
          </cell>
          <cell r="B314" t="str">
            <v>TR3AT_26T_DESLIG</v>
          </cell>
          <cell r="E314" t="e">
            <v>#N/A</v>
          </cell>
          <cell r="F314" t="e">
            <v>#N/A</v>
          </cell>
          <cell r="G314" t="str">
            <v>TR3AT_26T_DESLIG</v>
          </cell>
          <cell r="H314" t="e">
            <v>#N/A</v>
          </cell>
          <cell r="I314" t="e">
            <v>#N/A</v>
          </cell>
          <cell r="J314" t="e">
            <v>#N/A</v>
          </cell>
        </row>
        <row r="315">
          <cell r="A315">
            <v>9510</v>
          </cell>
          <cell r="B315" t="str">
            <v>TR3AT_49BT_ALARME</v>
          </cell>
          <cell r="E315" t="e">
            <v>#N/A</v>
          </cell>
          <cell r="F315" t="e">
            <v>#N/A</v>
          </cell>
          <cell r="G315" t="str">
            <v>TR3AT_49BT_ALARME</v>
          </cell>
          <cell r="H315" t="e">
            <v>#N/A</v>
          </cell>
          <cell r="I315" t="e">
            <v>#N/A</v>
          </cell>
          <cell r="J315" t="e">
            <v>#N/A</v>
          </cell>
        </row>
        <row r="316">
          <cell r="A316">
            <v>9511</v>
          </cell>
          <cell r="B316" t="str">
            <v>TR3AT_49BT_DESLIG</v>
          </cell>
          <cell r="E316" t="e">
            <v>#N/A</v>
          </cell>
          <cell r="F316" t="e">
            <v>#N/A</v>
          </cell>
          <cell r="G316" t="str">
            <v>TR3AT_49BT_DESLIG</v>
          </cell>
          <cell r="H316" t="e">
            <v>#N/A</v>
          </cell>
          <cell r="I316" t="e">
            <v>#N/A</v>
          </cell>
          <cell r="J316" t="e">
            <v>#N/A</v>
          </cell>
        </row>
        <row r="317">
          <cell r="A317">
            <v>9512</v>
          </cell>
          <cell r="B317" t="str">
            <v>TR3AT_49AT_ALARME</v>
          </cell>
          <cell r="E317" t="e">
            <v>#N/A</v>
          </cell>
          <cell r="F317" t="e">
            <v>#N/A</v>
          </cell>
          <cell r="G317" t="str">
            <v>TR3AT_49AT_ALARME</v>
          </cell>
          <cell r="H317" t="e">
            <v>#N/A</v>
          </cell>
          <cell r="I317" t="e">
            <v>#N/A</v>
          </cell>
          <cell r="J317" t="e">
            <v>#N/A</v>
          </cell>
        </row>
        <row r="318">
          <cell r="A318">
            <v>9513</v>
          </cell>
          <cell r="B318" t="str">
            <v>TR3AT_49AT_DESLIG</v>
          </cell>
          <cell r="E318" t="e">
            <v>#N/A</v>
          </cell>
          <cell r="F318" t="e">
            <v>#N/A</v>
          </cell>
          <cell r="G318" t="str">
            <v>TR3AT_49AT_DESLIG</v>
          </cell>
          <cell r="H318" t="e">
            <v>#N/A</v>
          </cell>
          <cell r="I318" t="e">
            <v>#N/A</v>
          </cell>
          <cell r="J318" t="e">
            <v>#N/A</v>
          </cell>
        </row>
        <row r="319">
          <cell r="A319">
            <v>9514</v>
          </cell>
          <cell r="B319" t="str">
            <v>TR3AT_43TC_EXCLUIDA</v>
          </cell>
          <cell r="E319" t="e">
            <v>#N/A</v>
          </cell>
          <cell r="F319" t="e">
            <v>#N/A</v>
          </cell>
          <cell r="G319" t="str">
            <v>TR3AT_43TC_EXCLUIDA</v>
          </cell>
          <cell r="H319" t="e">
            <v>#N/A</v>
          </cell>
          <cell r="I319" t="e">
            <v>#N/A</v>
          </cell>
          <cell r="J319" t="e">
            <v>#N/A</v>
          </cell>
        </row>
        <row r="320">
          <cell r="A320">
            <v>9515</v>
          </cell>
          <cell r="B320" t="str">
            <v>TR3AT_26_49_TRIP_ATUADO</v>
          </cell>
          <cell r="E320" t="e">
            <v>#N/A</v>
          </cell>
          <cell r="F320" t="e">
            <v>#N/A</v>
          </cell>
          <cell r="G320" t="str">
            <v>TR3AT_26_49_TRIP_ATUADO</v>
          </cell>
          <cell r="H320" t="e">
            <v>#N/A</v>
          </cell>
          <cell r="I320" t="e">
            <v>#N/A</v>
          </cell>
          <cell r="J320" t="e">
            <v>#N/A</v>
          </cell>
        </row>
        <row r="321">
          <cell r="A321">
            <v>9516</v>
          </cell>
          <cell r="B321" t="str">
            <v>TR3AT_62BF_ATUADO</v>
          </cell>
          <cell r="E321" t="e">
            <v>#N/A</v>
          </cell>
          <cell r="F321" t="e">
            <v>#N/A</v>
          </cell>
          <cell r="G321" t="str">
            <v>TR3AT_62BF_ATUADO</v>
          </cell>
          <cell r="H321" t="e">
            <v>#N/A</v>
          </cell>
          <cell r="I321" t="e">
            <v>#N/A</v>
          </cell>
          <cell r="J321" t="e">
            <v>#N/A</v>
          </cell>
        </row>
        <row r="322">
          <cell r="A322">
            <v>9517</v>
          </cell>
          <cell r="B322" t="str">
            <v>TR3AT_50ABC_E1_ATUADO</v>
          </cell>
          <cell r="E322" t="e">
            <v>#N/A</v>
          </cell>
          <cell r="F322" t="e">
            <v>#N/A</v>
          </cell>
          <cell r="G322" t="str">
            <v>TR3AT_50ABC_E1_ATUADO</v>
          </cell>
          <cell r="H322" t="e">
            <v>#N/A</v>
          </cell>
          <cell r="I322" t="e">
            <v>#N/A</v>
          </cell>
          <cell r="J322" t="e">
            <v>#N/A</v>
          </cell>
        </row>
        <row r="323">
          <cell r="A323">
            <v>9518</v>
          </cell>
          <cell r="B323" t="str">
            <v>TR3AT_50ABC_E2_ATUADO</v>
          </cell>
          <cell r="E323" t="e">
            <v>#N/A</v>
          </cell>
          <cell r="F323" t="e">
            <v>#N/A</v>
          </cell>
          <cell r="G323" t="str">
            <v>TR3AT_50ABC_E2_ATUADO</v>
          </cell>
          <cell r="H323" t="e">
            <v>#N/A</v>
          </cell>
          <cell r="I323" t="e">
            <v>#N/A</v>
          </cell>
          <cell r="J323" t="e">
            <v>#N/A</v>
          </cell>
        </row>
        <row r="324">
          <cell r="A324">
            <v>9519</v>
          </cell>
          <cell r="B324" t="str">
            <v>TR3AT_50N_E1_ATUADO</v>
          </cell>
          <cell r="E324" t="e">
            <v>#N/A</v>
          </cell>
          <cell r="F324" t="e">
            <v>#N/A</v>
          </cell>
          <cell r="G324" t="str">
            <v>TR3AT_50N_E1_ATUADO</v>
          </cell>
          <cell r="H324" t="e">
            <v>#N/A</v>
          </cell>
          <cell r="I324" t="e">
            <v>#N/A</v>
          </cell>
          <cell r="J324" t="e">
            <v>#N/A</v>
          </cell>
        </row>
        <row r="325">
          <cell r="A325">
            <v>9520</v>
          </cell>
          <cell r="B325" t="str">
            <v>TR3AT_50N_E2_ATUADO</v>
          </cell>
          <cell r="E325" t="e">
            <v>#N/A</v>
          </cell>
          <cell r="F325" t="e">
            <v>#N/A</v>
          </cell>
          <cell r="G325" t="str">
            <v>TR3AT_50N_E2_ATUADO</v>
          </cell>
          <cell r="H325" t="e">
            <v>#N/A</v>
          </cell>
          <cell r="I325" t="e">
            <v>#N/A</v>
          </cell>
          <cell r="J325" t="e">
            <v>#N/A</v>
          </cell>
        </row>
        <row r="326">
          <cell r="A326">
            <v>9521</v>
          </cell>
          <cell r="B326" t="str">
            <v>TR3AT_50FA_51FA_ATUADO</v>
          </cell>
          <cell r="E326" t="e">
            <v>#N/A</v>
          </cell>
          <cell r="F326" t="e">
            <v>#N/A</v>
          </cell>
          <cell r="G326" t="str">
            <v>TR3AT_50FA_51FA_ATUADO</v>
          </cell>
          <cell r="H326" t="e">
            <v>#N/A</v>
          </cell>
          <cell r="I326" t="e">
            <v>#N/A</v>
          </cell>
          <cell r="J326" t="e">
            <v>#N/A</v>
          </cell>
        </row>
        <row r="327">
          <cell r="A327">
            <v>9522</v>
          </cell>
          <cell r="B327" t="str">
            <v>TR3AT_50FB_51FB_ATUADO</v>
          </cell>
          <cell r="E327" t="e">
            <v>#N/A</v>
          </cell>
          <cell r="F327" t="e">
            <v>#N/A</v>
          </cell>
          <cell r="G327" t="str">
            <v>TR3AT_50FB_51FB_ATUADO</v>
          </cell>
          <cell r="H327" t="e">
            <v>#N/A</v>
          </cell>
          <cell r="I327" t="e">
            <v>#N/A</v>
          </cell>
          <cell r="J327" t="e">
            <v>#N/A</v>
          </cell>
        </row>
        <row r="328">
          <cell r="A328">
            <v>9523</v>
          </cell>
          <cell r="B328" t="str">
            <v>TR3AT_50FC_51FC_ATUADO</v>
          </cell>
          <cell r="E328" t="e">
            <v>#N/A</v>
          </cell>
          <cell r="F328" t="e">
            <v>#N/A</v>
          </cell>
          <cell r="G328" t="str">
            <v>TR3AT_50FC_51FC_ATUADO</v>
          </cell>
          <cell r="H328" t="e">
            <v>#N/A</v>
          </cell>
          <cell r="I328" t="e">
            <v>#N/A</v>
          </cell>
          <cell r="J328" t="e">
            <v>#N/A</v>
          </cell>
        </row>
        <row r="329">
          <cell r="A329">
            <v>9524</v>
          </cell>
          <cell r="B329" t="str">
            <v>TR3AT_51ABC_ATUADO</v>
          </cell>
          <cell r="E329" t="e">
            <v>#N/A</v>
          </cell>
          <cell r="F329" t="e">
            <v>#N/A</v>
          </cell>
          <cell r="G329" t="str">
            <v>TR3AT_51ABC_ATUADO</v>
          </cell>
          <cell r="H329" t="e">
            <v>#N/A</v>
          </cell>
          <cell r="I329" t="e">
            <v>#N/A</v>
          </cell>
          <cell r="J329" t="e">
            <v>#N/A</v>
          </cell>
        </row>
        <row r="330">
          <cell r="A330">
            <v>9525</v>
          </cell>
          <cell r="B330" t="str">
            <v>TR3AT_51N_ATUADO</v>
          </cell>
          <cell r="E330" t="e">
            <v>#N/A</v>
          </cell>
          <cell r="F330" t="e">
            <v>#N/A</v>
          </cell>
          <cell r="G330" t="str">
            <v>TR3AT_51N_ATUADO</v>
          </cell>
          <cell r="H330" t="e">
            <v>#N/A</v>
          </cell>
          <cell r="I330" t="e">
            <v>#N/A</v>
          </cell>
          <cell r="J330" t="e">
            <v>#N/A</v>
          </cell>
        </row>
        <row r="331">
          <cell r="A331">
            <v>9526</v>
          </cell>
          <cell r="B331" t="str">
            <v>TR3AT_67_BLOQUEADA</v>
          </cell>
          <cell r="E331" t="e">
            <v>#N/A</v>
          </cell>
          <cell r="F331" t="e">
            <v>#N/A</v>
          </cell>
          <cell r="G331" t="str">
            <v>TR3AT_67_BLOQUEADA</v>
          </cell>
          <cell r="H331" t="e">
            <v>#N/A</v>
          </cell>
          <cell r="I331" t="e">
            <v>#N/A</v>
          </cell>
          <cell r="J331" t="e">
            <v>#N/A</v>
          </cell>
        </row>
        <row r="332">
          <cell r="A332">
            <v>9527</v>
          </cell>
          <cell r="B332" t="str">
            <v>TR3AT_67_E1_ATUADA</v>
          </cell>
          <cell r="E332" t="e">
            <v>#N/A</v>
          </cell>
          <cell r="F332" t="e">
            <v>#N/A</v>
          </cell>
          <cell r="G332" t="str">
            <v>TR3AT_67_E1_ATUADA</v>
          </cell>
          <cell r="H332" t="e">
            <v>#N/A</v>
          </cell>
          <cell r="I332" t="e">
            <v>#N/A</v>
          </cell>
          <cell r="J332" t="e">
            <v>#N/A</v>
          </cell>
        </row>
        <row r="333">
          <cell r="A333">
            <v>9528</v>
          </cell>
          <cell r="B333" t="str">
            <v>TR3AT_67_E2_ATUADA</v>
          </cell>
          <cell r="E333" t="e">
            <v>#N/A</v>
          </cell>
          <cell r="F333" t="e">
            <v>#N/A</v>
          </cell>
          <cell r="G333" t="str">
            <v>TR3AT_67_E2_ATUADA</v>
          </cell>
          <cell r="H333" t="e">
            <v>#N/A</v>
          </cell>
          <cell r="I333" t="e">
            <v>#N/A</v>
          </cell>
          <cell r="J333" t="e">
            <v>#N/A</v>
          </cell>
        </row>
        <row r="334">
          <cell r="A334">
            <v>9529</v>
          </cell>
          <cell r="B334" t="str">
            <v>TR3AT_67TOC_ATUADA</v>
          </cell>
          <cell r="E334" t="e">
            <v>#N/A</v>
          </cell>
          <cell r="F334" t="e">
            <v>#N/A</v>
          </cell>
          <cell r="G334" t="str">
            <v>TR3AT_67TOC_ATUADA</v>
          </cell>
          <cell r="H334" t="e">
            <v>#N/A</v>
          </cell>
          <cell r="I334" t="e">
            <v>#N/A</v>
          </cell>
          <cell r="J334" t="e">
            <v>#N/A</v>
          </cell>
        </row>
        <row r="335">
          <cell r="A335">
            <v>9530</v>
          </cell>
          <cell r="B335" t="str">
            <v>TR3AT_67N_E1_ATUADA</v>
          </cell>
          <cell r="E335" t="e">
            <v>#N/A</v>
          </cell>
          <cell r="F335" t="e">
            <v>#N/A</v>
          </cell>
          <cell r="G335" t="str">
            <v>TR3AT_67N_E1_ATUADA</v>
          </cell>
          <cell r="H335" t="e">
            <v>#N/A</v>
          </cell>
          <cell r="I335" t="e">
            <v>#N/A</v>
          </cell>
          <cell r="J335" t="e">
            <v>#N/A</v>
          </cell>
        </row>
        <row r="336">
          <cell r="A336">
            <v>9531</v>
          </cell>
          <cell r="B336" t="str">
            <v>TR3AT_67N_E2_ATUADA</v>
          </cell>
          <cell r="E336" t="e">
            <v>#N/A</v>
          </cell>
          <cell r="F336" t="e">
            <v>#N/A</v>
          </cell>
          <cell r="G336" t="str">
            <v>TR3AT_67N_E2_ATUADA</v>
          </cell>
          <cell r="H336" t="e">
            <v>#N/A</v>
          </cell>
          <cell r="I336" t="e">
            <v>#N/A</v>
          </cell>
          <cell r="J336" t="e">
            <v>#N/A</v>
          </cell>
        </row>
        <row r="337">
          <cell r="A337">
            <v>9532</v>
          </cell>
          <cell r="B337" t="str">
            <v>TR3AT_67NTOC_ATUADA</v>
          </cell>
          <cell r="E337" t="e">
            <v>#N/A</v>
          </cell>
          <cell r="F337" t="e">
            <v>#N/A</v>
          </cell>
          <cell r="G337" t="str">
            <v>TR3AT_67NTOC_ATUADA</v>
          </cell>
          <cell r="H337" t="e">
            <v>#N/A</v>
          </cell>
          <cell r="I337" t="e">
            <v>#N/A</v>
          </cell>
          <cell r="J337" t="e">
            <v>#N/A</v>
          </cell>
        </row>
        <row r="338">
          <cell r="A338">
            <v>9533</v>
          </cell>
          <cell r="B338" t="str">
            <v>TR3AT_67_FA_ATUDO</v>
          </cell>
          <cell r="E338" t="e">
            <v>#N/A</v>
          </cell>
          <cell r="F338" t="e">
            <v>#N/A</v>
          </cell>
          <cell r="G338" t="str">
            <v>TR3AT_67_FA_ATUDO</v>
          </cell>
          <cell r="H338" t="e">
            <v>#N/A</v>
          </cell>
          <cell r="I338" t="e">
            <v>#N/A</v>
          </cell>
          <cell r="J338" t="e">
            <v>#N/A</v>
          </cell>
        </row>
        <row r="339">
          <cell r="A339">
            <v>9534</v>
          </cell>
          <cell r="B339" t="str">
            <v>TR3AT_67_FB_ATUADO</v>
          </cell>
          <cell r="E339" t="e">
            <v>#N/A</v>
          </cell>
          <cell r="F339" t="e">
            <v>#N/A</v>
          </cell>
          <cell r="G339" t="str">
            <v>TR3AT_67_FB_ATUADO</v>
          </cell>
          <cell r="H339" t="e">
            <v>#N/A</v>
          </cell>
          <cell r="I339" t="e">
            <v>#N/A</v>
          </cell>
          <cell r="J339" t="e">
            <v>#N/A</v>
          </cell>
        </row>
        <row r="340">
          <cell r="A340">
            <v>9535</v>
          </cell>
          <cell r="B340" t="str">
            <v>TR3AT_67_FC_ATUADA</v>
          </cell>
          <cell r="E340" t="e">
            <v>#N/A</v>
          </cell>
          <cell r="F340" t="e">
            <v>#N/A</v>
          </cell>
          <cell r="G340" t="str">
            <v>TR3AT_67_FC_ATUADA</v>
          </cell>
          <cell r="H340" t="e">
            <v>#N/A</v>
          </cell>
          <cell r="I340" t="e">
            <v>#N/A</v>
          </cell>
          <cell r="J340" t="e">
            <v>#N/A</v>
          </cell>
        </row>
        <row r="341">
          <cell r="A341">
            <v>9536</v>
          </cell>
          <cell r="B341" t="str">
            <v>TR3AT_60FF_ALARME</v>
          </cell>
          <cell r="E341" t="e">
            <v>#N/A</v>
          </cell>
          <cell r="F341" t="e">
            <v>#N/A</v>
          </cell>
          <cell r="G341" t="str">
            <v>TR3AT_60FF_ALARME</v>
          </cell>
          <cell r="H341" t="e">
            <v>#N/A</v>
          </cell>
          <cell r="I341" t="e">
            <v>#N/A</v>
          </cell>
          <cell r="J341" t="e">
            <v>#N/A</v>
          </cell>
        </row>
        <row r="342">
          <cell r="A342">
            <v>9537</v>
          </cell>
          <cell r="B342" t="str">
            <v>TR3AT_SAUDE_COMUNIC</v>
          </cell>
          <cell r="E342" t="e">
            <v>#N/A</v>
          </cell>
          <cell r="F342" t="e">
            <v>#N/A</v>
          </cell>
          <cell r="G342" t="str">
            <v>TR3AT_SAUDE_COMUNIC</v>
          </cell>
          <cell r="H342" t="e">
            <v>#N/A</v>
          </cell>
          <cell r="I342" t="e">
            <v>#N/A</v>
          </cell>
          <cell r="J342" t="e">
            <v>#N/A</v>
          </cell>
        </row>
        <row r="343">
          <cell r="A343">
            <v>9538</v>
          </cell>
          <cell r="B343" t="str">
            <v>TR3AT_DEFEITO_RELE_04F1</v>
          </cell>
          <cell r="E343" t="e">
            <v>#N/A</v>
          </cell>
          <cell r="F343" t="str">
            <v>ADI_1_1_5_Di_6</v>
          </cell>
          <cell r="G343" t="e">
            <v>#N/A</v>
          </cell>
          <cell r="H343" t="e">
            <v>#N/A</v>
          </cell>
          <cell r="I343" t="e">
            <v>#N/A</v>
          </cell>
          <cell r="J343" t="e">
            <v>#N/A</v>
          </cell>
        </row>
        <row r="344">
          <cell r="A344">
            <v>9539</v>
          </cell>
          <cell r="B344" t="str">
            <v>TR3AT_86FD_P1_ATUADO</v>
          </cell>
          <cell r="E344" t="e">
            <v>#N/A</v>
          </cell>
          <cell r="F344" t="e">
            <v>#N/A</v>
          </cell>
          <cell r="G344" t="str">
            <v>TR3AT_86FD_P1_ATUADO</v>
          </cell>
          <cell r="H344" t="e">
            <v>#N/A</v>
          </cell>
          <cell r="I344" t="e">
            <v>#N/A</v>
          </cell>
          <cell r="J344" t="e">
            <v>#N/A</v>
          </cell>
        </row>
        <row r="345">
          <cell r="A345">
            <v>9540</v>
          </cell>
          <cell r="B345" t="str">
            <v>TR3AT_SF6_ALARME</v>
          </cell>
          <cell r="E345" t="e">
            <v>#N/A</v>
          </cell>
          <cell r="F345" t="e">
            <v>#N/A</v>
          </cell>
          <cell r="G345" t="str">
            <v>TR3AT_SF6_ALARME</v>
          </cell>
          <cell r="H345" t="e">
            <v>#N/A</v>
          </cell>
          <cell r="I345" t="e">
            <v>#N/A</v>
          </cell>
          <cell r="J345" t="e">
            <v>#N/A</v>
          </cell>
        </row>
        <row r="346">
          <cell r="A346">
            <v>9541</v>
          </cell>
          <cell r="B346" t="str">
            <v>TR3AT_SF6_BLOQUEIO</v>
          </cell>
          <cell r="E346" t="e">
            <v>#N/A</v>
          </cell>
          <cell r="F346" t="e">
            <v>#N/A</v>
          </cell>
          <cell r="G346" t="str">
            <v>TR3AT_SF6_BLOQUEIO</v>
          </cell>
          <cell r="H346" t="e">
            <v>#N/A</v>
          </cell>
          <cell r="I346" t="e">
            <v>#N/A</v>
          </cell>
          <cell r="J346" t="e">
            <v>#N/A</v>
          </cell>
        </row>
        <row r="347">
          <cell r="A347">
            <v>9542</v>
          </cell>
          <cell r="B347" t="str">
            <v>TR3AT_FVCC_CMD_MOT</v>
          </cell>
          <cell r="E347" t="e">
            <v>#N/A</v>
          </cell>
          <cell r="F347" t="e">
            <v>#N/A</v>
          </cell>
          <cell r="G347" t="str">
            <v>TR3AT_FVCC_CMD_MOT</v>
          </cell>
          <cell r="H347" t="e">
            <v>#N/A</v>
          </cell>
          <cell r="I347" t="e">
            <v>#N/A</v>
          </cell>
          <cell r="J347" t="e">
            <v>#N/A</v>
          </cell>
        </row>
        <row r="348">
          <cell r="A348">
            <v>9550</v>
          </cell>
          <cell r="B348" t="str">
            <v>TR3_OLEO_TR_MAX_MIN_AL</v>
          </cell>
          <cell r="E348" t="e">
            <v>#N/A</v>
          </cell>
          <cell r="F348" t="str">
            <v>ADI_1_1_6_Di_9</v>
          </cell>
          <cell r="G348" t="e">
            <v>#N/A</v>
          </cell>
          <cell r="H348" t="e">
            <v>#N/A</v>
          </cell>
          <cell r="I348" t="e">
            <v>#N/A</v>
          </cell>
          <cell r="J348" t="e">
            <v>#N/A</v>
          </cell>
        </row>
        <row r="349">
          <cell r="A349">
            <v>9551</v>
          </cell>
          <cell r="B349" t="str">
            <v>TR3_OLEO_CDC_MAX_MIN_AL</v>
          </cell>
          <cell r="E349" t="e">
            <v>#N/A</v>
          </cell>
          <cell r="F349" t="str">
            <v>ADI_1_1_6_Di_10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</row>
        <row r="350">
          <cell r="A350">
            <v>9552</v>
          </cell>
          <cell r="B350" t="str">
            <v>TR3_VF1_DEFEITO</v>
          </cell>
          <cell r="E350" t="e">
            <v>#N/A</v>
          </cell>
          <cell r="F350" t="str">
            <v>ADI_1_1_6_Di_11</v>
          </cell>
          <cell r="G350" t="e">
            <v>#N/A</v>
          </cell>
          <cell r="H350" t="e">
            <v>#N/A</v>
          </cell>
          <cell r="I350" t="e">
            <v>#N/A</v>
          </cell>
          <cell r="J350" t="e">
            <v>#N/A</v>
          </cell>
        </row>
        <row r="351">
          <cell r="A351">
            <v>9553</v>
          </cell>
          <cell r="B351" t="str">
            <v>TR3_VF2_DEFEITO</v>
          </cell>
          <cell r="E351" t="e">
            <v>#N/A</v>
          </cell>
          <cell r="F351" t="str">
            <v>ADI_1_1_6_Di_12</v>
          </cell>
          <cell r="G351" t="e">
            <v>#N/A</v>
          </cell>
          <cell r="H351" t="e">
            <v>#N/A</v>
          </cell>
          <cell r="I351" t="e">
            <v>#N/A</v>
          </cell>
          <cell r="J351" t="e">
            <v>#N/A</v>
          </cell>
        </row>
        <row r="352">
          <cell r="A352">
            <v>9554</v>
          </cell>
          <cell r="B352" t="str">
            <v>TR3_CDC_FALTA_VCA_PAINEL</v>
          </cell>
          <cell r="E352" t="e">
            <v>#N/A</v>
          </cell>
          <cell r="F352" t="str">
            <v>ADI_1_1_6_Di_13</v>
          </cell>
          <cell r="G352" t="e">
            <v>#N/A</v>
          </cell>
          <cell r="H352" t="e">
            <v>#N/A</v>
          </cell>
          <cell r="I352" t="e">
            <v>#N/A</v>
          </cell>
          <cell r="J352" t="e">
            <v>#N/A</v>
          </cell>
        </row>
        <row r="353">
          <cell r="A353">
            <v>9555</v>
          </cell>
          <cell r="B353" t="str">
            <v>TR3_VF1_LIGADA</v>
          </cell>
          <cell r="E353" t="e">
            <v>#N/A</v>
          </cell>
          <cell r="F353" t="str">
            <v>ADI_1_1_6_Di_14</v>
          </cell>
          <cell r="G353" t="e">
            <v>#N/A</v>
          </cell>
          <cell r="H353" t="e">
            <v>#N/A</v>
          </cell>
          <cell r="I353" t="e">
            <v>#N/A</v>
          </cell>
          <cell r="J353" t="e">
            <v>#N/A</v>
          </cell>
        </row>
        <row r="354">
          <cell r="A354">
            <v>9556</v>
          </cell>
          <cell r="B354" t="str">
            <v>TR3_VF2_LIGADA</v>
          </cell>
          <cell r="E354" t="e">
            <v>#N/A</v>
          </cell>
          <cell r="F354" t="str">
            <v>ADI_1_1_6_Di_15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</row>
        <row r="355">
          <cell r="A355">
            <v>9624</v>
          </cell>
          <cell r="B355" t="str">
            <v>TR3BT_50BF_ATUADO</v>
          </cell>
          <cell r="E355" t="e">
            <v>#N/A</v>
          </cell>
          <cell r="F355" t="e">
            <v>#N/A</v>
          </cell>
          <cell r="G355" t="str">
            <v>TR3BT_50BF_ATUADO</v>
          </cell>
          <cell r="H355" t="e">
            <v>#N/A</v>
          </cell>
          <cell r="I355" t="e">
            <v>#N/A</v>
          </cell>
          <cell r="J355" t="e">
            <v>#N/A</v>
          </cell>
        </row>
        <row r="356">
          <cell r="A356">
            <v>9636</v>
          </cell>
          <cell r="B356" t="str">
            <v>TR3BT_81_E1</v>
          </cell>
          <cell r="E356" t="e">
            <v>#N/A</v>
          </cell>
          <cell r="F356" t="e">
            <v>#N/A</v>
          </cell>
          <cell r="G356" t="str">
            <v>TR3BT_81_E1</v>
          </cell>
          <cell r="H356" t="e">
            <v>#N/A</v>
          </cell>
          <cell r="I356" t="e">
            <v>#N/A</v>
          </cell>
          <cell r="J356" t="e">
            <v>#N/A</v>
          </cell>
        </row>
        <row r="357">
          <cell r="A357">
            <v>9637</v>
          </cell>
          <cell r="B357" t="str">
            <v>TR3BT_81_E2</v>
          </cell>
          <cell r="E357" t="e">
            <v>#N/A</v>
          </cell>
          <cell r="F357" t="e">
            <v>#N/A</v>
          </cell>
          <cell r="G357" t="str">
            <v>TR3BT_81_E2</v>
          </cell>
          <cell r="H357" t="e">
            <v>#N/A</v>
          </cell>
          <cell r="I357" t="e">
            <v>#N/A</v>
          </cell>
          <cell r="J357" t="e">
            <v>#N/A</v>
          </cell>
        </row>
        <row r="358">
          <cell r="A358">
            <v>10250</v>
          </cell>
          <cell r="B358" t="str">
            <v>LT21PCH_21FA_ATUADO</v>
          </cell>
          <cell r="E358" t="e">
            <v>#N/A</v>
          </cell>
          <cell r="F358" t="e">
            <v>#N/A</v>
          </cell>
          <cell r="G358" t="str">
            <v>LT21PCH_21FA_ATUADO</v>
          </cell>
          <cell r="H358" t="e">
            <v>#N/A</v>
          </cell>
          <cell r="I358" t="e">
            <v>#N/A</v>
          </cell>
          <cell r="J358" t="e">
            <v>#N/A</v>
          </cell>
        </row>
        <row r="359">
          <cell r="A359">
            <v>10251</v>
          </cell>
          <cell r="B359" t="str">
            <v>LT21PCH_21FB_ATUADO</v>
          </cell>
          <cell r="E359" t="e">
            <v>#N/A</v>
          </cell>
          <cell r="F359" t="e">
            <v>#N/A</v>
          </cell>
          <cell r="G359" t="str">
            <v>LT21PCH_21FB_ATUADO</v>
          </cell>
          <cell r="H359" t="e">
            <v>#N/A</v>
          </cell>
          <cell r="I359" t="e">
            <v>#N/A</v>
          </cell>
          <cell r="J359" t="e">
            <v>#N/A</v>
          </cell>
        </row>
        <row r="360">
          <cell r="A360">
            <v>10252</v>
          </cell>
          <cell r="B360" t="str">
            <v>LT21PCH_21FC_ATUADO</v>
          </cell>
          <cell r="E360" t="e">
            <v>#N/A</v>
          </cell>
          <cell r="F360" t="e">
            <v>#N/A</v>
          </cell>
          <cell r="G360" t="str">
            <v>LT21PCH_21FC_ATUADO</v>
          </cell>
          <cell r="H360" t="e">
            <v>#N/A</v>
          </cell>
          <cell r="I360" t="e">
            <v>#N/A</v>
          </cell>
          <cell r="J360" t="e">
            <v>#N/A</v>
          </cell>
        </row>
        <row r="361">
          <cell r="A361">
            <v>10253</v>
          </cell>
          <cell r="B361" t="str">
            <v>LT21PCH_21N_ATUADO</v>
          </cell>
          <cell r="E361" t="e">
            <v>#N/A</v>
          </cell>
          <cell r="F361" t="e">
            <v>#N/A</v>
          </cell>
          <cell r="G361" t="str">
            <v>LT21PCH_21N_ATUADO</v>
          </cell>
          <cell r="H361" t="e">
            <v>#N/A</v>
          </cell>
          <cell r="I361" t="e">
            <v>#N/A</v>
          </cell>
          <cell r="J361" t="e">
            <v>#N/A</v>
          </cell>
        </row>
        <row r="362">
          <cell r="A362">
            <v>10254</v>
          </cell>
          <cell r="B362" t="str">
            <v>LT21PCH_21Z1MF_ATUADO</v>
          </cell>
          <cell r="E362" t="e">
            <v>#N/A</v>
          </cell>
          <cell r="F362" t="e">
            <v>#N/A</v>
          </cell>
          <cell r="G362" t="str">
            <v>LT21PCH_21Z1MF_ATUADO</v>
          </cell>
          <cell r="H362" t="e">
            <v>#N/A</v>
          </cell>
          <cell r="I362" t="e">
            <v>#N/A</v>
          </cell>
          <cell r="J362" t="e">
            <v>#N/A</v>
          </cell>
        </row>
        <row r="363">
          <cell r="A363">
            <v>10255</v>
          </cell>
          <cell r="B363" t="str">
            <v>LT21PCH_21Z1SF_ATUADO</v>
          </cell>
          <cell r="E363" t="e">
            <v>#N/A</v>
          </cell>
          <cell r="F363" t="e">
            <v>#N/A</v>
          </cell>
          <cell r="G363" t="str">
            <v>LT21PCH_21Z1SF_ATUADO</v>
          </cell>
          <cell r="H363" t="e">
            <v>#N/A</v>
          </cell>
          <cell r="I363" t="e">
            <v>#N/A</v>
          </cell>
          <cell r="J363" t="e">
            <v>#N/A</v>
          </cell>
        </row>
        <row r="364">
          <cell r="A364">
            <v>10256</v>
          </cell>
          <cell r="B364" t="str">
            <v>LT21PCH_21Z2_ATUADO</v>
          </cell>
          <cell r="E364" t="e">
            <v>#N/A</v>
          </cell>
          <cell r="F364" t="e">
            <v>#N/A</v>
          </cell>
          <cell r="G364" t="str">
            <v>LT21PCH_21Z2_ATUADO</v>
          </cell>
          <cell r="H364" t="e">
            <v>#N/A</v>
          </cell>
          <cell r="I364" t="e">
            <v>#N/A</v>
          </cell>
          <cell r="J364" t="e">
            <v>#N/A</v>
          </cell>
        </row>
        <row r="365">
          <cell r="A365">
            <v>10257</v>
          </cell>
          <cell r="B365" t="str">
            <v>LT21PCH_21Z3_ATUADO</v>
          </cell>
          <cell r="E365" t="e">
            <v>#N/A</v>
          </cell>
          <cell r="F365" t="e">
            <v>#N/A</v>
          </cell>
          <cell r="G365" t="str">
            <v>LT21PCH_21Z3_ATUADO</v>
          </cell>
          <cell r="H365" t="e">
            <v>#N/A</v>
          </cell>
          <cell r="I365" t="e">
            <v>#N/A</v>
          </cell>
          <cell r="J365" t="e">
            <v>#N/A</v>
          </cell>
        </row>
        <row r="366">
          <cell r="A366">
            <v>10258</v>
          </cell>
          <cell r="B366" t="str">
            <v>LT21PCH_21Z4_ATUADO</v>
          </cell>
          <cell r="E366" t="e">
            <v>#N/A</v>
          </cell>
          <cell r="F366" t="e">
            <v>#N/A</v>
          </cell>
          <cell r="G366" t="str">
            <v>LT21PCH_21Z4_ATUADO</v>
          </cell>
          <cell r="H366" t="e">
            <v>#N/A</v>
          </cell>
          <cell r="I366" t="e">
            <v>#N/A</v>
          </cell>
          <cell r="J366" t="e">
            <v>#N/A</v>
          </cell>
        </row>
        <row r="367">
          <cell r="A367">
            <v>10259</v>
          </cell>
          <cell r="B367" t="str">
            <v>LT21PCH_21_BLOQUEADA</v>
          </cell>
          <cell r="E367" t="e">
            <v>#N/A</v>
          </cell>
          <cell r="F367" t="e">
            <v>#N/A</v>
          </cell>
          <cell r="G367" t="str">
            <v>LT21PCH_21_BLOQUEADA</v>
          </cell>
          <cell r="H367" t="e">
            <v>#N/A</v>
          </cell>
          <cell r="I367" t="e">
            <v>#N/A</v>
          </cell>
          <cell r="J367" t="e">
            <v>#N/A</v>
          </cell>
        </row>
        <row r="368">
          <cell r="A368">
            <v>10261</v>
          </cell>
          <cell r="B368" t="str">
            <v>PCH_AUT_DJ_43LR_LOCAL</v>
          </cell>
          <cell r="E368" t="e">
            <v>#N/A</v>
          </cell>
          <cell r="F368" t="e">
            <v>#N/A</v>
          </cell>
          <cell r="G368" t="e">
            <v>#N/A</v>
          </cell>
          <cell r="H368" t="e">
            <v>#N/A</v>
          </cell>
          <cell r="I368" t="str">
            <v>LT21PCH_43LR_LOCAL</v>
          </cell>
          <cell r="J368" t="str">
            <v>LT21PCH_43LR_LOCAL</v>
          </cell>
        </row>
        <row r="369">
          <cell r="A369">
            <v>10262</v>
          </cell>
          <cell r="B369" t="str">
            <v>LTPCH_43TC_EXCLUIDA</v>
          </cell>
          <cell r="E369" t="e">
            <v>#N/A</v>
          </cell>
          <cell r="F369" t="e">
            <v>#N/A</v>
          </cell>
          <cell r="G369" t="e">
            <v>#N/A</v>
          </cell>
          <cell r="H369" t="str">
            <v>LTPCH_43TC_EXCLUIDA</v>
          </cell>
          <cell r="I369" t="e">
            <v>#N/A</v>
          </cell>
          <cell r="J369" t="e">
            <v>#N/A</v>
          </cell>
        </row>
        <row r="370">
          <cell r="A370">
            <v>10264</v>
          </cell>
          <cell r="B370" t="str">
            <v>LT21PCH_50HS_ABC_ATUADO</v>
          </cell>
          <cell r="E370" t="e">
            <v>#N/A</v>
          </cell>
          <cell r="F370" t="e">
            <v>#N/A</v>
          </cell>
          <cell r="G370" t="str">
            <v>LT21PCH_50HS_ABC_ATUADO</v>
          </cell>
          <cell r="H370" t="e">
            <v>#N/A</v>
          </cell>
          <cell r="I370" t="e">
            <v>#N/A</v>
          </cell>
          <cell r="J370" t="e">
            <v>#N/A</v>
          </cell>
        </row>
        <row r="371">
          <cell r="A371">
            <v>10265</v>
          </cell>
          <cell r="B371" t="str">
            <v>LT21PCH_5XB_ATUADO</v>
          </cell>
          <cell r="E371" t="e">
            <v>#N/A</v>
          </cell>
          <cell r="F371" t="e">
            <v>#N/A</v>
          </cell>
          <cell r="G371" t="str">
            <v>LT21PCH_5XB_ATUADO</v>
          </cell>
          <cell r="H371" t="e">
            <v>#N/A</v>
          </cell>
          <cell r="I371" t="e">
            <v>#N/A</v>
          </cell>
          <cell r="J371" t="e">
            <v>#N/A</v>
          </cell>
        </row>
        <row r="372">
          <cell r="A372">
            <v>10266</v>
          </cell>
          <cell r="B372" t="str">
            <v>PCH_AUT_60FF_ALARME</v>
          </cell>
          <cell r="E372" t="e">
            <v>#N/A</v>
          </cell>
          <cell r="F372" t="e">
            <v>#N/A</v>
          </cell>
          <cell r="G372" t="e">
            <v>#N/A</v>
          </cell>
          <cell r="H372" t="e">
            <v>#N/A</v>
          </cell>
          <cell r="I372" t="str">
            <v>LT21PCH_60FF_ALARME</v>
          </cell>
          <cell r="J372" t="str">
            <v>LT21PCH_60FF_ALARME</v>
          </cell>
        </row>
        <row r="373">
          <cell r="A373">
            <v>10268</v>
          </cell>
          <cell r="B373" t="str">
            <v>LT21PCH_79_BLOQUEADO</v>
          </cell>
          <cell r="E373" t="e">
            <v>#N/A</v>
          </cell>
          <cell r="F373" t="e">
            <v>#N/A</v>
          </cell>
          <cell r="G373" t="str">
            <v>LT21PCH_79_BLOQUEADO</v>
          </cell>
          <cell r="H373" t="e">
            <v>#N/A</v>
          </cell>
          <cell r="I373" t="e">
            <v>#N/A</v>
          </cell>
          <cell r="J373" t="e">
            <v>#N/A</v>
          </cell>
        </row>
        <row r="374">
          <cell r="A374">
            <v>10269</v>
          </cell>
          <cell r="B374" t="str">
            <v>LTAUT_79_DISPARO</v>
          </cell>
          <cell r="E374" t="e">
            <v>#N/A</v>
          </cell>
          <cell r="F374" t="e">
            <v>#N/A</v>
          </cell>
          <cell r="G374" t="e">
            <v>#N/A</v>
          </cell>
          <cell r="H374" t="str">
            <v>LTAUT_79_DISPARO</v>
          </cell>
          <cell r="I374" t="e">
            <v>#N/A</v>
          </cell>
          <cell r="J374" t="e">
            <v>#N/A</v>
          </cell>
        </row>
        <row r="375">
          <cell r="A375">
            <v>10270</v>
          </cell>
          <cell r="B375" t="str">
            <v>LTAUT_79_SUCEDIDO</v>
          </cell>
          <cell r="E375" t="e">
            <v>#N/A</v>
          </cell>
          <cell r="F375" t="e">
            <v>#N/A</v>
          </cell>
          <cell r="G375" t="e">
            <v>#N/A</v>
          </cell>
          <cell r="H375" t="str">
            <v>LTAUT_79_SUCEDIDO</v>
          </cell>
          <cell r="I375" t="e">
            <v>#N/A</v>
          </cell>
          <cell r="J375" t="e">
            <v>#N/A</v>
          </cell>
        </row>
        <row r="376">
          <cell r="A376">
            <v>10271</v>
          </cell>
          <cell r="B376" t="str">
            <v>PCH_AUT_79_EXCLUIDO</v>
          </cell>
          <cell r="E376" t="e">
            <v>#N/A</v>
          </cell>
          <cell r="F376" t="e">
            <v>#N/A</v>
          </cell>
          <cell r="G376" t="e">
            <v>#N/A</v>
          </cell>
          <cell r="H376" t="e">
            <v>#N/A</v>
          </cell>
          <cell r="I376" t="str">
            <v>LT21PCH_79_EXCLUIDO</v>
          </cell>
          <cell r="J376" t="str">
            <v>LT21PCH_79_EXCLUIDO</v>
          </cell>
        </row>
        <row r="377">
          <cell r="A377">
            <v>10272</v>
          </cell>
          <cell r="B377" t="str">
            <v>PCH_AUT_FALTA_VCA_LT</v>
          </cell>
          <cell r="E377" t="e">
            <v>#N/A</v>
          </cell>
          <cell r="F377" t="e">
            <v>#N/A</v>
          </cell>
          <cell r="G377" t="e">
            <v>#N/A</v>
          </cell>
          <cell r="H377" t="e">
            <v>#N/A</v>
          </cell>
          <cell r="I377" t="str">
            <v>LT21PCH_FALTA_TENSAO_LT</v>
          </cell>
          <cell r="J377" t="str">
            <v>LT21PCH_FALTA_TENSAO_LT</v>
          </cell>
        </row>
        <row r="378">
          <cell r="A378">
            <v>10273</v>
          </cell>
          <cell r="B378" t="str">
            <v>PCH_AUT_DJ_FVCCM_CMD</v>
          </cell>
          <cell r="E378" t="e">
            <v>#N/A</v>
          </cell>
          <cell r="F378" t="e">
            <v>#N/A</v>
          </cell>
          <cell r="G378" t="e">
            <v>#N/A</v>
          </cell>
          <cell r="H378" t="e">
            <v>#N/A</v>
          </cell>
          <cell r="I378" t="str">
            <v>LT21PCH_FCCM_CA_COM</v>
          </cell>
          <cell r="J378" t="str">
            <v>LT21PCH_FCCM_CA_COM</v>
          </cell>
        </row>
        <row r="379">
          <cell r="A379">
            <v>10274</v>
          </cell>
          <cell r="B379" t="str">
            <v>LTAUT_LDF_ATUADO</v>
          </cell>
          <cell r="E379" t="e">
            <v>#N/A</v>
          </cell>
          <cell r="F379" t="e">
            <v>#N/A</v>
          </cell>
          <cell r="G379" t="e">
            <v>#N/A</v>
          </cell>
          <cell r="H379" t="str">
            <v>LTAUT_LDF_ATUADO</v>
          </cell>
          <cell r="I379" t="e">
            <v>#N/A</v>
          </cell>
          <cell r="J379" t="e">
            <v>#N/A</v>
          </cell>
        </row>
        <row r="380">
          <cell r="A380">
            <v>10275</v>
          </cell>
          <cell r="B380" t="str">
            <v>PCH_AUT_MOLA_DESC</v>
          </cell>
          <cell r="E380" t="e">
            <v>#N/A</v>
          </cell>
          <cell r="F380" t="e">
            <v>#N/A</v>
          </cell>
          <cell r="G380" t="e">
            <v>#N/A</v>
          </cell>
          <cell r="H380" t="e">
            <v>#N/A</v>
          </cell>
          <cell r="I380" t="str">
            <v>LT21PCH_MOLA_DESC</v>
          </cell>
          <cell r="J380" t="str">
            <v>LT21PCH_MOLA_DESC</v>
          </cell>
        </row>
        <row r="381">
          <cell r="A381">
            <v>10276</v>
          </cell>
          <cell r="B381" t="str">
            <v>PCH_AUT_SF6_ALARME</v>
          </cell>
          <cell r="E381" t="e">
            <v>#N/A</v>
          </cell>
          <cell r="F381" t="e">
            <v>#N/A</v>
          </cell>
          <cell r="G381" t="e">
            <v>#N/A</v>
          </cell>
          <cell r="H381" t="e">
            <v>#N/A</v>
          </cell>
          <cell r="I381" t="str">
            <v>LT21PCH_SF6_ALARME</v>
          </cell>
          <cell r="J381" t="str">
            <v>LT21PCH_SF6_ALARME</v>
          </cell>
        </row>
        <row r="382">
          <cell r="A382">
            <v>10277</v>
          </cell>
          <cell r="B382" t="str">
            <v>PCH_AUT_SF6_BLOQUEIO</v>
          </cell>
          <cell r="E382" t="e">
            <v>#N/A</v>
          </cell>
          <cell r="F382" t="e">
            <v>#N/A</v>
          </cell>
          <cell r="G382" t="e">
            <v>#N/A</v>
          </cell>
          <cell r="H382" t="e">
            <v>#N/A</v>
          </cell>
          <cell r="I382" t="str">
            <v>LT21PCH_SF6_BLOQUEIO</v>
          </cell>
          <cell r="J382" t="str">
            <v>LT21PCH_SF6_BLOQUEIO</v>
          </cell>
        </row>
        <row r="383">
          <cell r="A383">
            <v>10278</v>
          </cell>
          <cell r="B383" t="str">
            <v>PCH_AUT_SUP_CIRC_TRIP</v>
          </cell>
          <cell r="E383" t="e">
            <v>#N/A</v>
          </cell>
          <cell r="F383" t="e">
            <v>#N/A</v>
          </cell>
          <cell r="G383" t="e">
            <v>#N/A</v>
          </cell>
          <cell r="H383" t="e">
            <v>#N/A</v>
          </cell>
          <cell r="I383" t="str">
            <v>LT21PCH_CIRC_TRIP_FALHA</v>
          </cell>
          <cell r="J383" t="str">
            <v>LT21PCH_CIRC_TRIP_FALHA</v>
          </cell>
        </row>
        <row r="384">
          <cell r="A384">
            <v>10279</v>
          </cell>
          <cell r="B384" t="str">
            <v>LT21PCH_SAUDE_COMUNIC</v>
          </cell>
          <cell r="E384" t="e">
            <v>#N/A</v>
          </cell>
          <cell r="F384" t="e">
            <v>#N/A</v>
          </cell>
          <cell r="G384" t="str">
            <v>LT21PCH_SAUDE_COMUNIC</v>
          </cell>
          <cell r="H384" t="e">
            <v>#N/A</v>
          </cell>
          <cell r="I384" t="e">
            <v>#N/A</v>
          </cell>
          <cell r="J384" t="e">
            <v>#N/A</v>
          </cell>
        </row>
        <row r="385">
          <cell r="A385">
            <v>10280</v>
          </cell>
          <cell r="B385" t="str">
            <v>LT21PCH_DEFEITO_RELE_24F1</v>
          </cell>
          <cell r="E385" t="e">
            <v>#N/A</v>
          </cell>
          <cell r="F385" t="str">
            <v>ADI_1_1_5_Di_14</v>
          </cell>
          <cell r="G385" t="e">
            <v>#N/A</v>
          </cell>
          <cell r="H385" t="e">
            <v>#N/A</v>
          </cell>
          <cell r="I385" t="e">
            <v>#N/A</v>
          </cell>
          <cell r="J385" t="e">
            <v>#N/A</v>
          </cell>
        </row>
        <row r="386">
          <cell r="A386">
            <v>10281</v>
          </cell>
          <cell r="B386" t="str">
            <v>PCH_AUT_OP_INDEV_SECC</v>
          </cell>
          <cell r="E386" t="e">
            <v>#N/A</v>
          </cell>
          <cell r="F386" t="e">
            <v>#N/A</v>
          </cell>
          <cell r="G386" t="e">
            <v>#N/A</v>
          </cell>
          <cell r="H386" t="e">
            <v>#N/A</v>
          </cell>
          <cell r="I386" t="str">
            <v>LT21PCH_OP_INDEV_SECC</v>
          </cell>
          <cell r="J386" t="str">
            <v>LT21PCH_OP_INDEV_SECC</v>
          </cell>
        </row>
        <row r="387">
          <cell r="A387">
            <v>10282</v>
          </cell>
          <cell r="B387" t="str">
            <v>LT67PCH_27_ATUADO</v>
          </cell>
          <cell r="E387" t="e">
            <v>#N/A</v>
          </cell>
          <cell r="F387" t="e">
            <v>#N/A</v>
          </cell>
          <cell r="G387" t="str">
            <v>LT67PCH_27_ATUADO</v>
          </cell>
          <cell r="H387" t="e">
            <v>#N/A</v>
          </cell>
          <cell r="I387" t="e">
            <v>#N/A</v>
          </cell>
          <cell r="J387" t="e">
            <v>#N/A</v>
          </cell>
        </row>
        <row r="388">
          <cell r="A388">
            <v>10283</v>
          </cell>
          <cell r="B388" t="str">
            <v>LT67PCH_59_ATUADO</v>
          </cell>
          <cell r="E388" t="e">
            <v>#N/A</v>
          </cell>
          <cell r="F388" t="e">
            <v>#N/A</v>
          </cell>
          <cell r="G388" t="str">
            <v>LT67PCH_59_ATUADO</v>
          </cell>
          <cell r="H388" t="e">
            <v>#N/A</v>
          </cell>
          <cell r="I388" t="e">
            <v>#N/A</v>
          </cell>
          <cell r="J388" t="e">
            <v>#N/A</v>
          </cell>
        </row>
        <row r="389">
          <cell r="A389">
            <v>10284</v>
          </cell>
          <cell r="B389" t="str">
            <v>LT67PCH_67N_E1_ATUADO</v>
          </cell>
          <cell r="E389" t="e">
            <v>#N/A</v>
          </cell>
          <cell r="F389" t="e">
            <v>#N/A</v>
          </cell>
          <cell r="G389" t="str">
            <v>LT67PCH_67N_E1_ATUADO</v>
          </cell>
          <cell r="H389" t="e">
            <v>#N/A</v>
          </cell>
          <cell r="I389" t="e">
            <v>#N/A</v>
          </cell>
          <cell r="J389" t="e">
            <v>#N/A</v>
          </cell>
        </row>
        <row r="390">
          <cell r="A390">
            <v>10285</v>
          </cell>
          <cell r="B390" t="str">
            <v>LT67PCH_67N_E2_ATUADO</v>
          </cell>
          <cell r="E390" t="e">
            <v>#N/A</v>
          </cell>
          <cell r="F390" t="e">
            <v>#N/A</v>
          </cell>
          <cell r="G390" t="str">
            <v>LT67PCH_67N_E2_ATUADO</v>
          </cell>
          <cell r="H390" t="e">
            <v>#N/A</v>
          </cell>
          <cell r="I390" t="e">
            <v>#N/A</v>
          </cell>
          <cell r="J390" t="e">
            <v>#N/A</v>
          </cell>
        </row>
        <row r="391">
          <cell r="A391">
            <v>10286</v>
          </cell>
          <cell r="B391" t="str">
            <v>LT67PCH_67N_TOC_ATUADO</v>
          </cell>
          <cell r="E391" t="e">
            <v>#N/A</v>
          </cell>
          <cell r="F391" t="e">
            <v>#N/A</v>
          </cell>
          <cell r="G391" t="str">
            <v>LT67PCH_67N_TOC_ATUADO</v>
          </cell>
          <cell r="H391" t="e">
            <v>#N/A</v>
          </cell>
          <cell r="I391" t="e">
            <v>#N/A</v>
          </cell>
          <cell r="J391" t="e">
            <v>#N/A</v>
          </cell>
        </row>
        <row r="392">
          <cell r="A392">
            <v>10287</v>
          </cell>
          <cell r="B392" t="str">
            <v>LT67PCH_67_BLOQUEADA</v>
          </cell>
          <cell r="E392" t="e">
            <v>#N/A</v>
          </cell>
          <cell r="F392" t="e">
            <v>#N/A</v>
          </cell>
          <cell r="G392" t="str">
            <v>LT67PCH_67_BLOQUEADA</v>
          </cell>
          <cell r="H392" t="e">
            <v>#N/A</v>
          </cell>
          <cell r="I392" t="e">
            <v>#N/A</v>
          </cell>
          <cell r="J392" t="e">
            <v>#N/A</v>
          </cell>
        </row>
        <row r="393">
          <cell r="A393">
            <v>10288</v>
          </cell>
          <cell r="B393" t="str">
            <v>LT67PCH_67_E1_ATUADO</v>
          </cell>
          <cell r="E393" t="e">
            <v>#N/A</v>
          </cell>
          <cell r="F393" t="e">
            <v>#N/A</v>
          </cell>
          <cell r="G393" t="str">
            <v>LT67PCH_67_E1_ATUADO</v>
          </cell>
          <cell r="H393" t="e">
            <v>#N/A</v>
          </cell>
          <cell r="I393" t="e">
            <v>#N/A</v>
          </cell>
          <cell r="J393" t="e">
            <v>#N/A</v>
          </cell>
        </row>
        <row r="394">
          <cell r="A394">
            <v>10289</v>
          </cell>
          <cell r="B394" t="str">
            <v>LT67PCH_67_E2_ATUADO</v>
          </cell>
          <cell r="E394" t="e">
            <v>#N/A</v>
          </cell>
          <cell r="F394" t="e">
            <v>#N/A</v>
          </cell>
          <cell r="G394" t="str">
            <v>LT67PCH_67_E2_ATUADO</v>
          </cell>
          <cell r="H394" t="e">
            <v>#N/A</v>
          </cell>
          <cell r="I394" t="e">
            <v>#N/A</v>
          </cell>
          <cell r="J394" t="e">
            <v>#N/A</v>
          </cell>
        </row>
        <row r="395">
          <cell r="A395">
            <v>10290</v>
          </cell>
          <cell r="B395" t="str">
            <v>LT67PCH_67_FA_ATUADO</v>
          </cell>
          <cell r="E395" t="e">
            <v>#N/A</v>
          </cell>
          <cell r="F395" t="e">
            <v>#N/A</v>
          </cell>
          <cell r="G395" t="str">
            <v>LT67PCH_67_FA_ATUADO</v>
          </cell>
          <cell r="H395" t="e">
            <v>#N/A</v>
          </cell>
          <cell r="I395" t="e">
            <v>#N/A</v>
          </cell>
          <cell r="J395" t="e">
            <v>#N/A</v>
          </cell>
        </row>
        <row r="396">
          <cell r="A396">
            <v>10291</v>
          </cell>
          <cell r="B396" t="str">
            <v>LT67PCH_67_FB_ATUADO</v>
          </cell>
          <cell r="E396" t="e">
            <v>#N/A</v>
          </cell>
          <cell r="F396" t="e">
            <v>#N/A</v>
          </cell>
          <cell r="G396" t="str">
            <v>LT67PCH_67_FB_ATUADO</v>
          </cell>
          <cell r="H396" t="e">
            <v>#N/A</v>
          </cell>
          <cell r="I396" t="e">
            <v>#N/A</v>
          </cell>
          <cell r="J396" t="e">
            <v>#N/A</v>
          </cell>
        </row>
        <row r="397">
          <cell r="A397">
            <v>10292</v>
          </cell>
          <cell r="B397" t="str">
            <v>LT67PCH_67_FC_ATUADO</v>
          </cell>
          <cell r="E397" t="e">
            <v>#N/A</v>
          </cell>
          <cell r="F397" t="e">
            <v>#N/A</v>
          </cell>
          <cell r="G397" t="str">
            <v>LT67PCH_67_FC_ATUADO</v>
          </cell>
          <cell r="H397" t="e">
            <v>#N/A</v>
          </cell>
          <cell r="I397" t="e">
            <v>#N/A</v>
          </cell>
          <cell r="J397" t="e">
            <v>#N/A</v>
          </cell>
        </row>
        <row r="398">
          <cell r="A398">
            <v>10293</v>
          </cell>
          <cell r="B398" t="str">
            <v>LT67PCH_81U_E1_ATUADO</v>
          </cell>
          <cell r="E398" t="e">
            <v>#N/A</v>
          </cell>
          <cell r="F398" t="e">
            <v>#N/A</v>
          </cell>
          <cell r="G398" t="str">
            <v>LT67PCH_81U_E1_ATUADO</v>
          </cell>
          <cell r="H398" t="e">
            <v>#N/A</v>
          </cell>
          <cell r="I398" t="e">
            <v>#N/A</v>
          </cell>
          <cell r="J398" t="e">
            <v>#N/A</v>
          </cell>
        </row>
        <row r="399">
          <cell r="A399">
            <v>10294</v>
          </cell>
          <cell r="B399" t="str">
            <v>LT67PCH_81U_E2_ATUADO</v>
          </cell>
          <cell r="E399" t="e">
            <v>#N/A</v>
          </cell>
          <cell r="F399" t="e">
            <v>#N/A</v>
          </cell>
          <cell r="G399" t="str">
            <v>LT67PCH_81U_E2_ATUADO</v>
          </cell>
          <cell r="H399" t="e">
            <v>#N/A</v>
          </cell>
          <cell r="I399" t="e">
            <v>#N/A</v>
          </cell>
          <cell r="J399" t="e">
            <v>#N/A</v>
          </cell>
        </row>
        <row r="400">
          <cell r="A400">
            <v>10295</v>
          </cell>
          <cell r="B400" t="str">
            <v>LT67PCH_81O_E1_ATUADO</v>
          </cell>
          <cell r="E400" t="e">
            <v>#N/A</v>
          </cell>
          <cell r="F400" t="e">
            <v>#N/A</v>
          </cell>
          <cell r="G400" t="str">
            <v>LT67PCH_81O_E1_ATUADO</v>
          </cell>
          <cell r="H400" t="e">
            <v>#N/A</v>
          </cell>
          <cell r="I400" t="e">
            <v>#N/A</v>
          </cell>
          <cell r="J400" t="e">
            <v>#N/A</v>
          </cell>
        </row>
        <row r="401">
          <cell r="A401">
            <v>10296</v>
          </cell>
          <cell r="B401" t="str">
            <v>LT67PCH_81O_E2_ATUADO</v>
          </cell>
          <cell r="E401" t="e">
            <v>#N/A</v>
          </cell>
          <cell r="F401" t="e">
            <v>#N/A</v>
          </cell>
          <cell r="G401" t="str">
            <v>LT67PCH_81O_E2_ATUADO</v>
          </cell>
          <cell r="H401" t="e">
            <v>#N/A</v>
          </cell>
          <cell r="I401" t="e">
            <v>#N/A</v>
          </cell>
          <cell r="J401" t="e">
            <v>#N/A</v>
          </cell>
        </row>
        <row r="402">
          <cell r="A402">
            <v>10297</v>
          </cell>
          <cell r="B402" t="str">
            <v>LT67PCH_67TOC_ATUADO</v>
          </cell>
          <cell r="E402" t="e">
            <v>#N/A</v>
          </cell>
          <cell r="F402" t="e">
            <v>#N/A</v>
          </cell>
          <cell r="G402" t="str">
            <v>LT67PCH_67TOC_ATUADO</v>
          </cell>
          <cell r="H402" t="e">
            <v>#N/A</v>
          </cell>
          <cell r="I402" t="e">
            <v>#N/A</v>
          </cell>
          <cell r="J402" t="e">
            <v>#N/A</v>
          </cell>
        </row>
        <row r="403">
          <cell r="A403">
            <v>10298</v>
          </cell>
          <cell r="B403" t="str">
            <v>LT67PCH_SAUDE_COMUNIC</v>
          </cell>
          <cell r="E403" t="e">
            <v>#N/A</v>
          </cell>
          <cell r="F403" t="e">
            <v>#N/A</v>
          </cell>
          <cell r="G403" t="str">
            <v>LT67PCH_SAUDE_COMUNIC</v>
          </cell>
          <cell r="H403" t="e">
            <v>#N/A</v>
          </cell>
          <cell r="I403" t="e">
            <v>#N/A</v>
          </cell>
          <cell r="J403" t="e">
            <v>#N/A</v>
          </cell>
        </row>
        <row r="404">
          <cell r="A404">
            <v>10299</v>
          </cell>
          <cell r="B404" t="str">
            <v>LT67PCH_DEFEITO_RELE_24F2</v>
          </cell>
          <cell r="E404" t="e">
            <v>#N/A</v>
          </cell>
          <cell r="F404" t="str">
            <v>ADI_1_1_5_Di_15</v>
          </cell>
          <cell r="G404" t="e">
            <v>#N/A</v>
          </cell>
          <cell r="H404" t="e">
            <v>#N/A</v>
          </cell>
          <cell r="I404" t="e">
            <v>#N/A</v>
          </cell>
          <cell r="J404" t="e">
            <v>#N/A</v>
          </cell>
        </row>
        <row r="405">
          <cell r="A405">
            <v>10300</v>
          </cell>
          <cell r="B405" t="str">
            <v>LT67PCH_GRUPOB_ATIVADO</v>
          </cell>
          <cell r="E405" t="e">
            <v>#N/A</v>
          </cell>
          <cell r="F405" t="e">
            <v>#N/A</v>
          </cell>
          <cell r="G405" t="str">
            <v>LT67PCH_GRUPOB_ATIVADO</v>
          </cell>
          <cell r="H405" t="e">
            <v>#N/A</v>
          </cell>
          <cell r="I405" t="e">
            <v>#N/A</v>
          </cell>
          <cell r="J405" t="e">
            <v>#N/A</v>
          </cell>
        </row>
        <row r="406">
          <cell r="A406">
            <v>10303</v>
          </cell>
          <cell r="B406" t="str">
            <v>LTAUT_25_FALHA_SINCRO</v>
          </cell>
          <cell r="E406" t="e">
            <v>#N/A</v>
          </cell>
          <cell r="F406" t="e">
            <v>#N/A</v>
          </cell>
          <cell r="G406" t="e">
            <v>#N/A</v>
          </cell>
          <cell r="H406" t="str">
            <v>LTAUT_25_FALHA_SINCRO</v>
          </cell>
          <cell r="I406" t="e">
            <v>#N/A</v>
          </cell>
          <cell r="J406" t="e">
            <v>#N/A</v>
          </cell>
        </row>
        <row r="407">
          <cell r="A407">
            <v>10304</v>
          </cell>
          <cell r="B407" t="str">
            <v>LTAUT_50BF_ATUADO</v>
          </cell>
          <cell r="E407" t="e">
            <v>#N/A</v>
          </cell>
          <cell r="F407" t="e">
            <v>#N/A</v>
          </cell>
          <cell r="G407" t="e">
            <v>#N/A</v>
          </cell>
          <cell r="H407" t="str">
            <v>LTAUT_50BF_ATUADO</v>
          </cell>
          <cell r="I407" t="e">
            <v>#N/A</v>
          </cell>
          <cell r="J407" t="e">
            <v>#N/A</v>
          </cell>
        </row>
        <row r="408">
          <cell r="A408">
            <v>10305</v>
          </cell>
          <cell r="B408" t="str">
            <v>LT67PCH_79_BLOQUEADO</v>
          </cell>
          <cell r="E408" t="e">
            <v>#N/A</v>
          </cell>
          <cell r="F408" t="e">
            <v>#N/A</v>
          </cell>
          <cell r="G408" t="str">
            <v>LT67PCH_79_BLOQUEADO</v>
          </cell>
          <cell r="H408" t="e">
            <v>#N/A</v>
          </cell>
          <cell r="I408" t="e">
            <v>#N/A</v>
          </cell>
          <cell r="J408" t="e">
            <v>#N/A</v>
          </cell>
        </row>
        <row r="409">
          <cell r="A409">
            <v>10306</v>
          </cell>
          <cell r="B409" t="str">
            <v>LT67PCH_S89D_F_CC_CA</v>
          </cell>
          <cell r="E409" t="e">
            <v>#N/A</v>
          </cell>
          <cell r="F409" t="e">
            <v>#N/A</v>
          </cell>
          <cell r="G409" t="str">
            <v>LT67PCH_S89D_F_CC_CA</v>
          </cell>
          <cell r="H409" t="e">
            <v>#N/A</v>
          </cell>
          <cell r="I409" t="e">
            <v>#N/A</v>
          </cell>
          <cell r="J409" t="e">
            <v>#N/A</v>
          </cell>
        </row>
        <row r="410">
          <cell r="A410">
            <v>10307</v>
          </cell>
          <cell r="B410" t="str">
            <v>LT67PCH_S89D_43LR_LOCAL</v>
          </cell>
          <cell r="E410" t="e">
            <v>#N/A</v>
          </cell>
          <cell r="F410" t="e">
            <v>#N/A</v>
          </cell>
          <cell r="G410" t="str">
            <v>LT67PCH_S89D_43LR_LOCAL</v>
          </cell>
          <cell r="H410" t="e">
            <v>#N/A</v>
          </cell>
          <cell r="I410" t="e">
            <v>#N/A</v>
          </cell>
          <cell r="J410" t="e">
            <v>#N/A</v>
          </cell>
        </row>
        <row r="411">
          <cell r="A411">
            <v>10308</v>
          </cell>
          <cell r="B411" t="str">
            <v>LT67PCH_S89E_43LR_LOCAL</v>
          </cell>
          <cell r="E411" t="e">
            <v>#N/A</v>
          </cell>
          <cell r="F411" t="e">
            <v>#N/A</v>
          </cell>
          <cell r="G411" t="str">
            <v>LT67PCH_S89E_43LR_LOCAL</v>
          </cell>
          <cell r="H411" t="e">
            <v>#N/A</v>
          </cell>
          <cell r="I411" t="e">
            <v>#N/A</v>
          </cell>
          <cell r="J411" t="e">
            <v>#N/A</v>
          </cell>
        </row>
        <row r="412">
          <cell r="A412">
            <v>10309</v>
          </cell>
          <cell r="B412" t="str">
            <v>LT67PCH_S89E_F_CC_CA</v>
          </cell>
          <cell r="E412" t="e">
            <v>#N/A</v>
          </cell>
          <cell r="F412" t="e">
            <v>#N/A</v>
          </cell>
          <cell r="G412" t="str">
            <v>LT67PCH_S89E_F_CC_CA</v>
          </cell>
          <cell r="H412" t="e">
            <v>#N/A</v>
          </cell>
          <cell r="I412" t="e">
            <v>#N/A</v>
          </cell>
          <cell r="J412" t="e">
            <v>#N/A</v>
          </cell>
        </row>
        <row r="413">
          <cell r="A413">
            <v>10310</v>
          </cell>
          <cell r="B413" t="str">
            <v>LT67PCH_S89C_F_CC_CA</v>
          </cell>
          <cell r="E413" t="e">
            <v>#N/A</v>
          </cell>
          <cell r="F413" t="e">
            <v>#N/A</v>
          </cell>
          <cell r="G413" t="str">
            <v>LT67PCH_S89C_F_CC_CA</v>
          </cell>
          <cell r="H413" t="e">
            <v>#N/A</v>
          </cell>
          <cell r="I413" t="e">
            <v>#N/A</v>
          </cell>
          <cell r="J413" t="e">
            <v>#N/A</v>
          </cell>
        </row>
        <row r="414">
          <cell r="A414">
            <v>10311</v>
          </cell>
          <cell r="B414" t="str">
            <v>LT67PCH_S89C_43LR_LOCAL</v>
          </cell>
          <cell r="E414" t="e">
            <v>#N/A</v>
          </cell>
          <cell r="F414" t="e">
            <v>#N/A</v>
          </cell>
          <cell r="G414" t="str">
            <v>LT67PCH_S89C_43LR_LOCAL</v>
          </cell>
          <cell r="H414" t="e">
            <v>#N/A</v>
          </cell>
          <cell r="I414" t="e">
            <v>#N/A</v>
          </cell>
          <cell r="J414" t="e">
            <v>#N/A</v>
          </cell>
        </row>
        <row r="415">
          <cell r="A415">
            <v>10312</v>
          </cell>
          <cell r="B415" t="str">
            <v>LT67PCH_59_E2_ATUADO</v>
          </cell>
          <cell r="E415" t="e">
            <v>#N/A</v>
          </cell>
          <cell r="F415" t="e">
            <v>#N/A</v>
          </cell>
          <cell r="G415" t="str">
            <v>LT67PCH_59_E2_ATUADO</v>
          </cell>
          <cell r="H415" t="e">
            <v>#N/A</v>
          </cell>
          <cell r="I415" t="e">
            <v>#N/A</v>
          </cell>
          <cell r="J415" t="e">
            <v>#N/A</v>
          </cell>
        </row>
        <row r="416">
          <cell r="A416">
            <v>10313</v>
          </cell>
          <cell r="B416" t="str">
            <v>LT67PCH_27_E2_ATUADO</v>
          </cell>
          <cell r="E416" t="e">
            <v>#N/A</v>
          </cell>
          <cell r="F416" t="e">
            <v>#N/A</v>
          </cell>
          <cell r="G416" t="str">
            <v>LT67PCH_27_E2_ATUADO</v>
          </cell>
          <cell r="H416" t="e">
            <v>#N/A</v>
          </cell>
          <cell r="I416" t="e">
            <v>#N/A</v>
          </cell>
          <cell r="J416" t="e">
            <v>#N/A</v>
          </cell>
        </row>
        <row r="417">
          <cell r="A417">
            <v>10314</v>
          </cell>
          <cell r="B417" t="str">
            <v>PCH_AUT_86FD_ATUADO</v>
          </cell>
          <cell r="E417" t="e">
            <v>#N/A</v>
          </cell>
          <cell r="F417" t="e">
            <v>#N/A</v>
          </cell>
          <cell r="G417" t="e">
            <v>#N/A</v>
          </cell>
          <cell r="H417" t="e">
            <v>#N/A</v>
          </cell>
          <cell r="I417" t="str">
            <v>LT21PCH_86FD_ATUADO</v>
          </cell>
          <cell r="J417" t="str">
            <v>LT21PCH_86FD_ATUADO</v>
          </cell>
        </row>
        <row r="418">
          <cell r="A418">
            <v>10315</v>
          </cell>
          <cell r="B418" t="str">
            <v>LT21PCH_67N_ATUADO</v>
          </cell>
          <cell r="E418" t="e">
            <v>#N/A</v>
          </cell>
          <cell r="F418" t="e">
            <v>#N/A</v>
          </cell>
          <cell r="G418" t="str">
            <v>LT21PCH_67N_ATUADO</v>
          </cell>
          <cell r="H418" t="e">
            <v>#N/A</v>
          </cell>
          <cell r="I418" t="e">
            <v>#N/A</v>
          </cell>
          <cell r="J418" t="e">
            <v>#N/A</v>
          </cell>
        </row>
        <row r="419">
          <cell r="A419">
            <v>10316</v>
          </cell>
          <cell r="B419" t="str">
            <v>LT21PCH_21Z5_ATUADO</v>
          </cell>
          <cell r="E419" t="e">
            <v>#N/A</v>
          </cell>
          <cell r="F419" t="e">
            <v>#N/A</v>
          </cell>
          <cell r="G419" t="str">
            <v>LT21PCH_21Z5_ATUADO</v>
          </cell>
          <cell r="H419" t="e">
            <v>#N/A</v>
          </cell>
          <cell r="I419" t="e">
            <v>#N/A</v>
          </cell>
          <cell r="J419" t="e">
            <v>#N/A</v>
          </cell>
        </row>
        <row r="420">
          <cell r="A420">
            <v>10317</v>
          </cell>
          <cell r="B420" t="str">
            <v>LTPCH_FALTA_VCC_86FD</v>
          </cell>
          <cell r="E420" t="e">
            <v>#N/A</v>
          </cell>
          <cell r="F420" t="str">
            <v>ADI_1_1_3_Di_14</v>
          </cell>
          <cell r="G420" t="e">
            <v>#N/A</v>
          </cell>
          <cell r="H420" t="e">
            <v>#N/A</v>
          </cell>
          <cell r="I420" t="e">
            <v>#N/A</v>
          </cell>
          <cell r="J420" t="e">
            <v>#N/A</v>
          </cell>
        </row>
        <row r="421">
          <cell r="A421">
            <v>10318</v>
          </cell>
          <cell r="B421" t="str">
            <v>LTPCH_MINIDJ_TP_69_ABERTO</v>
          </cell>
          <cell r="E421" t="e">
            <v>#N/A</v>
          </cell>
          <cell r="F421" t="str">
            <v>ADI_1_1_5_Di_28</v>
          </cell>
          <cell r="G421" t="e">
            <v>#N/A</v>
          </cell>
          <cell r="H421" t="e">
            <v>#N/A</v>
          </cell>
          <cell r="I421" t="e">
            <v>#N/A</v>
          </cell>
          <cell r="J421" t="e">
            <v>#N/A</v>
          </cell>
        </row>
        <row r="422">
          <cell r="A422">
            <v>10319</v>
          </cell>
          <cell r="B422" t="str">
            <v>LTPCH_MDJ_TP_PROT_ABERTO</v>
          </cell>
          <cell r="E422" t="e">
            <v>#N/A</v>
          </cell>
          <cell r="F422" t="str">
            <v>ADI_1_1_5_Di_26</v>
          </cell>
          <cell r="G422" t="e">
            <v>#N/A</v>
          </cell>
          <cell r="H422" t="e">
            <v>#N/A</v>
          </cell>
          <cell r="I422" t="e">
            <v>#N/A</v>
          </cell>
          <cell r="J422" t="e">
            <v>#N/A</v>
          </cell>
        </row>
        <row r="423">
          <cell r="A423">
            <v>10400</v>
          </cell>
          <cell r="B423" t="str">
            <v>ALGPR31_MOLA_DESC</v>
          </cell>
          <cell r="E423" t="e">
            <v>#N/A</v>
          </cell>
          <cell r="F423" t="e">
            <v>#N/A</v>
          </cell>
          <cell r="G423" t="str">
            <v>ALGPR31_MOLA_DESC</v>
          </cell>
          <cell r="H423" t="e">
            <v>#N/A</v>
          </cell>
          <cell r="I423" t="e">
            <v>#N/A</v>
          </cell>
          <cell r="J423" t="e">
            <v>#N/A</v>
          </cell>
        </row>
        <row r="424">
          <cell r="A424">
            <v>10401</v>
          </cell>
          <cell r="B424" t="str">
            <v>ALGPR31_43LR_LOCAL</v>
          </cell>
          <cell r="E424" t="e">
            <v>#N/A</v>
          </cell>
          <cell r="F424" t="e">
            <v>#N/A</v>
          </cell>
          <cell r="G424" t="str">
            <v>ALGPR31_43LR_LOCAL</v>
          </cell>
          <cell r="H424" t="e">
            <v>#N/A</v>
          </cell>
          <cell r="I424" t="e">
            <v>#N/A</v>
          </cell>
          <cell r="J424" t="e">
            <v>#N/A</v>
          </cell>
        </row>
        <row r="425">
          <cell r="A425">
            <v>10402</v>
          </cell>
          <cell r="B425" t="str">
            <v>ALGPR31_CIRC_TRIP_FALHADO</v>
          </cell>
          <cell r="E425" t="e">
            <v>#N/A</v>
          </cell>
          <cell r="F425" t="e">
            <v>#N/A</v>
          </cell>
          <cell r="G425" t="str">
            <v>ALGPR31_CIRC_TRIP_FALHADO</v>
          </cell>
          <cell r="H425" t="e">
            <v>#N/A</v>
          </cell>
          <cell r="I425" t="e">
            <v>#N/A</v>
          </cell>
          <cell r="J425" t="e">
            <v>#N/A</v>
          </cell>
        </row>
        <row r="426">
          <cell r="A426">
            <v>10403</v>
          </cell>
          <cell r="B426" t="str">
            <v>ALGPR31_43TC_EXCLUIDA</v>
          </cell>
          <cell r="E426" t="e">
            <v>#N/A</v>
          </cell>
          <cell r="F426" t="e">
            <v>#N/A</v>
          </cell>
          <cell r="G426" t="str">
            <v>ALGPR31_43TC_EXCLUIDA</v>
          </cell>
          <cell r="H426" t="e">
            <v>#N/A</v>
          </cell>
          <cell r="I426" t="e">
            <v>#N/A</v>
          </cell>
          <cell r="J426" t="e">
            <v>#N/A</v>
          </cell>
        </row>
        <row r="427">
          <cell r="A427">
            <v>10404</v>
          </cell>
          <cell r="B427" t="str">
            <v>ALGPR31_GRPB_ATIVADO</v>
          </cell>
          <cell r="E427" t="e">
            <v>#N/A</v>
          </cell>
          <cell r="F427" t="e">
            <v>#N/A</v>
          </cell>
          <cell r="G427" t="str">
            <v>ALGPR31_GRPB_ATIVADO</v>
          </cell>
          <cell r="H427" t="e">
            <v>#N/A</v>
          </cell>
          <cell r="I427" t="e">
            <v>#N/A</v>
          </cell>
          <cell r="J427" t="e">
            <v>#N/A</v>
          </cell>
        </row>
        <row r="428">
          <cell r="A428">
            <v>10405</v>
          </cell>
          <cell r="B428" t="str">
            <v>ALGPR31_43RC_INCLUIDA</v>
          </cell>
          <cell r="E428" t="e">
            <v>#N/A</v>
          </cell>
          <cell r="F428" t="e">
            <v>#N/A</v>
          </cell>
          <cell r="G428" t="str">
            <v>ALGPR31_43RC_INCLUIDA</v>
          </cell>
          <cell r="H428" t="e">
            <v>#N/A</v>
          </cell>
          <cell r="I428" t="e">
            <v>#N/A</v>
          </cell>
          <cell r="J428" t="e">
            <v>#N/A</v>
          </cell>
        </row>
        <row r="429">
          <cell r="A429">
            <v>10406</v>
          </cell>
          <cell r="B429" t="str">
            <v>ALGPR31_79_DISPARO</v>
          </cell>
          <cell r="E429" t="e">
            <v>#N/A</v>
          </cell>
          <cell r="F429" t="e">
            <v>#N/A</v>
          </cell>
          <cell r="G429" t="str">
            <v>ALGPR31_79_DISPARO</v>
          </cell>
          <cell r="H429" t="e">
            <v>#N/A</v>
          </cell>
          <cell r="I429" t="e">
            <v>#N/A</v>
          </cell>
          <cell r="J429" t="e">
            <v>#N/A</v>
          </cell>
        </row>
        <row r="430">
          <cell r="A430">
            <v>10407</v>
          </cell>
          <cell r="B430" t="str">
            <v>ALGPR31_79_EXCLUIDO</v>
          </cell>
          <cell r="E430" t="e">
            <v>#N/A</v>
          </cell>
          <cell r="F430" t="e">
            <v>#N/A</v>
          </cell>
          <cell r="G430" t="str">
            <v>ALGPR31_79_EXCLUIDO</v>
          </cell>
          <cell r="H430" t="e">
            <v>#N/A</v>
          </cell>
          <cell r="I430" t="e">
            <v>#N/A</v>
          </cell>
          <cell r="J430" t="e">
            <v>#N/A</v>
          </cell>
        </row>
        <row r="431">
          <cell r="A431">
            <v>10408</v>
          </cell>
          <cell r="B431" t="str">
            <v>ALGPR31_RELIGAM_SUCEDIDO</v>
          </cell>
          <cell r="E431" t="e">
            <v>#N/A</v>
          </cell>
          <cell r="F431" t="e">
            <v>#N/A</v>
          </cell>
          <cell r="G431" t="str">
            <v>ALGPR31_RELIGAM_SUCEDIDO</v>
          </cell>
          <cell r="H431" t="e">
            <v>#N/A</v>
          </cell>
          <cell r="I431" t="e">
            <v>#N/A</v>
          </cell>
          <cell r="J431" t="e">
            <v>#N/A</v>
          </cell>
        </row>
        <row r="432">
          <cell r="A432">
            <v>10409</v>
          </cell>
          <cell r="B432" t="str">
            <v>ALGPR31_79_BLOQUEADO</v>
          </cell>
          <cell r="E432" t="e">
            <v>#N/A</v>
          </cell>
          <cell r="F432" t="e">
            <v>#N/A</v>
          </cell>
          <cell r="G432" t="str">
            <v>ALGPR31_79_BLOQUEADO</v>
          </cell>
          <cell r="H432" t="e">
            <v>#N/A</v>
          </cell>
          <cell r="I432" t="e">
            <v>#N/A</v>
          </cell>
          <cell r="J432" t="e">
            <v>#N/A</v>
          </cell>
        </row>
        <row r="433">
          <cell r="A433">
            <v>10410</v>
          </cell>
          <cell r="B433" t="str">
            <v>ALGPR31_50BF_ATUADO</v>
          </cell>
          <cell r="E433" t="e">
            <v>#N/A</v>
          </cell>
          <cell r="F433" t="e">
            <v>#N/A</v>
          </cell>
          <cell r="G433" t="str">
            <v>ALGPR31_50BF_ATUADO</v>
          </cell>
          <cell r="H433" t="e">
            <v>#N/A</v>
          </cell>
          <cell r="I433" t="e">
            <v>#N/A</v>
          </cell>
          <cell r="J433" t="e">
            <v>#N/A</v>
          </cell>
        </row>
        <row r="434">
          <cell r="A434">
            <v>10411</v>
          </cell>
          <cell r="B434" t="str">
            <v>ALGPR31_50_E1_ATUADO</v>
          </cell>
          <cell r="E434" t="e">
            <v>#N/A</v>
          </cell>
          <cell r="F434" t="e">
            <v>#N/A</v>
          </cell>
          <cell r="G434" t="str">
            <v>ALGPR31_50_E1_ATUADO</v>
          </cell>
          <cell r="H434" t="e">
            <v>#N/A</v>
          </cell>
          <cell r="I434" t="e">
            <v>#N/A</v>
          </cell>
          <cell r="J434" t="e">
            <v>#N/A</v>
          </cell>
        </row>
        <row r="435">
          <cell r="A435">
            <v>10412</v>
          </cell>
          <cell r="B435" t="str">
            <v>ALGPR31_50_E2_ATUADO</v>
          </cell>
          <cell r="E435" t="e">
            <v>#N/A</v>
          </cell>
          <cell r="F435" t="e">
            <v>#N/A</v>
          </cell>
          <cell r="G435" t="str">
            <v>ALGPR31_50_E2_ATUADO</v>
          </cell>
          <cell r="H435" t="e">
            <v>#N/A</v>
          </cell>
          <cell r="I435" t="e">
            <v>#N/A</v>
          </cell>
          <cell r="J435" t="e">
            <v>#N/A</v>
          </cell>
        </row>
        <row r="436">
          <cell r="A436">
            <v>10413</v>
          </cell>
          <cell r="B436" t="str">
            <v>ALGPR31_50N_E1_ATUADO</v>
          </cell>
          <cell r="E436" t="e">
            <v>#N/A</v>
          </cell>
          <cell r="F436" t="e">
            <v>#N/A</v>
          </cell>
          <cell r="G436" t="str">
            <v>ALGPR31_50N_E1_ATUADO</v>
          </cell>
          <cell r="H436" t="e">
            <v>#N/A</v>
          </cell>
          <cell r="I436" t="e">
            <v>#N/A</v>
          </cell>
          <cell r="J436" t="e">
            <v>#N/A</v>
          </cell>
        </row>
        <row r="437">
          <cell r="A437">
            <v>10414</v>
          </cell>
          <cell r="B437" t="str">
            <v>ALGPR31_50N_E2_ATUADO</v>
          </cell>
          <cell r="E437" t="e">
            <v>#N/A</v>
          </cell>
          <cell r="F437" t="e">
            <v>#N/A</v>
          </cell>
          <cell r="G437" t="str">
            <v>ALGPR31_50N_E2_ATUADO</v>
          </cell>
          <cell r="H437" t="e">
            <v>#N/A</v>
          </cell>
          <cell r="I437" t="e">
            <v>#N/A</v>
          </cell>
          <cell r="J437" t="e">
            <v>#N/A</v>
          </cell>
        </row>
        <row r="438">
          <cell r="A438">
            <v>10415</v>
          </cell>
          <cell r="B438" t="str">
            <v>ALGPR31_50FA_51FA_ATUADO</v>
          </cell>
          <cell r="E438" t="e">
            <v>#N/A</v>
          </cell>
          <cell r="F438" t="e">
            <v>#N/A</v>
          </cell>
          <cell r="G438" t="str">
            <v>ALGPR31_50FA_51FA_ATUADO</v>
          </cell>
          <cell r="H438" t="e">
            <v>#N/A</v>
          </cell>
          <cell r="I438" t="e">
            <v>#N/A</v>
          </cell>
          <cell r="J438" t="e">
            <v>#N/A</v>
          </cell>
        </row>
        <row r="439">
          <cell r="A439">
            <v>10416</v>
          </cell>
          <cell r="B439" t="str">
            <v>ALGPR31_50FB_51FB_ATUADO</v>
          </cell>
          <cell r="E439" t="e">
            <v>#N/A</v>
          </cell>
          <cell r="F439" t="e">
            <v>#N/A</v>
          </cell>
          <cell r="G439" t="str">
            <v>ALGPR31_50FB_51FB_ATUADO</v>
          </cell>
          <cell r="H439" t="e">
            <v>#N/A</v>
          </cell>
          <cell r="I439" t="e">
            <v>#N/A</v>
          </cell>
          <cell r="J439" t="e">
            <v>#N/A</v>
          </cell>
        </row>
        <row r="440">
          <cell r="A440">
            <v>10417</v>
          </cell>
          <cell r="B440" t="str">
            <v>ALGPR31_50FC_51FC_ATUADO</v>
          </cell>
          <cell r="E440" t="e">
            <v>#N/A</v>
          </cell>
          <cell r="F440" t="e">
            <v>#N/A</v>
          </cell>
          <cell r="G440" t="str">
            <v>ALGPR31_50FC_51FC_ATUADO</v>
          </cell>
          <cell r="H440" t="e">
            <v>#N/A</v>
          </cell>
          <cell r="I440" t="e">
            <v>#N/A</v>
          </cell>
          <cell r="J440" t="e">
            <v>#N/A</v>
          </cell>
        </row>
        <row r="441">
          <cell r="A441">
            <v>10418</v>
          </cell>
          <cell r="B441" t="str">
            <v>ALGPR31_51ABC_ATUADO</v>
          </cell>
          <cell r="E441" t="e">
            <v>#N/A</v>
          </cell>
          <cell r="F441" t="e">
            <v>#N/A</v>
          </cell>
          <cell r="G441" t="str">
            <v>ALGPR31_51ABC_ATUADO</v>
          </cell>
          <cell r="H441" t="e">
            <v>#N/A</v>
          </cell>
          <cell r="I441" t="e">
            <v>#N/A</v>
          </cell>
          <cell r="J441" t="e">
            <v>#N/A</v>
          </cell>
        </row>
        <row r="442">
          <cell r="A442">
            <v>10419</v>
          </cell>
          <cell r="B442" t="str">
            <v>ALGPR31_51N_ATUADO</v>
          </cell>
          <cell r="E442" t="e">
            <v>#N/A</v>
          </cell>
          <cell r="F442" t="e">
            <v>#N/A</v>
          </cell>
          <cell r="G442" t="str">
            <v>ALGPR31_51N_ATUADO</v>
          </cell>
          <cell r="H442" t="e">
            <v>#N/A</v>
          </cell>
          <cell r="I442" t="e">
            <v>#N/A</v>
          </cell>
          <cell r="J442" t="e">
            <v>#N/A</v>
          </cell>
        </row>
        <row r="443">
          <cell r="A443">
            <v>10420</v>
          </cell>
          <cell r="B443" t="str">
            <v>ALGPR31_46_ATUADO</v>
          </cell>
          <cell r="E443" t="e">
            <v>#N/A</v>
          </cell>
          <cell r="F443" t="e">
            <v>#N/A</v>
          </cell>
          <cell r="G443" t="str">
            <v>ALGPR31_46_ATUADO</v>
          </cell>
          <cell r="H443" t="e">
            <v>#N/A</v>
          </cell>
          <cell r="I443" t="e">
            <v>#N/A</v>
          </cell>
          <cell r="J443" t="e">
            <v>#N/A</v>
          </cell>
        </row>
        <row r="444">
          <cell r="A444">
            <v>10421</v>
          </cell>
          <cell r="B444" t="str">
            <v>ALGPR31_81_E1_ATUADO</v>
          </cell>
          <cell r="E444" t="e">
            <v>#N/A</v>
          </cell>
          <cell r="F444" t="e">
            <v>#N/A</v>
          </cell>
          <cell r="G444" t="str">
            <v>ALGPR31_81_E1_ATUADO</v>
          </cell>
          <cell r="H444" t="e">
            <v>#N/A</v>
          </cell>
          <cell r="I444" t="e">
            <v>#N/A</v>
          </cell>
          <cell r="J444" t="e">
            <v>#N/A</v>
          </cell>
        </row>
        <row r="445">
          <cell r="A445">
            <v>10422</v>
          </cell>
          <cell r="B445" t="str">
            <v>ALGPR31_81_E2_ATUADO</v>
          </cell>
          <cell r="E445" t="e">
            <v>#N/A</v>
          </cell>
          <cell r="F445" t="e">
            <v>#N/A</v>
          </cell>
          <cell r="G445" t="str">
            <v>ALGPR31_81_E2_ATUADO</v>
          </cell>
          <cell r="H445" t="e">
            <v>#N/A</v>
          </cell>
          <cell r="I445" t="e">
            <v>#N/A</v>
          </cell>
          <cell r="J445" t="e">
            <v>#N/A</v>
          </cell>
        </row>
        <row r="446">
          <cell r="A446">
            <v>10423</v>
          </cell>
          <cell r="B446" t="str">
            <v>ALGPR31_50Ns_E1_ATUADO</v>
          </cell>
          <cell r="E446" t="e">
            <v>#N/A</v>
          </cell>
          <cell r="F446" t="e">
            <v>#N/A</v>
          </cell>
          <cell r="G446" t="str">
            <v>ALGPR31_50Ns_E1_ATUADO</v>
          </cell>
          <cell r="H446" t="e">
            <v>#N/A</v>
          </cell>
          <cell r="I446" t="e">
            <v>#N/A</v>
          </cell>
          <cell r="J446" t="e">
            <v>#N/A</v>
          </cell>
        </row>
        <row r="447">
          <cell r="A447">
            <v>10424</v>
          </cell>
          <cell r="B447" t="str">
            <v>ALGPR31_50Ns_E2_ATUADO</v>
          </cell>
          <cell r="E447" t="e">
            <v>#N/A</v>
          </cell>
          <cell r="F447" t="e">
            <v>#N/A</v>
          </cell>
          <cell r="G447" t="str">
            <v>ALGPR31_50Ns_E2_ATUADO</v>
          </cell>
          <cell r="H447" t="e">
            <v>#N/A</v>
          </cell>
          <cell r="I447" t="e">
            <v>#N/A</v>
          </cell>
          <cell r="J447" t="e">
            <v>#N/A</v>
          </cell>
        </row>
        <row r="448">
          <cell r="A448">
            <v>10425</v>
          </cell>
          <cell r="B448" t="str">
            <v>ALGPR31_SAUDE_COMUNIC</v>
          </cell>
          <cell r="E448" t="e">
            <v>#N/A</v>
          </cell>
          <cell r="F448" t="e">
            <v>#N/A</v>
          </cell>
          <cell r="G448" t="str">
            <v>ALGPR31_SAUDE_COMUNIC</v>
          </cell>
          <cell r="H448" t="e">
            <v>#N/A</v>
          </cell>
          <cell r="I448" t="e">
            <v>#N/A</v>
          </cell>
          <cell r="J448" t="e">
            <v>#N/A</v>
          </cell>
        </row>
        <row r="449">
          <cell r="A449">
            <v>10426</v>
          </cell>
          <cell r="B449" t="str">
            <v>ALGPR31_DEFEITO_RELE_11F1</v>
          </cell>
          <cell r="E449" t="e">
            <v>#N/A</v>
          </cell>
          <cell r="F449" t="str">
            <v>ADI_1_1_5_Di_23</v>
          </cell>
          <cell r="G449" t="e">
            <v>#N/A</v>
          </cell>
          <cell r="H449" t="e">
            <v>#N/A</v>
          </cell>
          <cell r="I449" t="e">
            <v>#N/A</v>
          </cell>
          <cell r="J449" t="e">
            <v>#N/A</v>
          </cell>
        </row>
        <row r="450">
          <cell r="A450">
            <v>10450</v>
          </cell>
          <cell r="B450" t="str">
            <v>ALGPR32_MOLA_DESC</v>
          </cell>
          <cell r="E450" t="e">
            <v>#N/A</v>
          </cell>
          <cell r="F450" t="e">
            <v>#N/A</v>
          </cell>
          <cell r="G450" t="str">
            <v>ALGPR32_MOLA_DESC</v>
          </cell>
          <cell r="H450" t="e">
            <v>#N/A</v>
          </cell>
          <cell r="I450" t="e">
            <v>#N/A</v>
          </cell>
          <cell r="J450" t="e">
            <v>#N/A</v>
          </cell>
        </row>
        <row r="451">
          <cell r="A451">
            <v>10451</v>
          </cell>
          <cell r="B451" t="str">
            <v>ALGPR32_43LR_LOCAL</v>
          </cell>
          <cell r="E451" t="e">
            <v>#N/A</v>
          </cell>
          <cell r="F451" t="e">
            <v>#N/A</v>
          </cell>
          <cell r="G451" t="str">
            <v>ALGPR32_43LR_LOCAL</v>
          </cell>
          <cell r="H451" t="e">
            <v>#N/A</v>
          </cell>
          <cell r="I451" t="e">
            <v>#N/A</v>
          </cell>
          <cell r="J451" t="e">
            <v>#N/A</v>
          </cell>
        </row>
        <row r="452">
          <cell r="A452">
            <v>10452</v>
          </cell>
          <cell r="B452" t="str">
            <v>ALGPR32_CIRC_TRIP_FALHADO</v>
          </cell>
          <cell r="E452" t="e">
            <v>#N/A</v>
          </cell>
          <cell r="F452" t="e">
            <v>#N/A</v>
          </cell>
          <cell r="G452" t="str">
            <v>ALGPR32_CIRC_TRIP_FALHADO</v>
          </cell>
          <cell r="H452" t="e">
            <v>#N/A</v>
          </cell>
          <cell r="I452" t="e">
            <v>#N/A</v>
          </cell>
          <cell r="J452" t="e">
            <v>#N/A</v>
          </cell>
        </row>
        <row r="453">
          <cell r="A453">
            <v>10453</v>
          </cell>
          <cell r="B453" t="str">
            <v>ALGPR32_43TC_EXCLUIDA</v>
          </cell>
          <cell r="E453" t="e">
            <v>#N/A</v>
          </cell>
          <cell r="F453" t="e">
            <v>#N/A</v>
          </cell>
          <cell r="G453" t="str">
            <v>ALGPR32_43TC_EXCLUIDA</v>
          </cell>
          <cell r="H453" t="e">
            <v>#N/A</v>
          </cell>
          <cell r="I453" t="e">
            <v>#N/A</v>
          </cell>
          <cell r="J453" t="e">
            <v>#N/A</v>
          </cell>
        </row>
        <row r="454">
          <cell r="A454">
            <v>10454</v>
          </cell>
          <cell r="B454" t="str">
            <v>ALGPR32_GRPB_ATIVADO</v>
          </cell>
          <cell r="E454" t="e">
            <v>#N/A</v>
          </cell>
          <cell r="F454" t="e">
            <v>#N/A</v>
          </cell>
          <cell r="G454" t="str">
            <v>ALGPR32_GRPB_ATIVADO</v>
          </cell>
          <cell r="H454" t="e">
            <v>#N/A</v>
          </cell>
          <cell r="I454" t="e">
            <v>#N/A</v>
          </cell>
          <cell r="J454" t="e">
            <v>#N/A</v>
          </cell>
        </row>
        <row r="455">
          <cell r="A455">
            <v>10455</v>
          </cell>
          <cell r="B455" t="str">
            <v>ALGPR32_43RC_INCLUIDA</v>
          </cell>
          <cell r="E455" t="e">
            <v>#N/A</v>
          </cell>
          <cell r="F455" t="e">
            <v>#N/A</v>
          </cell>
          <cell r="G455" t="str">
            <v>ALGPR32_43RC_INCLUIDA</v>
          </cell>
          <cell r="H455" t="e">
            <v>#N/A</v>
          </cell>
          <cell r="I455" t="e">
            <v>#N/A</v>
          </cell>
          <cell r="J455" t="e">
            <v>#N/A</v>
          </cell>
        </row>
        <row r="456">
          <cell r="A456">
            <v>10456</v>
          </cell>
          <cell r="B456" t="str">
            <v>ALGPR32_79_DISPARO</v>
          </cell>
          <cell r="E456" t="e">
            <v>#N/A</v>
          </cell>
          <cell r="F456" t="e">
            <v>#N/A</v>
          </cell>
          <cell r="G456" t="str">
            <v>ALGPR32_79_DISPARO</v>
          </cell>
          <cell r="H456" t="e">
            <v>#N/A</v>
          </cell>
          <cell r="I456" t="e">
            <v>#N/A</v>
          </cell>
          <cell r="J456" t="e">
            <v>#N/A</v>
          </cell>
        </row>
        <row r="457">
          <cell r="A457">
            <v>10457</v>
          </cell>
          <cell r="B457" t="str">
            <v>ALGPR32_79_EXCLUIDO</v>
          </cell>
          <cell r="E457" t="e">
            <v>#N/A</v>
          </cell>
          <cell r="F457" t="e">
            <v>#N/A</v>
          </cell>
          <cell r="G457" t="str">
            <v>ALGPR32_79_EXCLUIDO</v>
          </cell>
          <cell r="H457" t="e">
            <v>#N/A</v>
          </cell>
          <cell r="I457" t="e">
            <v>#N/A</v>
          </cell>
          <cell r="J457" t="e">
            <v>#N/A</v>
          </cell>
        </row>
        <row r="458">
          <cell r="A458">
            <v>10458</v>
          </cell>
          <cell r="B458" t="str">
            <v>ALGPR32_RELIGAM_SUCEDIDO</v>
          </cell>
          <cell r="E458" t="e">
            <v>#N/A</v>
          </cell>
          <cell r="F458" t="e">
            <v>#N/A</v>
          </cell>
          <cell r="G458" t="str">
            <v>ALGPR32_RELIGAM_SUCEDIDO</v>
          </cell>
          <cell r="H458" t="e">
            <v>#N/A</v>
          </cell>
          <cell r="I458" t="e">
            <v>#N/A</v>
          </cell>
          <cell r="J458" t="e">
            <v>#N/A</v>
          </cell>
        </row>
        <row r="459">
          <cell r="A459">
            <v>10459</v>
          </cell>
          <cell r="B459" t="str">
            <v>ALGPR32_79_BLOQUEADO</v>
          </cell>
          <cell r="E459" t="e">
            <v>#N/A</v>
          </cell>
          <cell r="F459" t="e">
            <v>#N/A</v>
          </cell>
          <cell r="G459" t="str">
            <v>ALGPR32_79_BLOQUEADO</v>
          </cell>
          <cell r="H459" t="e">
            <v>#N/A</v>
          </cell>
          <cell r="I459" t="e">
            <v>#N/A</v>
          </cell>
          <cell r="J459" t="e">
            <v>#N/A</v>
          </cell>
        </row>
        <row r="460">
          <cell r="A460">
            <v>10460</v>
          </cell>
          <cell r="B460" t="str">
            <v>ALGPR32_50BF_ATUADO</v>
          </cell>
          <cell r="E460" t="e">
            <v>#N/A</v>
          </cell>
          <cell r="F460" t="e">
            <v>#N/A</v>
          </cell>
          <cell r="G460" t="str">
            <v>ALGPR32_50BF_ATUADO</v>
          </cell>
          <cell r="H460" t="e">
            <v>#N/A</v>
          </cell>
          <cell r="I460" t="e">
            <v>#N/A</v>
          </cell>
          <cell r="J460" t="e">
            <v>#N/A</v>
          </cell>
        </row>
        <row r="461">
          <cell r="A461">
            <v>10461</v>
          </cell>
          <cell r="B461" t="str">
            <v>ALGPR32_50_E1_ATUADO</v>
          </cell>
          <cell r="E461" t="e">
            <v>#N/A</v>
          </cell>
          <cell r="F461" t="e">
            <v>#N/A</v>
          </cell>
          <cell r="G461" t="str">
            <v>ALGPR32_50_E1_ATUADO</v>
          </cell>
          <cell r="H461" t="e">
            <v>#N/A</v>
          </cell>
          <cell r="I461" t="e">
            <v>#N/A</v>
          </cell>
          <cell r="J461" t="e">
            <v>#N/A</v>
          </cell>
        </row>
        <row r="462">
          <cell r="A462">
            <v>10462</v>
          </cell>
          <cell r="B462" t="str">
            <v>ALGPR32_50_E2_ATUADO</v>
          </cell>
          <cell r="E462" t="e">
            <v>#N/A</v>
          </cell>
          <cell r="F462" t="e">
            <v>#N/A</v>
          </cell>
          <cell r="G462" t="str">
            <v>ALGPR32_50_E2_ATUADO</v>
          </cell>
          <cell r="H462" t="e">
            <v>#N/A</v>
          </cell>
          <cell r="I462" t="e">
            <v>#N/A</v>
          </cell>
          <cell r="J462" t="e">
            <v>#N/A</v>
          </cell>
        </row>
        <row r="463">
          <cell r="A463">
            <v>10463</v>
          </cell>
          <cell r="B463" t="str">
            <v>ALGPR32_50N_E1_ATUADO</v>
          </cell>
          <cell r="E463" t="e">
            <v>#N/A</v>
          </cell>
          <cell r="F463" t="e">
            <v>#N/A</v>
          </cell>
          <cell r="G463" t="str">
            <v>ALGPR32_50N_E1_ATUADO</v>
          </cell>
          <cell r="H463" t="e">
            <v>#N/A</v>
          </cell>
          <cell r="I463" t="e">
            <v>#N/A</v>
          </cell>
          <cell r="J463" t="e">
            <v>#N/A</v>
          </cell>
        </row>
        <row r="464">
          <cell r="A464">
            <v>10464</v>
          </cell>
          <cell r="B464" t="str">
            <v>ALGPR32_50N_E2_ATUADO</v>
          </cell>
          <cell r="E464" t="e">
            <v>#N/A</v>
          </cell>
          <cell r="F464" t="e">
            <v>#N/A</v>
          </cell>
          <cell r="G464" t="str">
            <v>ALGPR32_50N_E2_ATUADO</v>
          </cell>
          <cell r="H464" t="e">
            <v>#N/A</v>
          </cell>
          <cell r="I464" t="e">
            <v>#N/A</v>
          </cell>
          <cell r="J464" t="e">
            <v>#N/A</v>
          </cell>
        </row>
        <row r="465">
          <cell r="A465">
            <v>10465</v>
          </cell>
          <cell r="B465" t="str">
            <v>ALGPR32_50FA_51FA_ATUADO</v>
          </cell>
          <cell r="E465" t="e">
            <v>#N/A</v>
          </cell>
          <cell r="F465" t="e">
            <v>#N/A</v>
          </cell>
          <cell r="G465" t="str">
            <v>ALGPR32_50FA_51FA_ATUADO</v>
          </cell>
          <cell r="H465" t="e">
            <v>#N/A</v>
          </cell>
          <cell r="I465" t="e">
            <v>#N/A</v>
          </cell>
          <cell r="J465" t="e">
            <v>#N/A</v>
          </cell>
        </row>
        <row r="466">
          <cell r="A466">
            <v>10466</v>
          </cell>
          <cell r="B466" t="str">
            <v>ALGPR32_50FB_51FB_ATUADO</v>
          </cell>
          <cell r="E466" t="e">
            <v>#N/A</v>
          </cell>
          <cell r="F466" t="e">
            <v>#N/A</v>
          </cell>
          <cell r="G466" t="str">
            <v>ALGPR32_50FB_51FB_ATUADO</v>
          </cell>
          <cell r="H466" t="e">
            <v>#N/A</v>
          </cell>
          <cell r="I466" t="e">
            <v>#N/A</v>
          </cell>
          <cell r="J466" t="e">
            <v>#N/A</v>
          </cell>
        </row>
        <row r="467">
          <cell r="A467">
            <v>10467</v>
          </cell>
          <cell r="B467" t="str">
            <v>ALGPR32_50FC_51FC_ATUADO</v>
          </cell>
          <cell r="E467" t="e">
            <v>#N/A</v>
          </cell>
          <cell r="F467" t="e">
            <v>#N/A</v>
          </cell>
          <cell r="G467" t="str">
            <v>ALGPR32_50FC_51FC_ATUADO</v>
          </cell>
          <cell r="H467" t="e">
            <v>#N/A</v>
          </cell>
          <cell r="I467" t="e">
            <v>#N/A</v>
          </cell>
          <cell r="J467" t="e">
            <v>#N/A</v>
          </cell>
        </row>
        <row r="468">
          <cell r="A468">
            <v>10468</v>
          </cell>
          <cell r="B468" t="str">
            <v>ALGPR32_51ABC_ATUADO</v>
          </cell>
          <cell r="E468" t="e">
            <v>#N/A</v>
          </cell>
          <cell r="F468" t="e">
            <v>#N/A</v>
          </cell>
          <cell r="G468" t="str">
            <v>ALGPR32_51ABC_ATUADO</v>
          </cell>
          <cell r="H468" t="e">
            <v>#N/A</v>
          </cell>
          <cell r="I468" t="e">
            <v>#N/A</v>
          </cell>
          <cell r="J468" t="e">
            <v>#N/A</v>
          </cell>
        </row>
        <row r="469">
          <cell r="A469">
            <v>10469</v>
          </cell>
          <cell r="B469" t="str">
            <v>ALGPR32_51N_ATUADO</v>
          </cell>
          <cell r="E469" t="e">
            <v>#N/A</v>
          </cell>
          <cell r="F469" t="e">
            <v>#N/A</v>
          </cell>
          <cell r="G469" t="str">
            <v>ALGPR32_51N_ATUADO</v>
          </cell>
          <cell r="H469" t="e">
            <v>#N/A</v>
          </cell>
          <cell r="I469" t="e">
            <v>#N/A</v>
          </cell>
          <cell r="J469" t="e">
            <v>#N/A</v>
          </cell>
        </row>
        <row r="470">
          <cell r="A470">
            <v>10470</v>
          </cell>
          <cell r="B470" t="str">
            <v>ALGPR32_46_ATUADO</v>
          </cell>
          <cell r="E470" t="e">
            <v>#N/A</v>
          </cell>
          <cell r="F470" t="e">
            <v>#N/A</v>
          </cell>
          <cell r="G470" t="str">
            <v>ALGPR32_46_ATUADO</v>
          </cell>
          <cell r="H470" t="e">
            <v>#N/A</v>
          </cell>
          <cell r="I470" t="e">
            <v>#N/A</v>
          </cell>
          <cell r="J470" t="e">
            <v>#N/A</v>
          </cell>
        </row>
        <row r="471">
          <cell r="A471">
            <v>10471</v>
          </cell>
          <cell r="B471" t="str">
            <v>ALGPR32_81_E1_ATUADO</v>
          </cell>
          <cell r="E471" t="e">
            <v>#N/A</v>
          </cell>
          <cell r="F471" t="e">
            <v>#N/A</v>
          </cell>
          <cell r="G471" t="str">
            <v>ALGPR32_81_E1_ATUADO</v>
          </cell>
          <cell r="H471" t="e">
            <v>#N/A</v>
          </cell>
          <cell r="I471" t="e">
            <v>#N/A</v>
          </cell>
          <cell r="J471" t="e">
            <v>#N/A</v>
          </cell>
        </row>
        <row r="472">
          <cell r="A472">
            <v>10472</v>
          </cell>
          <cell r="B472" t="str">
            <v>ALGPR32_81_E2_ATUADO</v>
          </cell>
          <cell r="E472" t="e">
            <v>#N/A</v>
          </cell>
          <cell r="F472" t="e">
            <v>#N/A</v>
          </cell>
          <cell r="G472" t="str">
            <v>ALGPR32_81_E2_ATUADO</v>
          </cell>
          <cell r="H472" t="e">
            <v>#N/A</v>
          </cell>
          <cell r="I472" t="e">
            <v>#N/A</v>
          </cell>
          <cell r="J472" t="e">
            <v>#N/A</v>
          </cell>
        </row>
        <row r="473">
          <cell r="A473">
            <v>10473</v>
          </cell>
          <cell r="B473" t="str">
            <v>ALGPR32_50Ns_E1_ATUADO</v>
          </cell>
          <cell r="E473" t="e">
            <v>#N/A</v>
          </cell>
          <cell r="F473" t="e">
            <v>#N/A</v>
          </cell>
          <cell r="G473" t="str">
            <v>ALGPR32_50Ns_E1_ATUADO</v>
          </cell>
          <cell r="H473" t="e">
            <v>#N/A</v>
          </cell>
          <cell r="I473" t="e">
            <v>#N/A</v>
          </cell>
          <cell r="J473" t="e">
            <v>#N/A</v>
          </cell>
        </row>
        <row r="474">
          <cell r="A474">
            <v>10474</v>
          </cell>
          <cell r="B474" t="str">
            <v>ALGPR32_50Ns_E2_ATUADO</v>
          </cell>
          <cell r="E474" t="e">
            <v>#N/A</v>
          </cell>
          <cell r="F474" t="e">
            <v>#N/A</v>
          </cell>
          <cell r="G474" t="str">
            <v>ALGPR32_50Ns_E2_ATUADO</v>
          </cell>
          <cell r="H474" t="e">
            <v>#N/A</v>
          </cell>
          <cell r="I474" t="e">
            <v>#N/A</v>
          </cell>
          <cell r="J474" t="e">
            <v>#N/A</v>
          </cell>
        </row>
        <row r="475">
          <cell r="A475">
            <v>10475</v>
          </cell>
          <cell r="B475" t="str">
            <v>ALGPR32_SAUDE_COMUNIC</v>
          </cell>
          <cell r="E475" t="e">
            <v>#N/A</v>
          </cell>
          <cell r="F475" t="e">
            <v>#N/A</v>
          </cell>
          <cell r="G475" t="str">
            <v>ALGPR32_SAUDE_COMUNIC</v>
          </cell>
          <cell r="H475" t="e">
            <v>#N/A</v>
          </cell>
          <cell r="I475" t="e">
            <v>#N/A</v>
          </cell>
          <cell r="J475" t="e">
            <v>#N/A</v>
          </cell>
        </row>
        <row r="476">
          <cell r="A476">
            <v>10476</v>
          </cell>
          <cell r="B476" t="str">
            <v>ALGPR32_DEFEITO_RELE_10F1</v>
          </cell>
          <cell r="E476" t="e">
            <v>#N/A</v>
          </cell>
          <cell r="F476" t="str">
            <v>ADI_1_1_5_Di_22</v>
          </cell>
          <cell r="G476" t="e">
            <v>#N/A</v>
          </cell>
          <cell r="H476" t="e">
            <v>#N/A</v>
          </cell>
          <cell r="I476" t="e">
            <v>#N/A</v>
          </cell>
          <cell r="J476" t="e">
            <v>#N/A</v>
          </cell>
        </row>
        <row r="477">
          <cell r="A477">
            <v>10477</v>
          </cell>
          <cell r="B477" t="str">
            <v>ALGPR32_FVCC_COMANDO</v>
          </cell>
          <cell r="E477" t="e">
            <v>#N/A</v>
          </cell>
          <cell r="F477" t="e">
            <v>#N/A</v>
          </cell>
          <cell r="G477" t="str">
            <v>ALGPR32_FVCC_COMANDO</v>
          </cell>
          <cell r="H477" t="e">
            <v>#N/A</v>
          </cell>
          <cell r="I477" t="e">
            <v>#N/A</v>
          </cell>
          <cell r="J477" t="e">
            <v>#N/A</v>
          </cell>
        </row>
        <row r="478">
          <cell r="A478">
            <v>10478</v>
          </cell>
          <cell r="B478" t="str">
            <v>ALGPR32_FVCA_AQUECIMENT</v>
          </cell>
          <cell r="E478" t="e">
            <v>#N/A</v>
          </cell>
          <cell r="F478" t="e">
            <v>#N/A</v>
          </cell>
          <cell r="G478" t="str">
            <v>ALGPR32_FVCA_AQUECIMENT</v>
          </cell>
          <cell r="H478" t="e">
            <v>#N/A</v>
          </cell>
          <cell r="I478" t="e">
            <v>#N/A</v>
          </cell>
          <cell r="J478" t="e">
            <v>#N/A</v>
          </cell>
        </row>
        <row r="479">
          <cell r="A479">
            <v>10500</v>
          </cell>
          <cell r="B479" t="str">
            <v>ALGPR33_MOLA_DESC</v>
          </cell>
          <cell r="E479" t="e">
            <v>#N/A</v>
          </cell>
          <cell r="F479" t="e">
            <v>#N/A</v>
          </cell>
          <cell r="G479" t="str">
            <v>ALGPR33_MOLA_DESC</v>
          </cell>
          <cell r="H479" t="e">
            <v>#N/A</v>
          </cell>
          <cell r="I479" t="e">
            <v>#N/A</v>
          </cell>
          <cell r="J479" t="e">
            <v>#N/A</v>
          </cell>
        </row>
        <row r="480">
          <cell r="A480">
            <v>10501</v>
          </cell>
          <cell r="B480" t="str">
            <v>ALGPR33_43LR_LOCAL</v>
          </cell>
          <cell r="E480" t="e">
            <v>#N/A</v>
          </cell>
          <cell r="F480" t="e">
            <v>#N/A</v>
          </cell>
          <cell r="G480" t="str">
            <v>ALGPR33_43LR_LOCAL</v>
          </cell>
          <cell r="H480" t="e">
            <v>#N/A</v>
          </cell>
          <cell r="I480" t="e">
            <v>#N/A</v>
          </cell>
          <cell r="J480" t="e">
            <v>#N/A</v>
          </cell>
        </row>
        <row r="481">
          <cell r="A481">
            <v>10502</v>
          </cell>
          <cell r="B481" t="str">
            <v>ALGPR33_CIRC_TRIP_FALHADO</v>
          </cell>
          <cell r="E481" t="e">
            <v>#N/A</v>
          </cell>
          <cell r="F481" t="e">
            <v>#N/A</v>
          </cell>
          <cell r="G481" t="str">
            <v>ALGPR33_CIRC_TRIP_FALHADO</v>
          </cell>
          <cell r="H481" t="e">
            <v>#N/A</v>
          </cell>
          <cell r="I481" t="e">
            <v>#N/A</v>
          </cell>
          <cell r="J481" t="e">
            <v>#N/A</v>
          </cell>
        </row>
        <row r="482">
          <cell r="A482">
            <v>10503</v>
          </cell>
          <cell r="B482" t="str">
            <v>ALGPR33_43TC_EXCLUIDA</v>
          </cell>
          <cell r="E482" t="e">
            <v>#N/A</v>
          </cell>
          <cell r="F482" t="e">
            <v>#N/A</v>
          </cell>
          <cell r="G482" t="str">
            <v>ALGPR33_43TC_EXCLUIDA</v>
          </cell>
          <cell r="H482" t="e">
            <v>#N/A</v>
          </cell>
          <cell r="I482" t="e">
            <v>#N/A</v>
          </cell>
          <cell r="J482" t="e">
            <v>#N/A</v>
          </cell>
        </row>
        <row r="483">
          <cell r="A483">
            <v>10504</v>
          </cell>
          <cell r="B483" t="str">
            <v>ALGPR33_GRPB_ATIVADO</v>
          </cell>
          <cell r="E483" t="e">
            <v>#N/A</v>
          </cell>
          <cell r="F483" t="e">
            <v>#N/A</v>
          </cell>
          <cell r="G483" t="str">
            <v>ALGPR33_GRPB_ATIVADO</v>
          </cell>
          <cell r="H483" t="e">
            <v>#N/A</v>
          </cell>
          <cell r="I483" t="e">
            <v>#N/A</v>
          </cell>
          <cell r="J483" t="e">
            <v>#N/A</v>
          </cell>
        </row>
        <row r="484">
          <cell r="A484">
            <v>10505</v>
          </cell>
          <cell r="B484" t="str">
            <v>ALGPR33_43RC_INCLUIDA</v>
          </cell>
          <cell r="E484" t="e">
            <v>#N/A</v>
          </cell>
          <cell r="F484" t="e">
            <v>#N/A</v>
          </cell>
          <cell r="G484" t="str">
            <v>ALGPR33_43RC_INCLUIDA</v>
          </cell>
          <cell r="H484" t="e">
            <v>#N/A</v>
          </cell>
          <cell r="I484" t="e">
            <v>#N/A</v>
          </cell>
          <cell r="J484" t="e">
            <v>#N/A</v>
          </cell>
        </row>
        <row r="485">
          <cell r="A485">
            <v>10506</v>
          </cell>
          <cell r="B485" t="str">
            <v>ALGPR33_79_DISPARO</v>
          </cell>
          <cell r="E485" t="e">
            <v>#N/A</v>
          </cell>
          <cell r="F485" t="e">
            <v>#N/A</v>
          </cell>
          <cell r="G485" t="str">
            <v>ALGPR33_79_DISPARO</v>
          </cell>
          <cell r="H485" t="e">
            <v>#N/A</v>
          </cell>
          <cell r="I485" t="e">
            <v>#N/A</v>
          </cell>
          <cell r="J485" t="e">
            <v>#N/A</v>
          </cell>
        </row>
        <row r="486">
          <cell r="A486">
            <v>10507</v>
          </cell>
          <cell r="B486" t="str">
            <v>ALGPR33_79_EXCLUIDO</v>
          </cell>
          <cell r="E486" t="e">
            <v>#N/A</v>
          </cell>
          <cell r="F486" t="e">
            <v>#N/A</v>
          </cell>
          <cell r="G486" t="str">
            <v>ALGPR33_79_EXCLUIDO</v>
          </cell>
          <cell r="H486" t="e">
            <v>#N/A</v>
          </cell>
          <cell r="I486" t="e">
            <v>#N/A</v>
          </cell>
          <cell r="J486" t="e">
            <v>#N/A</v>
          </cell>
        </row>
        <row r="487">
          <cell r="A487">
            <v>10508</v>
          </cell>
          <cell r="B487" t="str">
            <v>ALGPR33_RELIGAM_SUCEDIDO</v>
          </cell>
          <cell r="E487" t="e">
            <v>#N/A</v>
          </cell>
          <cell r="F487" t="e">
            <v>#N/A</v>
          </cell>
          <cell r="G487" t="str">
            <v>ALGPR33_RELIGAM_SUCEDIDO</v>
          </cell>
          <cell r="H487" t="e">
            <v>#N/A</v>
          </cell>
          <cell r="I487" t="e">
            <v>#N/A</v>
          </cell>
          <cell r="J487" t="e">
            <v>#N/A</v>
          </cell>
        </row>
        <row r="488">
          <cell r="A488">
            <v>10509</v>
          </cell>
          <cell r="B488" t="str">
            <v>ALGPR33_79_BLOQUEADO</v>
          </cell>
          <cell r="E488" t="e">
            <v>#N/A</v>
          </cell>
          <cell r="F488" t="e">
            <v>#N/A</v>
          </cell>
          <cell r="G488" t="str">
            <v>ALGPR33_79_BLOQUEADO</v>
          </cell>
          <cell r="H488" t="e">
            <v>#N/A</v>
          </cell>
          <cell r="I488" t="e">
            <v>#N/A</v>
          </cell>
          <cell r="J488" t="e">
            <v>#N/A</v>
          </cell>
        </row>
        <row r="489">
          <cell r="A489">
            <v>10510</v>
          </cell>
          <cell r="B489" t="str">
            <v>ALGPR33_50BF_ATUADO</v>
          </cell>
          <cell r="E489" t="e">
            <v>#N/A</v>
          </cell>
          <cell r="F489" t="e">
            <v>#N/A</v>
          </cell>
          <cell r="G489" t="str">
            <v>ALGPR33_50BF_ATUADO</v>
          </cell>
          <cell r="H489" t="e">
            <v>#N/A</v>
          </cell>
          <cell r="I489" t="e">
            <v>#N/A</v>
          </cell>
          <cell r="J489" t="e">
            <v>#N/A</v>
          </cell>
        </row>
        <row r="490">
          <cell r="A490">
            <v>10511</v>
          </cell>
          <cell r="B490" t="str">
            <v>ALGPR33_50_E1_ATUADO</v>
          </cell>
          <cell r="E490" t="e">
            <v>#N/A</v>
          </cell>
          <cell r="F490" t="e">
            <v>#N/A</v>
          </cell>
          <cell r="G490" t="str">
            <v>ALGPR33_50_E1_ATUADO</v>
          </cell>
          <cell r="H490" t="e">
            <v>#N/A</v>
          </cell>
          <cell r="I490" t="e">
            <v>#N/A</v>
          </cell>
          <cell r="J490" t="e">
            <v>#N/A</v>
          </cell>
        </row>
        <row r="491">
          <cell r="A491">
            <v>10512</v>
          </cell>
          <cell r="B491" t="str">
            <v>ALGPR33_50_E2_ATUADO</v>
          </cell>
          <cell r="E491" t="e">
            <v>#N/A</v>
          </cell>
          <cell r="F491" t="e">
            <v>#N/A</v>
          </cell>
          <cell r="G491" t="str">
            <v>ALGPR33_50_E2_ATUADO</v>
          </cell>
          <cell r="H491" t="e">
            <v>#N/A</v>
          </cell>
          <cell r="I491" t="e">
            <v>#N/A</v>
          </cell>
          <cell r="J491" t="e">
            <v>#N/A</v>
          </cell>
        </row>
        <row r="492">
          <cell r="A492">
            <v>10513</v>
          </cell>
          <cell r="B492" t="str">
            <v>ALGPR33_50N_E1_ATUADO</v>
          </cell>
          <cell r="E492" t="e">
            <v>#N/A</v>
          </cell>
          <cell r="F492" t="e">
            <v>#N/A</v>
          </cell>
          <cell r="G492" t="str">
            <v>ALGPR33_50N_E1_ATUADO</v>
          </cell>
          <cell r="H492" t="e">
            <v>#N/A</v>
          </cell>
          <cell r="I492" t="e">
            <v>#N/A</v>
          </cell>
          <cell r="J492" t="e">
            <v>#N/A</v>
          </cell>
        </row>
        <row r="493">
          <cell r="A493">
            <v>10514</v>
          </cell>
          <cell r="B493" t="str">
            <v>ALGPR33_50N_E2_ATUADO</v>
          </cell>
          <cell r="E493" t="e">
            <v>#N/A</v>
          </cell>
          <cell r="F493" t="e">
            <v>#N/A</v>
          </cell>
          <cell r="G493" t="str">
            <v>ALGPR33_50N_E2_ATUADO</v>
          </cell>
          <cell r="H493" t="e">
            <v>#N/A</v>
          </cell>
          <cell r="I493" t="e">
            <v>#N/A</v>
          </cell>
          <cell r="J493" t="e">
            <v>#N/A</v>
          </cell>
        </row>
        <row r="494">
          <cell r="A494">
            <v>10515</v>
          </cell>
          <cell r="B494" t="str">
            <v>ALGPR33_50FA_51FA_ATUADO</v>
          </cell>
          <cell r="E494" t="e">
            <v>#N/A</v>
          </cell>
          <cell r="F494" t="e">
            <v>#N/A</v>
          </cell>
          <cell r="G494" t="str">
            <v>ALGPR33_50FA_51FA_ATUADO</v>
          </cell>
          <cell r="H494" t="e">
            <v>#N/A</v>
          </cell>
          <cell r="I494" t="e">
            <v>#N/A</v>
          </cell>
          <cell r="J494" t="e">
            <v>#N/A</v>
          </cell>
        </row>
        <row r="495">
          <cell r="A495">
            <v>10516</v>
          </cell>
          <cell r="B495" t="str">
            <v>ALGPR33_50FB_51FB_ATUADO</v>
          </cell>
          <cell r="E495" t="e">
            <v>#N/A</v>
          </cell>
          <cell r="F495" t="e">
            <v>#N/A</v>
          </cell>
          <cell r="G495" t="str">
            <v>ALGPR33_50FB_51FB_ATUADO</v>
          </cell>
          <cell r="H495" t="e">
            <v>#N/A</v>
          </cell>
          <cell r="I495" t="e">
            <v>#N/A</v>
          </cell>
          <cell r="J495" t="e">
            <v>#N/A</v>
          </cell>
        </row>
        <row r="496">
          <cell r="A496">
            <v>10517</v>
          </cell>
          <cell r="B496" t="str">
            <v>ALGPR33_50FC_51FC_ATUADO</v>
          </cell>
          <cell r="E496" t="e">
            <v>#N/A</v>
          </cell>
          <cell r="F496" t="e">
            <v>#N/A</v>
          </cell>
          <cell r="G496" t="str">
            <v>ALGPR33_50FC_51FC_ATUADO</v>
          </cell>
          <cell r="H496" t="e">
            <v>#N/A</v>
          </cell>
          <cell r="I496" t="e">
            <v>#N/A</v>
          </cell>
          <cell r="J496" t="e">
            <v>#N/A</v>
          </cell>
        </row>
        <row r="497">
          <cell r="A497">
            <v>10518</v>
          </cell>
          <cell r="B497" t="str">
            <v>ALGPR33_51ABC_ATUADO</v>
          </cell>
          <cell r="E497" t="e">
            <v>#N/A</v>
          </cell>
          <cell r="F497" t="e">
            <v>#N/A</v>
          </cell>
          <cell r="G497" t="str">
            <v>ALGPR33_51ABC_ATUADO</v>
          </cell>
          <cell r="H497" t="e">
            <v>#N/A</v>
          </cell>
          <cell r="I497" t="e">
            <v>#N/A</v>
          </cell>
          <cell r="J497" t="e">
            <v>#N/A</v>
          </cell>
        </row>
        <row r="498">
          <cell r="A498">
            <v>10519</v>
          </cell>
          <cell r="B498" t="str">
            <v>ALGPR33_51N_ATUADO</v>
          </cell>
          <cell r="E498" t="e">
            <v>#N/A</v>
          </cell>
          <cell r="F498" t="e">
            <v>#N/A</v>
          </cell>
          <cell r="G498" t="str">
            <v>ALGPR33_51N_ATUADO</v>
          </cell>
          <cell r="H498" t="e">
            <v>#N/A</v>
          </cell>
          <cell r="I498" t="e">
            <v>#N/A</v>
          </cell>
          <cell r="J498" t="e">
            <v>#N/A</v>
          </cell>
        </row>
        <row r="499">
          <cell r="A499">
            <v>10520</v>
          </cell>
          <cell r="B499" t="str">
            <v>ALGPR33_46_ATUADO</v>
          </cell>
          <cell r="E499" t="e">
            <v>#N/A</v>
          </cell>
          <cell r="F499" t="e">
            <v>#N/A</v>
          </cell>
          <cell r="G499" t="str">
            <v>ALGPR33_46_ATUADO</v>
          </cell>
          <cell r="H499" t="e">
            <v>#N/A</v>
          </cell>
          <cell r="I499" t="e">
            <v>#N/A</v>
          </cell>
          <cell r="J499" t="e">
            <v>#N/A</v>
          </cell>
        </row>
        <row r="500">
          <cell r="A500">
            <v>10521</v>
          </cell>
          <cell r="B500" t="str">
            <v>ALGPR33_81_E1_ATUADO</v>
          </cell>
          <cell r="E500" t="e">
            <v>#N/A</v>
          </cell>
          <cell r="F500" t="e">
            <v>#N/A</v>
          </cell>
          <cell r="G500" t="str">
            <v>ALGPR33_81_E1_ATUADO</v>
          </cell>
          <cell r="H500" t="e">
            <v>#N/A</v>
          </cell>
          <cell r="I500" t="e">
            <v>#N/A</v>
          </cell>
          <cell r="J500" t="e">
            <v>#N/A</v>
          </cell>
        </row>
        <row r="501">
          <cell r="A501">
            <v>10522</v>
          </cell>
          <cell r="B501" t="str">
            <v>ALGPR33_81_E2_ATUADO</v>
          </cell>
          <cell r="E501" t="e">
            <v>#N/A</v>
          </cell>
          <cell r="F501" t="e">
            <v>#N/A</v>
          </cell>
          <cell r="G501" t="str">
            <v>ALGPR33_81_E2_ATUADO</v>
          </cell>
          <cell r="H501" t="e">
            <v>#N/A</v>
          </cell>
          <cell r="I501" t="e">
            <v>#N/A</v>
          </cell>
          <cell r="J501" t="e">
            <v>#N/A</v>
          </cell>
        </row>
        <row r="502">
          <cell r="A502">
            <v>10523</v>
          </cell>
          <cell r="B502" t="str">
            <v>ALGPR33_50Ns_E1_ATUADO</v>
          </cell>
          <cell r="E502" t="e">
            <v>#N/A</v>
          </cell>
          <cell r="F502" t="e">
            <v>#N/A</v>
          </cell>
          <cell r="G502" t="str">
            <v>ALGPR33_50Ns_E1_ATUADO</v>
          </cell>
          <cell r="H502" t="e">
            <v>#N/A</v>
          </cell>
          <cell r="I502" t="e">
            <v>#N/A</v>
          </cell>
          <cell r="J502" t="e">
            <v>#N/A</v>
          </cell>
        </row>
        <row r="503">
          <cell r="A503">
            <v>10524</v>
          </cell>
          <cell r="B503" t="str">
            <v>ALGPR33_50Ns_E2_ATUADO</v>
          </cell>
          <cell r="E503" t="e">
            <v>#N/A</v>
          </cell>
          <cell r="F503" t="e">
            <v>#N/A</v>
          </cell>
          <cell r="G503" t="str">
            <v>ALGPR33_50Ns_E2_ATUADO</v>
          </cell>
          <cell r="H503" t="e">
            <v>#N/A</v>
          </cell>
          <cell r="I503" t="e">
            <v>#N/A</v>
          </cell>
          <cell r="J503" t="e">
            <v>#N/A</v>
          </cell>
        </row>
        <row r="504">
          <cell r="A504">
            <v>10525</v>
          </cell>
          <cell r="B504" t="str">
            <v>ALGPR33_SAUDE_COMUNIC</v>
          </cell>
          <cell r="E504" t="e">
            <v>#N/A</v>
          </cell>
          <cell r="F504" t="e">
            <v>#N/A</v>
          </cell>
          <cell r="G504" t="str">
            <v>ALGPR33_SAUDE_COMUNIC</v>
          </cell>
          <cell r="H504" t="e">
            <v>#N/A</v>
          </cell>
          <cell r="I504" t="e">
            <v>#N/A</v>
          </cell>
          <cell r="J504" t="e">
            <v>#N/A</v>
          </cell>
        </row>
        <row r="505">
          <cell r="A505">
            <v>10526</v>
          </cell>
          <cell r="B505" t="str">
            <v>ALGPR33_DEFEITO_RELE_09F1</v>
          </cell>
          <cell r="E505" t="e">
            <v>#N/A</v>
          </cell>
          <cell r="F505" t="str">
            <v>ADI_1_1_5_Di_21</v>
          </cell>
          <cell r="G505" t="e">
            <v>#N/A</v>
          </cell>
          <cell r="H505" t="e">
            <v>#N/A</v>
          </cell>
          <cell r="I505" t="e">
            <v>#N/A</v>
          </cell>
          <cell r="J505" t="e">
            <v>#N/A</v>
          </cell>
        </row>
        <row r="506">
          <cell r="A506">
            <v>10550</v>
          </cell>
          <cell r="B506" t="str">
            <v>ALGPR34_MOLA_DESC</v>
          </cell>
          <cell r="E506" t="e">
            <v>#N/A</v>
          </cell>
          <cell r="F506" t="e">
            <v>#N/A</v>
          </cell>
          <cell r="G506" t="str">
            <v>ALGPR34_MOLA_DESC</v>
          </cell>
          <cell r="H506" t="e">
            <v>#N/A</v>
          </cell>
          <cell r="I506" t="e">
            <v>#N/A</v>
          </cell>
          <cell r="J506" t="e">
            <v>#N/A</v>
          </cell>
        </row>
        <row r="507">
          <cell r="A507">
            <v>10551</v>
          </cell>
          <cell r="B507" t="str">
            <v>ALGPR34_43LR_LOCAL</v>
          </cell>
          <cell r="E507" t="e">
            <v>#N/A</v>
          </cell>
          <cell r="F507" t="e">
            <v>#N/A</v>
          </cell>
          <cell r="G507" t="str">
            <v>ALGPR34_43LR_LOCAL</v>
          </cell>
          <cell r="H507" t="e">
            <v>#N/A</v>
          </cell>
          <cell r="I507" t="e">
            <v>#N/A</v>
          </cell>
          <cell r="J507" t="e">
            <v>#N/A</v>
          </cell>
        </row>
        <row r="508">
          <cell r="A508">
            <v>10552</v>
          </cell>
          <cell r="B508" t="str">
            <v>ALGPR34_CIRC_TRIP_FALHADO</v>
          </cell>
          <cell r="E508" t="e">
            <v>#N/A</v>
          </cell>
          <cell r="F508" t="e">
            <v>#N/A</v>
          </cell>
          <cell r="G508" t="str">
            <v>ALGPR34_CIRC_TRIP_FALHADO</v>
          </cell>
          <cell r="H508" t="e">
            <v>#N/A</v>
          </cell>
          <cell r="I508" t="e">
            <v>#N/A</v>
          </cell>
          <cell r="J508" t="e">
            <v>#N/A</v>
          </cell>
        </row>
        <row r="509">
          <cell r="A509">
            <v>10553</v>
          </cell>
          <cell r="B509" t="str">
            <v>ALGPR34_43TC_EXCLUIDA</v>
          </cell>
          <cell r="E509" t="e">
            <v>#N/A</v>
          </cell>
          <cell r="F509" t="e">
            <v>#N/A</v>
          </cell>
          <cell r="G509" t="str">
            <v>ALGPR34_43TC_EXCLUIDA</v>
          </cell>
          <cell r="H509" t="e">
            <v>#N/A</v>
          </cell>
          <cell r="I509" t="e">
            <v>#N/A</v>
          </cell>
          <cell r="J509" t="e">
            <v>#N/A</v>
          </cell>
        </row>
        <row r="510">
          <cell r="A510">
            <v>10554</v>
          </cell>
          <cell r="B510" t="str">
            <v>ALGPR34_GRPB_ATIVADO</v>
          </cell>
          <cell r="E510" t="e">
            <v>#N/A</v>
          </cell>
          <cell r="F510" t="e">
            <v>#N/A</v>
          </cell>
          <cell r="G510" t="str">
            <v>ALGPR34_GRPB_ATIVADO</v>
          </cell>
          <cell r="H510" t="e">
            <v>#N/A</v>
          </cell>
          <cell r="I510" t="e">
            <v>#N/A</v>
          </cell>
          <cell r="J510" t="e">
            <v>#N/A</v>
          </cell>
        </row>
        <row r="511">
          <cell r="A511">
            <v>10555</v>
          </cell>
          <cell r="B511" t="str">
            <v>ALGPR34_43RC_INCLUIDA</v>
          </cell>
          <cell r="E511" t="e">
            <v>#N/A</v>
          </cell>
          <cell r="F511" t="e">
            <v>#N/A</v>
          </cell>
          <cell r="G511" t="str">
            <v>ALGPR34_43RC_INCLUIDA</v>
          </cell>
          <cell r="H511" t="e">
            <v>#N/A</v>
          </cell>
          <cell r="I511" t="e">
            <v>#N/A</v>
          </cell>
          <cell r="J511" t="e">
            <v>#N/A</v>
          </cell>
        </row>
        <row r="512">
          <cell r="A512">
            <v>10556</v>
          </cell>
          <cell r="B512" t="str">
            <v>ALGPR34_79_DISPARO</v>
          </cell>
          <cell r="E512" t="e">
            <v>#N/A</v>
          </cell>
          <cell r="F512" t="e">
            <v>#N/A</v>
          </cell>
          <cell r="G512" t="str">
            <v>ALGPR34_79_DISPARO</v>
          </cell>
          <cell r="H512" t="e">
            <v>#N/A</v>
          </cell>
          <cell r="I512" t="e">
            <v>#N/A</v>
          </cell>
          <cell r="J512" t="e">
            <v>#N/A</v>
          </cell>
        </row>
        <row r="513">
          <cell r="A513">
            <v>10557</v>
          </cell>
          <cell r="B513" t="str">
            <v>ALGPR34_79_EXCLUIDO</v>
          </cell>
          <cell r="E513" t="e">
            <v>#N/A</v>
          </cell>
          <cell r="F513" t="e">
            <v>#N/A</v>
          </cell>
          <cell r="G513" t="str">
            <v>ALGPR34_79_EXCLUIDO</v>
          </cell>
          <cell r="H513" t="e">
            <v>#N/A</v>
          </cell>
          <cell r="I513" t="e">
            <v>#N/A</v>
          </cell>
          <cell r="J513" t="e">
            <v>#N/A</v>
          </cell>
        </row>
        <row r="514">
          <cell r="A514">
            <v>10558</v>
          </cell>
          <cell r="B514" t="str">
            <v>ALGPR34_RELIGAM_SUCEDIDO</v>
          </cell>
          <cell r="E514" t="e">
            <v>#N/A</v>
          </cell>
          <cell r="F514" t="e">
            <v>#N/A</v>
          </cell>
          <cell r="G514" t="str">
            <v>ALGPR34_RELIGAM_SUCEDIDO</v>
          </cell>
          <cell r="H514" t="e">
            <v>#N/A</v>
          </cell>
          <cell r="I514" t="e">
            <v>#N/A</v>
          </cell>
          <cell r="J514" t="e">
            <v>#N/A</v>
          </cell>
        </row>
        <row r="515">
          <cell r="A515">
            <v>10559</v>
          </cell>
          <cell r="B515" t="str">
            <v>ALGPR34_79_BLOQUEADO</v>
          </cell>
          <cell r="E515" t="e">
            <v>#N/A</v>
          </cell>
          <cell r="F515" t="e">
            <v>#N/A</v>
          </cell>
          <cell r="G515" t="str">
            <v>ALGPR34_79_BLOQUEADO</v>
          </cell>
          <cell r="H515" t="e">
            <v>#N/A</v>
          </cell>
          <cell r="I515" t="e">
            <v>#N/A</v>
          </cell>
          <cell r="J515" t="e">
            <v>#N/A</v>
          </cell>
        </row>
        <row r="516">
          <cell r="A516">
            <v>10560</v>
          </cell>
          <cell r="B516" t="str">
            <v>ALGPR34_50BF_ATUADO</v>
          </cell>
          <cell r="E516" t="e">
            <v>#N/A</v>
          </cell>
          <cell r="F516" t="e">
            <v>#N/A</v>
          </cell>
          <cell r="G516" t="str">
            <v>ALGPR34_50BF_ATUADO</v>
          </cell>
          <cell r="H516" t="e">
            <v>#N/A</v>
          </cell>
          <cell r="I516" t="e">
            <v>#N/A</v>
          </cell>
          <cell r="J516" t="e">
            <v>#N/A</v>
          </cell>
        </row>
        <row r="517">
          <cell r="A517">
            <v>10561</v>
          </cell>
          <cell r="B517" t="str">
            <v>ALGPR34_50_E1_ATUADO</v>
          </cell>
          <cell r="E517" t="e">
            <v>#N/A</v>
          </cell>
          <cell r="F517" t="e">
            <v>#N/A</v>
          </cell>
          <cell r="G517" t="str">
            <v>ALGPR34_50_E1_ATUADO</v>
          </cell>
          <cell r="H517" t="e">
            <v>#N/A</v>
          </cell>
          <cell r="I517" t="e">
            <v>#N/A</v>
          </cell>
          <cell r="J517" t="e">
            <v>#N/A</v>
          </cell>
        </row>
        <row r="518">
          <cell r="A518">
            <v>10562</v>
          </cell>
          <cell r="B518" t="str">
            <v>ALGPR34_50_E2_ATUADO</v>
          </cell>
          <cell r="E518" t="e">
            <v>#N/A</v>
          </cell>
          <cell r="F518" t="e">
            <v>#N/A</v>
          </cell>
          <cell r="G518" t="str">
            <v>ALGPR34_50_E2_ATUADO</v>
          </cell>
          <cell r="H518" t="e">
            <v>#N/A</v>
          </cell>
          <cell r="I518" t="e">
            <v>#N/A</v>
          </cell>
          <cell r="J518" t="e">
            <v>#N/A</v>
          </cell>
        </row>
        <row r="519">
          <cell r="A519">
            <v>10563</v>
          </cell>
          <cell r="B519" t="str">
            <v>ALGPR34_50N_E1_ATUADO</v>
          </cell>
          <cell r="E519" t="e">
            <v>#N/A</v>
          </cell>
          <cell r="F519" t="e">
            <v>#N/A</v>
          </cell>
          <cell r="G519" t="str">
            <v>ALGPR34_50N_E1_ATUADO</v>
          </cell>
          <cell r="H519" t="e">
            <v>#N/A</v>
          </cell>
          <cell r="I519" t="e">
            <v>#N/A</v>
          </cell>
          <cell r="J519" t="e">
            <v>#N/A</v>
          </cell>
        </row>
        <row r="520">
          <cell r="A520">
            <v>10564</v>
          </cell>
          <cell r="B520" t="str">
            <v>ALGPR34_50N_E2_ATUADO</v>
          </cell>
          <cell r="E520" t="e">
            <v>#N/A</v>
          </cell>
          <cell r="F520" t="e">
            <v>#N/A</v>
          </cell>
          <cell r="G520" t="str">
            <v>ALGPR34_50N_E2_ATUADO</v>
          </cell>
          <cell r="H520" t="e">
            <v>#N/A</v>
          </cell>
          <cell r="I520" t="e">
            <v>#N/A</v>
          </cell>
          <cell r="J520" t="e">
            <v>#N/A</v>
          </cell>
        </row>
        <row r="521">
          <cell r="A521">
            <v>10565</v>
          </cell>
          <cell r="B521" t="str">
            <v>ALGPR34_50FA_51FA_ATUADO</v>
          </cell>
          <cell r="E521" t="e">
            <v>#N/A</v>
          </cell>
          <cell r="F521" t="e">
            <v>#N/A</v>
          </cell>
          <cell r="G521" t="str">
            <v>ALGPR34_50FA_51FA_ATUADO</v>
          </cell>
          <cell r="H521" t="e">
            <v>#N/A</v>
          </cell>
          <cell r="I521" t="e">
            <v>#N/A</v>
          </cell>
          <cell r="J521" t="e">
            <v>#N/A</v>
          </cell>
        </row>
        <row r="522">
          <cell r="A522">
            <v>10566</v>
          </cell>
          <cell r="B522" t="str">
            <v>ALGPR34_50FB_51FB_ATUADO</v>
          </cell>
          <cell r="E522" t="e">
            <v>#N/A</v>
          </cell>
          <cell r="F522" t="e">
            <v>#N/A</v>
          </cell>
          <cell r="G522" t="str">
            <v>ALGPR34_50FB_51FB_ATUADO</v>
          </cell>
          <cell r="H522" t="e">
            <v>#N/A</v>
          </cell>
          <cell r="I522" t="e">
            <v>#N/A</v>
          </cell>
          <cell r="J522" t="e">
            <v>#N/A</v>
          </cell>
        </row>
        <row r="523">
          <cell r="A523">
            <v>10567</v>
          </cell>
          <cell r="B523" t="str">
            <v>ALGPR34_50FC_51FC_ATUADO</v>
          </cell>
          <cell r="E523" t="e">
            <v>#N/A</v>
          </cell>
          <cell r="F523" t="e">
            <v>#N/A</v>
          </cell>
          <cell r="G523" t="str">
            <v>ALGPR34_50FC_51FC_ATUADO</v>
          </cell>
          <cell r="H523" t="e">
            <v>#N/A</v>
          </cell>
          <cell r="I523" t="e">
            <v>#N/A</v>
          </cell>
          <cell r="J523" t="e">
            <v>#N/A</v>
          </cell>
        </row>
        <row r="524">
          <cell r="A524">
            <v>10568</v>
          </cell>
          <cell r="B524" t="str">
            <v>ALGPR34_51ABC_ATUADO</v>
          </cell>
          <cell r="E524" t="e">
            <v>#N/A</v>
          </cell>
          <cell r="F524" t="e">
            <v>#N/A</v>
          </cell>
          <cell r="G524" t="str">
            <v>ALGPR34_51ABC_ATUADO</v>
          </cell>
          <cell r="H524" t="e">
            <v>#N/A</v>
          </cell>
          <cell r="I524" t="e">
            <v>#N/A</v>
          </cell>
          <cell r="J524" t="e">
            <v>#N/A</v>
          </cell>
        </row>
        <row r="525">
          <cell r="A525">
            <v>10569</v>
          </cell>
          <cell r="B525" t="str">
            <v>ALGPR34_51N_ATUADO</v>
          </cell>
          <cell r="E525" t="e">
            <v>#N/A</v>
          </cell>
          <cell r="F525" t="e">
            <v>#N/A</v>
          </cell>
          <cell r="G525" t="str">
            <v>ALGPR34_51N_ATUADO</v>
          </cell>
          <cell r="H525" t="e">
            <v>#N/A</v>
          </cell>
          <cell r="I525" t="e">
            <v>#N/A</v>
          </cell>
          <cell r="J525" t="e">
            <v>#N/A</v>
          </cell>
        </row>
        <row r="526">
          <cell r="A526">
            <v>10570</v>
          </cell>
          <cell r="B526" t="str">
            <v>ALGPR34_46_ATUADO</v>
          </cell>
          <cell r="E526" t="e">
            <v>#N/A</v>
          </cell>
          <cell r="F526" t="e">
            <v>#N/A</v>
          </cell>
          <cell r="G526" t="str">
            <v>ALGPR34_46_ATUADO</v>
          </cell>
          <cell r="H526" t="e">
            <v>#N/A</v>
          </cell>
          <cell r="I526" t="e">
            <v>#N/A</v>
          </cell>
          <cell r="J526" t="e">
            <v>#N/A</v>
          </cell>
        </row>
        <row r="527">
          <cell r="A527">
            <v>10571</v>
          </cell>
          <cell r="B527" t="str">
            <v>ALGPR34_81_E1_ATUADO</v>
          </cell>
          <cell r="E527" t="e">
            <v>#N/A</v>
          </cell>
          <cell r="F527" t="e">
            <v>#N/A</v>
          </cell>
          <cell r="G527" t="str">
            <v>ALGPR34_81_E1_ATUADO</v>
          </cell>
          <cell r="H527" t="e">
            <v>#N/A</v>
          </cell>
          <cell r="I527" t="e">
            <v>#N/A</v>
          </cell>
          <cell r="J527" t="e">
            <v>#N/A</v>
          </cell>
        </row>
        <row r="528">
          <cell r="A528">
            <v>10572</v>
          </cell>
          <cell r="B528" t="str">
            <v>ALGPR34_81_E2_ATUADO</v>
          </cell>
          <cell r="E528" t="e">
            <v>#N/A</v>
          </cell>
          <cell r="F528" t="e">
            <v>#N/A</v>
          </cell>
          <cell r="G528" t="str">
            <v>ALGPR34_81_E2_ATUADO</v>
          </cell>
          <cell r="H528" t="e">
            <v>#N/A</v>
          </cell>
          <cell r="I528" t="e">
            <v>#N/A</v>
          </cell>
          <cell r="J528" t="e">
            <v>#N/A</v>
          </cell>
        </row>
        <row r="529">
          <cell r="A529">
            <v>10573</v>
          </cell>
          <cell r="B529" t="str">
            <v>ALGPR34_50Ns_E1_ATUADO</v>
          </cell>
          <cell r="E529" t="e">
            <v>#N/A</v>
          </cell>
          <cell r="F529" t="e">
            <v>#N/A</v>
          </cell>
          <cell r="G529" t="str">
            <v>ALGPR34_50Ns_E1_ATUADO</v>
          </cell>
          <cell r="H529" t="e">
            <v>#N/A</v>
          </cell>
          <cell r="I529" t="e">
            <v>#N/A</v>
          </cell>
          <cell r="J529" t="e">
            <v>#N/A</v>
          </cell>
        </row>
        <row r="530">
          <cell r="A530">
            <v>10574</v>
          </cell>
          <cell r="B530" t="str">
            <v>ALGPR34_50Ns_E2_ATUADO</v>
          </cell>
          <cell r="E530" t="e">
            <v>#N/A</v>
          </cell>
          <cell r="F530" t="e">
            <v>#N/A</v>
          </cell>
          <cell r="G530" t="str">
            <v>ALGPR34_50Ns_E2_ATUADO</v>
          </cell>
          <cell r="H530" t="e">
            <v>#N/A</v>
          </cell>
          <cell r="I530" t="e">
            <v>#N/A</v>
          </cell>
          <cell r="J530" t="e">
            <v>#N/A</v>
          </cell>
        </row>
        <row r="531">
          <cell r="A531">
            <v>10575</v>
          </cell>
          <cell r="B531" t="str">
            <v>ALGPR34_SAUDE_COMUNIC</v>
          </cell>
          <cell r="E531" t="e">
            <v>#N/A</v>
          </cell>
          <cell r="F531" t="e">
            <v>#N/A</v>
          </cell>
          <cell r="G531" t="str">
            <v>ALGPR34_SAUDE_COMUNIC</v>
          </cell>
          <cell r="H531" t="e">
            <v>#N/A</v>
          </cell>
          <cell r="I531" t="e">
            <v>#N/A</v>
          </cell>
          <cell r="J531" t="e">
            <v>#N/A</v>
          </cell>
        </row>
        <row r="532">
          <cell r="A532">
            <v>10576</v>
          </cell>
          <cell r="B532" t="str">
            <v>ALGPR34_DEFEITO_RELE_08F1</v>
          </cell>
          <cell r="E532" t="e">
            <v>#N/A</v>
          </cell>
          <cell r="F532" t="str">
            <v>ADI_1_1_5_Di_20</v>
          </cell>
          <cell r="G532" t="e">
            <v>#N/A</v>
          </cell>
          <cell r="H532" t="e">
            <v>#N/A</v>
          </cell>
          <cell r="I532" t="e">
            <v>#N/A</v>
          </cell>
          <cell r="J532" t="e">
            <v>#N/A</v>
          </cell>
        </row>
        <row r="533">
          <cell r="A533">
            <v>10600</v>
          </cell>
          <cell r="B533" t="str">
            <v>ALGPR35_MOLA_DESC</v>
          </cell>
          <cell r="E533" t="e">
            <v>#N/A</v>
          </cell>
          <cell r="F533" t="e">
            <v>#N/A</v>
          </cell>
          <cell r="G533" t="str">
            <v>ALGPR35_MOLA_DESC</v>
          </cell>
          <cell r="H533" t="e">
            <v>#N/A</v>
          </cell>
          <cell r="I533" t="e">
            <v>#N/A</v>
          </cell>
          <cell r="J533" t="e">
            <v>#N/A</v>
          </cell>
        </row>
        <row r="534">
          <cell r="A534">
            <v>10601</v>
          </cell>
          <cell r="B534" t="str">
            <v>ALGPR35_43LR_LOCAL</v>
          </cell>
          <cell r="E534" t="e">
            <v>#N/A</v>
          </cell>
          <cell r="F534" t="e">
            <v>#N/A</v>
          </cell>
          <cell r="G534" t="str">
            <v>ALGPR35_43LR_LOCAL</v>
          </cell>
          <cell r="H534" t="e">
            <v>#N/A</v>
          </cell>
          <cell r="I534" t="e">
            <v>#N/A</v>
          </cell>
          <cell r="J534" t="e">
            <v>#N/A</v>
          </cell>
        </row>
        <row r="535">
          <cell r="A535">
            <v>10602</v>
          </cell>
          <cell r="B535" t="str">
            <v>ALGPR35_CIRC_TRIP_FALHADO</v>
          </cell>
          <cell r="E535" t="e">
            <v>#N/A</v>
          </cell>
          <cell r="F535" t="e">
            <v>#N/A</v>
          </cell>
          <cell r="G535" t="str">
            <v>ALGPR35_CIRC_TRIP_FALHADO</v>
          </cell>
          <cell r="H535" t="e">
            <v>#N/A</v>
          </cell>
          <cell r="I535" t="e">
            <v>#N/A</v>
          </cell>
          <cell r="J535" t="e">
            <v>#N/A</v>
          </cell>
        </row>
        <row r="536">
          <cell r="A536">
            <v>10603</v>
          </cell>
          <cell r="B536" t="str">
            <v>ALGPR35_43TC_EXCLUIDA</v>
          </cell>
          <cell r="E536" t="e">
            <v>#N/A</v>
          </cell>
          <cell r="F536" t="e">
            <v>#N/A</v>
          </cell>
          <cell r="G536" t="str">
            <v>ALGPR35_43TC_EXCLUIDA</v>
          </cell>
          <cell r="H536" t="e">
            <v>#N/A</v>
          </cell>
          <cell r="I536" t="e">
            <v>#N/A</v>
          </cell>
          <cell r="J536" t="e">
            <v>#N/A</v>
          </cell>
        </row>
        <row r="537">
          <cell r="A537">
            <v>10604</v>
          </cell>
          <cell r="B537" t="str">
            <v>ALGPR35_GRPB_ATIVADO</v>
          </cell>
          <cell r="E537" t="e">
            <v>#N/A</v>
          </cell>
          <cell r="F537" t="e">
            <v>#N/A</v>
          </cell>
          <cell r="G537" t="str">
            <v>ALGPR35_GRPB_ATIVADO</v>
          </cell>
          <cell r="H537" t="e">
            <v>#N/A</v>
          </cell>
          <cell r="I537" t="e">
            <v>#N/A</v>
          </cell>
          <cell r="J537" t="e">
            <v>#N/A</v>
          </cell>
        </row>
        <row r="538">
          <cell r="A538">
            <v>10605</v>
          </cell>
          <cell r="B538" t="str">
            <v>ALGPR35_43RC_INCLUIDA</v>
          </cell>
          <cell r="E538" t="e">
            <v>#N/A</v>
          </cell>
          <cell r="F538" t="e">
            <v>#N/A</v>
          </cell>
          <cell r="G538" t="str">
            <v>ALGPR35_43RC_INCLUIDA</v>
          </cell>
          <cell r="H538" t="e">
            <v>#N/A</v>
          </cell>
          <cell r="I538" t="e">
            <v>#N/A</v>
          </cell>
          <cell r="J538" t="e">
            <v>#N/A</v>
          </cell>
        </row>
        <row r="539">
          <cell r="A539">
            <v>10606</v>
          </cell>
          <cell r="B539" t="str">
            <v>ALGPR35_79_DISPARO</v>
          </cell>
          <cell r="E539" t="e">
            <v>#N/A</v>
          </cell>
          <cell r="F539" t="e">
            <v>#N/A</v>
          </cell>
          <cell r="G539" t="str">
            <v>ALGPR35_79_DISPARO</v>
          </cell>
          <cell r="H539" t="e">
            <v>#N/A</v>
          </cell>
          <cell r="I539" t="e">
            <v>#N/A</v>
          </cell>
          <cell r="J539" t="e">
            <v>#N/A</v>
          </cell>
        </row>
        <row r="540">
          <cell r="A540">
            <v>10607</v>
          </cell>
          <cell r="B540" t="str">
            <v>ALGPR35_79_EXCLUIDO</v>
          </cell>
          <cell r="E540" t="e">
            <v>#N/A</v>
          </cell>
          <cell r="F540" t="e">
            <v>#N/A</v>
          </cell>
          <cell r="G540" t="str">
            <v>ALGPR35_79_EXCLUIDO</v>
          </cell>
          <cell r="H540" t="e">
            <v>#N/A</v>
          </cell>
          <cell r="I540" t="e">
            <v>#N/A</v>
          </cell>
          <cell r="J540" t="e">
            <v>#N/A</v>
          </cell>
        </row>
        <row r="541">
          <cell r="A541">
            <v>10608</v>
          </cell>
          <cell r="B541" t="str">
            <v>ALGPR35_RELIGAM_SUCEDIDO</v>
          </cell>
          <cell r="E541" t="e">
            <v>#N/A</v>
          </cell>
          <cell r="F541" t="e">
            <v>#N/A</v>
          </cell>
          <cell r="G541" t="str">
            <v>ALGPR35_RELIGAM_SUCEDIDO</v>
          </cell>
          <cell r="H541" t="e">
            <v>#N/A</v>
          </cell>
          <cell r="I541" t="e">
            <v>#N/A</v>
          </cell>
          <cell r="J541" t="e">
            <v>#N/A</v>
          </cell>
        </row>
        <row r="542">
          <cell r="A542">
            <v>10609</v>
          </cell>
          <cell r="B542" t="str">
            <v>ALGPR35_79_BLOQUEADO</v>
          </cell>
          <cell r="E542" t="e">
            <v>#N/A</v>
          </cell>
          <cell r="F542" t="e">
            <v>#N/A</v>
          </cell>
          <cell r="G542" t="str">
            <v>ALGPR35_79_BLOQUEADO</v>
          </cell>
          <cell r="H542" t="e">
            <v>#N/A</v>
          </cell>
          <cell r="I542" t="e">
            <v>#N/A</v>
          </cell>
          <cell r="J542" t="e">
            <v>#N/A</v>
          </cell>
        </row>
        <row r="543">
          <cell r="A543">
            <v>10610</v>
          </cell>
          <cell r="B543" t="str">
            <v>ALGPR35_50BF_ATUADO</v>
          </cell>
          <cell r="E543" t="e">
            <v>#N/A</v>
          </cell>
          <cell r="F543" t="e">
            <v>#N/A</v>
          </cell>
          <cell r="G543" t="str">
            <v>ALGPR35_50BF_ATUADO</v>
          </cell>
          <cell r="H543" t="e">
            <v>#N/A</v>
          </cell>
          <cell r="I543" t="e">
            <v>#N/A</v>
          </cell>
          <cell r="J543" t="e">
            <v>#N/A</v>
          </cell>
        </row>
        <row r="544">
          <cell r="A544">
            <v>10611</v>
          </cell>
          <cell r="B544" t="str">
            <v>ALGPR35_50_E1_ATUADO</v>
          </cell>
          <cell r="E544" t="e">
            <v>#N/A</v>
          </cell>
          <cell r="F544" t="e">
            <v>#N/A</v>
          </cell>
          <cell r="G544" t="str">
            <v>ALGPR35_50_E1_ATUADO</v>
          </cell>
          <cell r="H544" t="e">
            <v>#N/A</v>
          </cell>
          <cell r="I544" t="e">
            <v>#N/A</v>
          </cell>
          <cell r="J544" t="e">
            <v>#N/A</v>
          </cell>
        </row>
        <row r="545">
          <cell r="A545">
            <v>10612</v>
          </cell>
          <cell r="B545" t="str">
            <v>ALGPR35_50_E2_ATUADO</v>
          </cell>
          <cell r="E545" t="e">
            <v>#N/A</v>
          </cell>
          <cell r="F545" t="e">
            <v>#N/A</v>
          </cell>
          <cell r="G545" t="str">
            <v>ALGPR35_50_E2_ATUADO</v>
          </cell>
          <cell r="H545" t="e">
            <v>#N/A</v>
          </cell>
          <cell r="I545" t="e">
            <v>#N/A</v>
          </cell>
          <cell r="J545" t="e">
            <v>#N/A</v>
          </cell>
        </row>
        <row r="546">
          <cell r="A546">
            <v>10613</v>
          </cell>
          <cell r="B546" t="str">
            <v>ALGPR35_50N_E1_ATUADO</v>
          </cell>
          <cell r="E546" t="e">
            <v>#N/A</v>
          </cell>
          <cell r="F546" t="e">
            <v>#N/A</v>
          </cell>
          <cell r="G546" t="str">
            <v>ALGPR35_50N_E1_ATUADO</v>
          </cell>
          <cell r="H546" t="e">
            <v>#N/A</v>
          </cell>
          <cell r="I546" t="e">
            <v>#N/A</v>
          </cell>
          <cell r="J546" t="e">
            <v>#N/A</v>
          </cell>
        </row>
        <row r="547">
          <cell r="A547">
            <v>10614</v>
          </cell>
          <cell r="B547" t="str">
            <v>ALGPR35_50N_E2_ATUADO</v>
          </cell>
          <cell r="E547" t="e">
            <v>#N/A</v>
          </cell>
          <cell r="F547" t="e">
            <v>#N/A</v>
          </cell>
          <cell r="G547" t="str">
            <v>ALGPR35_50N_E2_ATUADO</v>
          </cell>
          <cell r="H547" t="e">
            <v>#N/A</v>
          </cell>
          <cell r="I547" t="e">
            <v>#N/A</v>
          </cell>
          <cell r="J547" t="e">
            <v>#N/A</v>
          </cell>
        </row>
        <row r="548">
          <cell r="A548">
            <v>10615</v>
          </cell>
          <cell r="B548" t="str">
            <v>ALGPR35_50FA_51FA_ATUADO</v>
          </cell>
          <cell r="E548" t="e">
            <v>#N/A</v>
          </cell>
          <cell r="F548" t="e">
            <v>#N/A</v>
          </cell>
          <cell r="G548" t="str">
            <v>ALGPR35_50FA_51FA_ATUADO</v>
          </cell>
          <cell r="H548" t="e">
            <v>#N/A</v>
          </cell>
          <cell r="I548" t="e">
            <v>#N/A</v>
          </cell>
          <cell r="J548" t="e">
            <v>#N/A</v>
          </cell>
        </row>
        <row r="549">
          <cell r="A549">
            <v>10616</v>
          </cell>
          <cell r="B549" t="str">
            <v>ALGPR35_50FB_51FB_ATUADO</v>
          </cell>
          <cell r="E549" t="e">
            <v>#N/A</v>
          </cell>
          <cell r="F549" t="e">
            <v>#N/A</v>
          </cell>
          <cell r="G549" t="str">
            <v>ALGPR35_50FB_51FB_ATUADO</v>
          </cell>
          <cell r="H549" t="e">
            <v>#N/A</v>
          </cell>
          <cell r="I549" t="e">
            <v>#N/A</v>
          </cell>
          <cell r="J549" t="e">
            <v>#N/A</v>
          </cell>
        </row>
        <row r="550">
          <cell r="A550">
            <v>10617</v>
          </cell>
          <cell r="B550" t="str">
            <v>ALGPR35_50FC_51FC_ATUADO</v>
          </cell>
          <cell r="E550" t="e">
            <v>#N/A</v>
          </cell>
          <cell r="F550" t="e">
            <v>#N/A</v>
          </cell>
          <cell r="G550" t="str">
            <v>ALGPR35_50FC_51FC_ATUADO</v>
          </cell>
          <cell r="H550" t="e">
            <v>#N/A</v>
          </cell>
          <cell r="I550" t="e">
            <v>#N/A</v>
          </cell>
          <cell r="J550" t="e">
            <v>#N/A</v>
          </cell>
        </row>
        <row r="551">
          <cell r="A551">
            <v>10618</v>
          </cell>
          <cell r="B551" t="str">
            <v>ALGPR35_51ABC_ATUADO</v>
          </cell>
          <cell r="E551" t="e">
            <v>#N/A</v>
          </cell>
          <cell r="F551" t="e">
            <v>#N/A</v>
          </cell>
          <cell r="G551" t="str">
            <v>ALGPR35_51ABC_ATUADO</v>
          </cell>
          <cell r="H551" t="e">
            <v>#N/A</v>
          </cell>
          <cell r="I551" t="e">
            <v>#N/A</v>
          </cell>
          <cell r="J551" t="e">
            <v>#N/A</v>
          </cell>
        </row>
        <row r="552">
          <cell r="A552">
            <v>10619</v>
          </cell>
          <cell r="B552" t="str">
            <v>ALGPR35_51N_ATUADO</v>
          </cell>
          <cell r="E552" t="e">
            <v>#N/A</v>
          </cell>
          <cell r="F552" t="e">
            <v>#N/A</v>
          </cell>
          <cell r="G552" t="str">
            <v>ALGPR35_51N_ATUADO</v>
          </cell>
          <cell r="H552" t="e">
            <v>#N/A</v>
          </cell>
          <cell r="I552" t="e">
            <v>#N/A</v>
          </cell>
          <cell r="J552" t="e">
            <v>#N/A</v>
          </cell>
        </row>
        <row r="553">
          <cell r="A553">
            <v>10620</v>
          </cell>
          <cell r="B553" t="str">
            <v>ALGPR35_46_ATUADO</v>
          </cell>
          <cell r="E553" t="e">
            <v>#N/A</v>
          </cell>
          <cell r="F553" t="e">
            <v>#N/A</v>
          </cell>
          <cell r="G553" t="str">
            <v>ALGPR35_46_ATUADO</v>
          </cell>
          <cell r="H553" t="e">
            <v>#N/A</v>
          </cell>
          <cell r="I553" t="e">
            <v>#N/A</v>
          </cell>
          <cell r="J553" t="e">
            <v>#N/A</v>
          </cell>
        </row>
        <row r="554">
          <cell r="A554">
            <v>10621</v>
          </cell>
          <cell r="B554" t="str">
            <v>ALGPR35_81_E1_ATUADO</v>
          </cell>
          <cell r="E554" t="e">
            <v>#N/A</v>
          </cell>
          <cell r="F554" t="e">
            <v>#N/A</v>
          </cell>
          <cell r="G554" t="str">
            <v>ALGPR35_81_E1_ATUADO</v>
          </cell>
          <cell r="H554" t="e">
            <v>#N/A</v>
          </cell>
          <cell r="I554" t="e">
            <v>#N/A</v>
          </cell>
          <cell r="J554" t="e">
            <v>#N/A</v>
          </cell>
        </row>
        <row r="555">
          <cell r="A555">
            <v>10622</v>
          </cell>
          <cell r="B555" t="str">
            <v>ALGPR35_81_E2_ATUADO</v>
          </cell>
          <cell r="E555" t="e">
            <v>#N/A</v>
          </cell>
          <cell r="F555" t="e">
            <v>#N/A</v>
          </cell>
          <cell r="G555" t="str">
            <v>ALGPR35_81_E2_ATUADO</v>
          </cell>
          <cell r="H555" t="e">
            <v>#N/A</v>
          </cell>
          <cell r="I555" t="e">
            <v>#N/A</v>
          </cell>
          <cell r="J555" t="e">
            <v>#N/A</v>
          </cell>
        </row>
        <row r="556">
          <cell r="A556">
            <v>10623</v>
          </cell>
          <cell r="B556" t="str">
            <v>ALGPR35_50Ns_E1_ATUADO</v>
          </cell>
          <cell r="E556" t="e">
            <v>#N/A</v>
          </cell>
          <cell r="F556" t="e">
            <v>#N/A</v>
          </cell>
          <cell r="G556" t="str">
            <v>ALGPR35_50Ns_E1_ATUADO</v>
          </cell>
          <cell r="H556" t="e">
            <v>#N/A</v>
          </cell>
          <cell r="I556" t="e">
            <v>#N/A</v>
          </cell>
          <cell r="J556" t="e">
            <v>#N/A</v>
          </cell>
        </row>
        <row r="557">
          <cell r="A557">
            <v>10624</v>
          </cell>
          <cell r="B557" t="str">
            <v>ALGPR35_50Ns_E2_ATUADO</v>
          </cell>
          <cell r="E557" t="e">
            <v>#N/A</v>
          </cell>
          <cell r="F557" t="e">
            <v>#N/A</v>
          </cell>
          <cell r="G557" t="str">
            <v>ALGPR35_50Ns_E2_ATUADO</v>
          </cell>
          <cell r="H557" t="e">
            <v>#N/A</v>
          </cell>
          <cell r="I557" t="e">
            <v>#N/A</v>
          </cell>
          <cell r="J557" t="e">
            <v>#N/A</v>
          </cell>
        </row>
        <row r="558">
          <cell r="A558">
            <v>10625</v>
          </cell>
          <cell r="B558" t="str">
            <v>ALGPR35_SAUDE_COMUNIC</v>
          </cell>
          <cell r="E558" t="e">
            <v>#N/A</v>
          </cell>
          <cell r="F558" t="e">
            <v>#N/A</v>
          </cell>
          <cell r="G558" t="str">
            <v>ALGPR35_SAUDE_COMUNIC</v>
          </cell>
          <cell r="H558" t="e">
            <v>#N/A</v>
          </cell>
          <cell r="I558" t="e">
            <v>#N/A</v>
          </cell>
          <cell r="J558" t="e">
            <v>#N/A</v>
          </cell>
        </row>
        <row r="559">
          <cell r="A559">
            <v>10626</v>
          </cell>
          <cell r="B559" t="str">
            <v>ALGPR35_DEFEITO_RELE_07F1</v>
          </cell>
          <cell r="E559" t="e">
            <v>#N/A</v>
          </cell>
          <cell r="F559" t="str">
            <v>ADI_1_1_5_Di_19</v>
          </cell>
          <cell r="G559" t="e">
            <v>#N/A</v>
          </cell>
          <cell r="H559" t="e">
            <v>#N/A</v>
          </cell>
          <cell r="I559" t="e">
            <v>#N/A</v>
          </cell>
          <cell r="J559" t="e">
            <v>#N/A</v>
          </cell>
        </row>
        <row r="560">
          <cell r="A560">
            <v>10650</v>
          </cell>
          <cell r="B560" t="str">
            <v>ALGPR36_MOLA_DESC</v>
          </cell>
          <cell r="E560" t="e">
            <v>#N/A</v>
          </cell>
          <cell r="F560" t="e">
            <v>#N/A</v>
          </cell>
          <cell r="G560" t="str">
            <v>ALGPR36_MOLA_DESC</v>
          </cell>
          <cell r="H560" t="e">
            <v>#N/A</v>
          </cell>
          <cell r="I560" t="e">
            <v>#N/A</v>
          </cell>
          <cell r="J560" t="e">
            <v>#N/A</v>
          </cell>
        </row>
        <row r="561">
          <cell r="A561">
            <v>10651</v>
          </cell>
          <cell r="B561" t="str">
            <v>ALGPR36_43LR_LOCAL</v>
          </cell>
          <cell r="E561" t="e">
            <v>#N/A</v>
          </cell>
          <cell r="F561" t="e">
            <v>#N/A</v>
          </cell>
          <cell r="G561" t="str">
            <v>ALGPR36_43LR_LOCAL</v>
          </cell>
          <cell r="H561" t="e">
            <v>#N/A</v>
          </cell>
          <cell r="I561" t="e">
            <v>#N/A</v>
          </cell>
          <cell r="J561" t="e">
            <v>#N/A</v>
          </cell>
        </row>
        <row r="562">
          <cell r="A562">
            <v>10652</v>
          </cell>
          <cell r="B562" t="str">
            <v>ALGPR36_CIRC_TRIP_FALHADO</v>
          </cell>
          <cell r="E562" t="e">
            <v>#N/A</v>
          </cell>
          <cell r="F562" t="e">
            <v>#N/A</v>
          </cell>
          <cell r="G562" t="str">
            <v>ALGPR36_CIRC_TRIP_FALHADO</v>
          </cell>
          <cell r="H562" t="e">
            <v>#N/A</v>
          </cell>
          <cell r="I562" t="e">
            <v>#N/A</v>
          </cell>
          <cell r="J562" t="e">
            <v>#N/A</v>
          </cell>
        </row>
        <row r="563">
          <cell r="A563">
            <v>10653</v>
          </cell>
          <cell r="B563" t="str">
            <v>ALGPR36_43TC_EXCLUIDA</v>
          </cell>
          <cell r="E563" t="e">
            <v>#N/A</v>
          </cell>
          <cell r="F563" t="e">
            <v>#N/A</v>
          </cell>
          <cell r="G563" t="str">
            <v>ALGPR36_43TC_EXCLUIDA</v>
          </cell>
          <cell r="H563" t="e">
            <v>#N/A</v>
          </cell>
          <cell r="I563" t="e">
            <v>#N/A</v>
          </cell>
          <cell r="J563" t="e">
            <v>#N/A</v>
          </cell>
        </row>
        <row r="564">
          <cell r="A564">
            <v>10654</v>
          </cell>
          <cell r="B564" t="str">
            <v>ALGPR36_GRPB_ATIVADO</v>
          </cell>
          <cell r="E564" t="e">
            <v>#N/A</v>
          </cell>
          <cell r="F564" t="e">
            <v>#N/A</v>
          </cell>
          <cell r="G564" t="str">
            <v>ALGPR36_GRPB_ATIVADO</v>
          </cell>
          <cell r="H564" t="e">
            <v>#N/A</v>
          </cell>
          <cell r="I564" t="e">
            <v>#N/A</v>
          </cell>
          <cell r="J564" t="e">
            <v>#N/A</v>
          </cell>
        </row>
        <row r="565">
          <cell r="A565">
            <v>10655</v>
          </cell>
          <cell r="B565" t="str">
            <v>ALGPR36_43RC_INCLUIDA</v>
          </cell>
          <cell r="E565" t="e">
            <v>#N/A</v>
          </cell>
          <cell r="F565" t="e">
            <v>#N/A</v>
          </cell>
          <cell r="G565" t="str">
            <v>ALGPR36_43RC_INCLUIDA</v>
          </cell>
          <cell r="H565" t="e">
            <v>#N/A</v>
          </cell>
          <cell r="I565" t="e">
            <v>#N/A</v>
          </cell>
          <cell r="J565" t="e">
            <v>#N/A</v>
          </cell>
        </row>
        <row r="566">
          <cell r="A566">
            <v>10656</v>
          </cell>
          <cell r="B566" t="str">
            <v>ALGPR36_79_DISPARO</v>
          </cell>
          <cell r="E566" t="e">
            <v>#N/A</v>
          </cell>
          <cell r="F566" t="e">
            <v>#N/A</v>
          </cell>
          <cell r="G566" t="str">
            <v>ALGPR36_79_DISPARO</v>
          </cell>
          <cell r="H566" t="e">
            <v>#N/A</v>
          </cell>
          <cell r="I566" t="e">
            <v>#N/A</v>
          </cell>
          <cell r="J566" t="e">
            <v>#N/A</v>
          </cell>
        </row>
        <row r="567">
          <cell r="A567">
            <v>10657</v>
          </cell>
          <cell r="B567" t="str">
            <v>ALGPR36_79_EXCLUIDO</v>
          </cell>
          <cell r="E567" t="e">
            <v>#N/A</v>
          </cell>
          <cell r="F567" t="e">
            <v>#N/A</v>
          </cell>
          <cell r="G567" t="str">
            <v>ALGPR36_79_EXCLUIDO</v>
          </cell>
          <cell r="H567" t="e">
            <v>#N/A</v>
          </cell>
          <cell r="I567" t="e">
            <v>#N/A</v>
          </cell>
          <cell r="J567" t="e">
            <v>#N/A</v>
          </cell>
        </row>
        <row r="568">
          <cell r="A568">
            <v>10658</v>
          </cell>
          <cell r="B568" t="str">
            <v>ALGPR36_RELIGAM_SUCEDIDO</v>
          </cell>
          <cell r="E568" t="e">
            <v>#N/A</v>
          </cell>
          <cell r="F568" t="e">
            <v>#N/A</v>
          </cell>
          <cell r="G568" t="str">
            <v>ALGPR36_RELIGAM_SUCEDIDO</v>
          </cell>
          <cell r="H568" t="e">
            <v>#N/A</v>
          </cell>
          <cell r="I568" t="e">
            <v>#N/A</v>
          </cell>
          <cell r="J568" t="e">
            <v>#N/A</v>
          </cell>
        </row>
        <row r="569">
          <cell r="A569">
            <v>10659</v>
          </cell>
          <cell r="B569" t="str">
            <v>ALGPR36_79_BLOQUEADO</v>
          </cell>
          <cell r="E569" t="e">
            <v>#N/A</v>
          </cell>
          <cell r="F569" t="e">
            <v>#N/A</v>
          </cell>
          <cell r="G569" t="str">
            <v>ALGPR36_79_BLOQUEADO</v>
          </cell>
          <cell r="H569" t="e">
            <v>#N/A</v>
          </cell>
          <cell r="I569" t="e">
            <v>#N/A</v>
          </cell>
          <cell r="J569" t="e">
            <v>#N/A</v>
          </cell>
        </row>
        <row r="570">
          <cell r="A570">
            <v>10660</v>
          </cell>
          <cell r="B570" t="str">
            <v>ALGPR36_50BF_ATUADO</v>
          </cell>
          <cell r="E570" t="e">
            <v>#N/A</v>
          </cell>
          <cell r="F570" t="e">
            <v>#N/A</v>
          </cell>
          <cell r="G570" t="str">
            <v>ALGPR36_50BF_ATUADO</v>
          </cell>
          <cell r="H570" t="e">
            <v>#N/A</v>
          </cell>
          <cell r="I570" t="e">
            <v>#N/A</v>
          </cell>
          <cell r="J570" t="e">
            <v>#N/A</v>
          </cell>
        </row>
        <row r="571">
          <cell r="A571">
            <v>10661</v>
          </cell>
          <cell r="B571" t="str">
            <v>ALGPR36_50_E1_ATUADO</v>
          </cell>
          <cell r="E571" t="e">
            <v>#N/A</v>
          </cell>
          <cell r="F571" t="e">
            <v>#N/A</v>
          </cell>
          <cell r="G571" t="str">
            <v>ALGPR36_50_E1_ATUADO</v>
          </cell>
          <cell r="H571" t="e">
            <v>#N/A</v>
          </cell>
          <cell r="I571" t="e">
            <v>#N/A</v>
          </cell>
          <cell r="J571" t="e">
            <v>#N/A</v>
          </cell>
        </row>
        <row r="572">
          <cell r="A572">
            <v>10662</v>
          </cell>
          <cell r="B572" t="str">
            <v>ALGPR36_50_E2_ATUADO</v>
          </cell>
          <cell r="E572" t="e">
            <v>#N/A</v>
          </cell>
          <cell r="F572" t="e">
            <v>#N/A</v>
          </cell>
          <cell r="G572" t="str">
            <v>ALGPR36_50_E2_ATUADO</v>
          </cell>
          <cell r="H572" t="e">
            <v>#N/A</v>
          </cell>
          <cell r="I572" t="e">
            <v>#N/A</v>
          </cell>
          <cell r="J572" t="e">
            <v>#N/A</v>
          </cell>
        </row>
        <row r="573">
          <cell r="A573">
            <v>10663</v>
          </cell>
          <cell r="B573" t="str">
            <v>ALGPR36_50N_E1_ATUADO</v>
          </cell>
          <cell r="E573" t="e">
            <v>#N/A</v>
          </cell>
          <cell r="F573" t="e">
            <v>#N/A</v>
          </cell>
          <cell r="G573" t="str">
            <v>ALGPR36_50N_E1_ATUADO</v>
          </cell>
          <cell r="H573" t="e">
            <v>#N/A</v>
          </cell>
          <cell r="I573" t="e">
            <v>#N/A</v>
          </cell>
          <cell r="J573" t="e">
            <v>#N/A</v>
          </cell>
        </row>
        <row r="574">
          <cell r="A574">
            <v>10664</v>
          </cell>
          <cell r="B574" t="str">
            <v>ALGPR36_50N_E2_ATUADO</v>
          </cell>
          <cell r="E574" t="e">
            <v>#N/A</v>
          </cell>
          <cell r="F574" t="e">
            <v>#N/A</v>
          </cell>
          <cell r="G574" t="str">
            <v>ALGPR36_50N_E2_ATUADO</v>
          </cell>
          <cell r="H574" t="e">
            <v>#N/A</v>
          </cell>
          <cell r="I574" t="e">
            <v>#N/A</v>
          </cell>
          <cell r="J574" t="e">
            <v>#N/A</v>
          </cell>
        </row>
        <row r="575">
          <cell r="A575">
            <v>10665</v>
          </cell>
          <cell r="B575" t="str">
            <v>ALGPR36_50FA_51FA_ATUADO</v>
          </cell>
          <cell r="E575" t="e">
            <v>#N/A</v>
          </cell>
          <cell r="F575" t="e">
            <v>#N/A</v>
          </cell>
          <cell r="G575" t="str">
            <v>ALGPR36_50FA_51FA_ATUADO</v>
          </cell>
          <cell r="H575" t="e">
            <v>#N/A</v>
          </cell>
          <cell r="I575" t="e">
            <v>#N/A</v>
          </cell>
          <cell r="J575" t="e">
            <v>#N/A</v>
          </cell>
        </row>
        <row r="576">
          <cell r="A576">
            <v>10666</v>
          </cell>
          <cell r="B576" t="str">
            <v>ALGPR36_50FB_51FB_ATUADO</v>
          </cell>
          <cell r="E576" t="e">
            <v>#N/A</v>
          </cell>
          <cell r="F576" t="e">
            <v>#N/A</v>
          </cell>
          <cell r="G576" t="str">
            <v>ALGPR36_50FB_51FB_ATUADO</v>
          </cell>
          <cell r="H576" t="e">
            <v>#N/A</v>
          </cell>
          <cell r="I576" t="e">
            <v>#N/A</v>
          </cell>
          <cell r="J576" t="e">
            <v>#N/A</v>
          </cell>
        </row>
        <row r="577">
          <cell r="A577">
            <v>10667</v>
          </cell>
          <cell r="B577" t="str">
            <v>ALGPR36_50FC_51FC_ATUADO</v>
          </cell>
          <cell r="E577" t="e">
            <v>#N/A</v>
          </cell>
          <cell r="F577" t="e">
            <v>#N/A</v>
          </cell>
          <cell r="G577" t="str">
            <v>ALGPR36_50FC_51FC_ATUADO</v>
          </cell>
          <cell r="H577" t="e">
            <v>#N/A</v>
          </cell>
          <cell r="I577" t="e">
            <v>#N/A</v>
          </cell>
          <cell r="J577" t="e">
            <v>#N/A</v>
          </cell>
        </row>
        <row r="578">
          <cell r="A578">
            <v>10668</v>
          </cell>
          <cell r="B578" t="str">
            <v>ALGPR36_51ABC_ATUADO</v>
          </cell>
          <cell r="E578" t="e">
            <v>#N/A</v>
          </cell>
          <cell r="F578" t="e">
            <v>#N/A</v>
          </cell>
          <cell r="G578" t="str">
            <v>ALGPR36_51ABC_ATUADO</v>
          </cell>
          <cell r="H578" t="e">
            <v>#N/A</v>
          </cell>
          <cell r="I578" t="e">
            <v>#N/A</v>
          </cell>
          <cell r="J578" t="e">
            <v>#N/A</v>
          </cell>
        </row>
        <row r="579">
          <cell r="A579">
            <v>10669</v>
          </cell>
          <cell r="B579" t="str">
            <v>ALGPR36_51N_ATUADO</v>
          </cell>
          <cell r="E579" t="e">
            <v>#N/A</v>
          </cell>
          <cell r="F579" t="e">
            <v>#N/A</v>
          </cell>
          <cell r="G579" t="str">
            <v>ALGPR36_51N_ATUADO</v>
          </cell>
          <cell r="H579" t="e">
            <v>#N/A</v>
          </cell>
          <cell r="I579" t="e">
            <v>#N/A</v>
          </cell>
          <cell r="J579" t="e">
            <v>#N/A</v>
          </cell>
        </row>
        <row r="580">
          <cell r="A580">
            <v>10670</v>
          </cell>
          <cell r="B580" t="str">
            <v>ALGPR36_46_ATUADO</v>
          </cell>
          <cell r="E580" t="e">
            <v>#N/A</v>
          </cell>
          <cell r="F580" t="e">
            <v>#N/A</v>
          </cell>
          <cell r="G580" t="str">
            <v>ALGPR36_46_ATUADO</v>
          </cell>
          <cell r="H580" t="e">
            <v>#N/A</v>
          </cell>
          <cell r="I580" t="e">
            <v>#N/A</v>
          </cell>
          <cell r="J580" t="e">
            <v>#N/A</v>
          </cell>
        </row>
        <row r="581">
          <cell r="A581">
            <v>10671</v>
          </cell>
          <cell r="B581" t="str">
            <v>ALGPR36_81_E1_ATUADO</v>
          </cell>
          <cell r="E581" t="e">
            <v>#N/A</v>
          </cell>
          <cell r="F581" t="e">
            <v>#N/A</v>
          </cell>
          <cell r="G581" t="str">
            <v>ALGPR36_81_E1_ATUADO</v>
          </cell>
          <cell r="H581" t="e">
            <v>#N/A</v>
          </cell>
          <cell r="I581" t="e">
            <v>#N/A</v>
          </cell>
          <cell r="J581" t="e">
            <v>#N/A</v>
          </cell>
        </row>
        <row r="582">
          <cell r="A582">
            <v>10672</v>
          </cell>
          <cell r="B582" t="str">
            <v>ALGPR36_81_E2_ATUADO</v>
          </cell>
          <cell r="E582" t="e">
            <v>#N/A</v>
          </cell>
          <cell r="F582" t="e">
            <v>#N/A</v>
          </cell>
          <cell r="G582" t="str">
            <v>ALGPR36_81_E2_ATUADO</v>
          </cell>
          <cell r="H582" t="e">
            <v>#N/A</v>
          </cell>
          <cell r="I582" t="e">
            <v>#N/A</v>
          </cell>
          <cell r="J582" t="e">
            <v>#N/A</v>
          </cell>
        </row>
        <row r="583">
          <cell r="A583">
            <v>10673</v>
          </cell>
          <cell r="B583" t="str">
            <v>ALGPR36_50Ns_E1_ATUADO</v>
          </cell>
          <cell r="E583" t="e">
            <v>#N/A</v>
          </cell>
          <cell r="F583" t="e">
            <v>#N/A</v>
          </cell>
          <cell r="G583" t="str">
            <v>ALGPR36_50Ns_E1_ATUADO</v>
          </cell>
          <cell r="H583" t="e">
            <v>#N/A</v>
          </cell>
          <cell r="I583" t="e">
            <v>#N/A</v>
          </cell>
          <cell r="J583" t="e">
            <v>#N/A</v>
          </cell>
        </row>
        <row r="584">
          <cell r="A584">
            <v>10674</v>
          </cell>
          <cell r="B584" t="str">
            <v>ALGPR36_50Ns_E2_ATUADO</v>
          </cell>
          <cell r="E584" t="e">
            <v>#N/A</v>
          </cell>
          <cell r="F584" t="e">
            <v>#N/A</v>
          </cell>
          <cell r="G584" t="str">
            <v>ALGPR36_50Ns_E2_ATUADO</v>
          </cell>
          <cell r="H584" t="e">
            <v>#N/A</v>
          </cell>
          <cell r="I584" t="e">
            <v>#N/A</v>
          </cell>
          <cell r="J584" t="e">
            <v>#N/A</v>
          </cell>
        </row>
        <row r="585">
          <cell r="A585">
            <v>10675</v>
          </cell>
          <cell r="B585" t="str">
            <v>ALGPR36_SAUDE_COMUNIC</v>
          </cell>
          <cell r="E585" t="e">
            <v>#N/A</v>
          </cell>
          <cell r="F585" t="e">
            <v>#N/A</v>
          </cell>
          <cell r="G585" t="str">
            <v>ALGPR36_SAUDE_COMUNIC</v>
          </cell>
          <cell r="H585" t="e">
            <v>#N/A</v>
          </cell>
          <cell r="I585" t="e">
            <v>#N/A</v>
          </cell>
          <cell r="J585" t="e">
            <v>#N/A</v>
          </cell>
        </row>
        <row r="586">
          <cell r="A586">
            <v>10676</v>
          </cell>
          <cell r="B586" t="str">
            <v>ALGPR36_DEFEITO_RELE_06F1</v>
          </cell>
          <cell r="E586" t="e">
            <v>#N/A</v>
          </cell>
          <cell r="F586" t="str">
            <v>ADI_1_1_5_Di_17</v>
          </cell>
          <cell r="G586" t="e">
            <v>#N/A</v>
          </cell>
          <cell r="H586" t="e">
            <v>#N/A</v>
          </cell>
          <cell r="I586" t="e">
            <v>#N/A</v>
          </cell>
          <cell r="J586" t="e">
            <v>#N/A</v>
          </cell>
        </row>
        <row r="587">
          <cell r="A587">
            <v>10700</v>
          </cell>
          <cell r="B587" t="str">
            <v>IB23_MOLA_DESC</v>
          </cell>
          <cell r="E587" t="e">
            <v>#N/A</v>
          </cell>
          <cell r="F587" t="e">
            <v>#N/A</v>
          </cell>
          <cell r="G587" t="str">
            <v>IB23_MOLA_DESC</v>
          </cell>
          <cell r="H587" t="e">
            <v>#N/A</v>
          </cell>
          <cell r="I587" t="e">
            <v>#N/A</v>
          </cell>
          <cell r="J587" t="e">
            <v>#N/A</v>
          </cell>
        </row>
        <row r="588">
          <cell r="A588">
            <v>10701</v>
          </cell>
          <cell r="B588" t="str">
            <v>IB23_FCC_COMANDO</v>
          </cell>
          <cell r="E588" t="e">
            <v>#N/A</v>
          </cell>
          <cell r="F588" t="e">
            <v>#N/A</v>
          </cell>
          <cell r="G588" t="str">
            <v>IB23_FCC_COMANDO</v>
          </cell>
          <cell r="H588" t="e">
            <v>#N/A</v>
          </cell>
          <cell r="I588" t="e">
            <v>#N/A</v>
          </cell>
          <cell r="J588" t="e">
            <v>#N/A</v>
          </cell>
        </row>
        <row r="589">
          <cell r="A589">
            <v>10702</v>
          </cell>
          <cell r="B589" t="str">
            <v>IB23_FCC_MOTOR</v>
          </cell>
          <cell r="E589" t="e">
            <v>#N/A</v>
          </cell>
          <cell r="F589" t="e">
            <v>#N/A</v>
          </cell>
          <cell r="G589" t="str">
            <v>IB23_FCC_MOTOR</v>
          </cell>
          <cell r="H589" t="e">
            <v>#N/A</v>
          </cell>
          <cell r="I589" t="e">
            <v>#N/A</v>
          </cell>
          <cell r="J589" t="e">
            <v>#N/A</v>
          </cell>
        </row>
        <row r="590">
          <cell r="A590">
            <v>10703</v>
          </cell>
          <cell r="B590" t="str">
            <v>IB23_SF6_ALARME</v>
          </cell>
          <cell r="E590" t="e">
            <v>#N/A</v>
          </cell>
          <cell r="F590" t="e">
            <v>#N/A</v>
          </cell>
          <cell r="G590" t="str">
            <v>IB23_SF6_ALARME</v>
          </cell>
          <cell r="H590" t="e">
            <v>#N/A</v>
          </cell>
          <cell r="I590" t="e">
            <v>#N/A</v>
          </cell>
          <cell r="J590" t="e">
            <v>#N/A</v>
          </cell>
        </row>
        <row r="591">
          <cell r="A591">
            <v>10704</v>
          </cell>
          <cell r="B591" t="str">
            <v>IB23_CIRC_TRIP_FALHADO</v>
          </cell>
          <cell r="E591" t="e">
            <v>#N/A</v>
          </cell>
          <cell r="F591" t="e">
            <v>#N/A</v>
          </cell>
          <cell r="G591" t="str">
            <v>IB23_CIRC_TRIP_FALHADO</v>
          </cell>
          <cell r="H591" t="e">
            <v>#N/A</v>
          </cell>
          <cell r="I591" t="e">
            <v>#N/A</v>
          </cell>
          <cell r="J591" t="e">
            <v>#N/A</v>
          </cell>
        </row>
        <row r="592">
          <cell r="A592">
            <v>10705</v>
          </cell>
          <cell r="B592" t="str">
            <v>IB23_BP_SF6_BLOQUEIO</v>
          </cell>
          <cell r="E592" t="e">
            <v>#N/A</v>
          </cell>
          <cell r="F592" t="e">
            <v>#N/A</v>
          </cell>
          <cell r="G592" t="str">
            <v>IB23_BP_SF6_BLOQUEIO</v>
          </cell>
          <cell r="H592" t="e">
            <v>#N/A</v>
          </cell>
          <cell r="I592" t="e">
            <v>#N/A</v>
          </cell>
          <cell r="J592" t="e">
            <v>#N/A</v>
          </cell>
        </row>
        <row r="593">
          <cell r="A593">
            <v>10706</v>
          </cell>
          <cell r="B593" t="str">
            <v>IB23_43LR_LOCAL</v>
          </cell>
          <cell r="E593" t="e">
            <v>#N/A</v>
          </cell>
          <cell r="F593" t="e">
            <v>#N/A</v>
          </cell>
          <cell r="G593" t="str">
            <v>IB23_43LR_LOCAL</v>
          </cell>
          <cell r="H593" t="e">
            <v>#N/A</v>
          </cell>
          <cell r="I593" t="e">
            <v>#N/A</v>
          </cell>
          <cell r="J593" t="e">
            <v>#N/A</v>
          </cell>
        </row>
        <row r="594">
          <cell r="A594">
            <v>10707</v>
          </cell>
          <cell r="B594" t="str">
            <v>IB23_PARALEL_TR3_OK</v>
          </cell>
          <cell r="E594" t="e">
            <v>#N/A</v>
          </cell>
          <cell r="F594" t="e">
            <v>#N/A</v>
          </cell>
          <cell r="G594" t="str">
            <v>IB23_PARALEL_TR3_OK</v>
          </cell>
          <cell r="H594" t="e">
            <v>#N/A</v>
          </cell>
          <cell r="I594" t="e">
            <v>#N/A</v>
          </cell>
          <cell r="J594" t="e">
            <v>#N/A</v>
          </cell>
        </row>
        <row r="595">
          <cell r="A595">
            <v>10708</v>
          </cell>
          <cell r="B595" t="str">
            <v>IB23_PARALEL_TR2_OK</v>
          </cell>
          <cell r="E595" t="e">
            <v>#N/A</v>
          </cell>
          <cell r="F595" t="e">
            <v>#N/A</v>
          </cell>
          <cell r="G595" t="str">
            <v>IB23_PARALEL_TR2_OK</v>
          </cell>
          <cell r="H595" t="e">
            <v>#N/A</v>
          </cell>
          <cell r="I595" t="e">
            <v>#N/A</v>
          </cell>
          <cell r="J595" t="e">
            <v>#N/A</v>
          </cell>
        </row>
        <row r="596">
          <cell r="A596">
            <v>10709</v>
          </cell>
          <cell r="B596" t="str">
            <v>IB23_43TC_EXCLUIDA</v>
          </cell>
          <cell r="E596" t="e">
            <v>#N/A</v>
          </cell>
          <cell r="F596" t="e">
            <v>#N/A</v>
          </cell>
          <cell r="G596" t="str">
            <v>IB23_43TC_EXCLUIDA</v>
          </cell>
          <cell r="H596" t="e">
            <v>#N/A</v>
          </cell>
          <cell r="I596" t="e">
            <v>#N/A</v>
          </cell>
          <cell r="J596" t="e">
            <v>#N/A</v>
          </cell>
        </row>
        <row r="597">
          <cell r="A597">
            <v>10710</v>
          </cell>
          <cell r="B597" t="str">
            <v>IB23_GRPB_ATIVADO</v>
          </cell>
          <cell r="E597" t="e">
            <v>#N/A</v>
          </cell>
          <cell r="F597" t="e">
            <v>#N/A</v>
          </cell>
          <cell r="G597" t="str">
            <v>IB23_GRPB_ATIVADO</v>
          </cell>
          <cell r="H597" t="e">
            <v>#N/A</v>
          </cell>
          <cell r="I597" t="e">
            <v>#N/A</v>
          </cell>
          <cell r="J597" t="e">
            <v>#N/A</v>
          </cell>
        </row>
        <row r="598">
          <cell r="A598">
            <v>10711</v>
          </cell>
          <cell r="B598" t="str">
            <v>IB23_50BF_ATUADO</v>
          </cell>
          <cell r="E598" t="e">
            <v>#N/A</v>
          </cell>
          <cell r="F598" t="e">
            <v>#N/A</v>
          </cell>
          <cell r="G598" t="str">
            <v>IB23_50BF_ATUADO</v>
          </cell>
          <cell r="H598" t="e">
            <v>#N/A</v>
          </cell>
          <cell r="I598" t="e">
            <v>#N/A</v>
          </cell>
          <cell r="J598" t="e">
            <v>#N/A</v>
          </cell>
        </row>
        <row r="599">
          <cell r="A599">
            <v>10712</v>
          </cell>
          <cell r="B599" t="str">
            <v>IB23_50_E1_ATUADO</v>
          </cell>
          <cell r="E599" t="e">
            <v>#N/A</v>
          </cell>
          <cell r="F599" t="e">
            <v>#N/A</v>
          </cell>
          <cell r="G599" t="str">
            <v>IB23_50_E1_ATUADO</v>
          </cell>
          <cell r="H599" t="e">
            <v>#N/A</v>
          </cell>
          <cell r="I599" t="e">
            <v>#N/A</v>
          </cell>
          <cell r="J599" t="e">
            <v>#N/A</v>
          </cell>
        </row>
        <row r="600">
          <cell r="A600">
            <v>10713</v>
          </cell>
          <cell r="B600" t="str">
            <v>IB23_50_E2_ATUADO</v>
          </cell>
          <cell r="E600" t="e">
            <v>#N/A</v>
          </cell>
          <cell r="F600" t="e">
            <v>#N/A</v>
          </cell>
          <cell r="G600" t="str">
            <v>IB23_50_E2_ATUADO</v>
          </cell>
          <cell r="H600" t="e">
            <v>#N/A</v>
          </cell>
          <cell r="I600" t="e">
            <v>#N/A</v>
          </cell>
          <cell r="J600" t="e">
            <v>#N/A</v>
          </cell>
        </row>
        <row r="601">
          <cell r="A601">
            <v>10714</v>
          </cell>
          <cell r="B601" t="str">
            <v>IB23_50N_E1_ATUADO</v>
          </cell>
          <cell r="E601" t="e">
            <v>#N/A</v>
          </cell>
          <cell r="F601" t="e">
            <v>#N/A</v>
          </cell>
          <cell r="G601" t="str">
            <v>IB23_50N_E1_ATUADO</v>
          </cell>
          <cell r="H601" t="e">
            <v>#N/A</v>
          </cell>
          <cell r="I601" t="e">
            <v>#N/A</v>
          </cell>
          <cell r="J601" t="e">
            <v>#N/A</v>
          </cell>
        </row>
        <row r="602">
          <cell r="A602">
            <v>10715</v>
          </cell>
          <cell r="B602" t="str">
            <v>IB23_50N_E2_ATUADO</v>
          </cell>
          <cell r="E602" t="e">
            <v>#N/A</v>
          </cell>
          <cell r="F602" t="e">
            <v>#N/A</v>
          </cell>
          <cell r="G602" t="str">
            <v>IB23_50N_E2_ATUADO</v>
          </cell>
          <cell r="H602" t="e">
            <v>#N/A</v>
          </cell>
          <cell r="I602" t="e">
            <v>#N/A</v>
          </cell>
          <cell r="J602" t="e">
            <v>#N/A</v>
          </cell>
        </row>
        <row r="603">
          <cell r="A603">
            <v>10716</v>
          </cell>
          <cell r="B603" t="str">
            <v>IB23_50FA_51FA_ATUADO</v>
          </cell>
          <cell r="E603" t="e">
            <v>#N/A</v>
          </cell>
          <cell r="F603" t="e">
            <v>#N/A</v>
          </cell>
          <cell r="G603" t="str">
            <v>IB23_50FA_51FA_ATUADO</v>
          </cell>
          <cell r="H603" t="e">
            <v>#N/A</v>
          </cell>
          <cell r="I603" t="e">
            <v>#N/A</v>
          </cell>
          <cell r="J603" t="e">
            <v>#N/A</v>
          </cell>
        </row>
        <row r="604">
          <cell r="A604">
            <v>10717</v>
          </cell>
          <cell r="B604" t="str">
            <v>IB23_50FB_51FB_ATUADO</v>
          </cell>
          <cell r="E604" t="e">
            <v>#N/A</v>
          </cell>
          <cell r="F604" t="e">
            <v>#N/A</v>
          </cell>
          <cell r="G604" t="str">
            <v>IB23_50FB_51FB_ATUADO</v>
          </cell>
          <cell r="H604" t="e">
            <v>#N/A</v>
          </cell>
          <cell r="I604" t="e">
            <v>#N/A</v>
          </cell>
          <cell r="J604" t="e">
            <v>#N/A</v>
          </cell>
        </row>
        <row r="605">
          <cell r="A605">
            <v>10718</v>
          </cell>
          <cell r="B605" t="str">
            <v>IB23_50FC_51FC_ATUADO</v>
          </cell>
          <cell r="E605" t="e">
            <v>#N/A</v>
          </cell>
          <cell r="F605" t="e">
            <v>#N/A</v>
          </cell>
          <cell r="G605" t="str">
            <v>IB23_50FC_51FC_ATUADO</v>
          </cell>
          <cell r="H605" t="e">
            <v>#N/A</v>
          </cell>
          <cell r="I605" t="e">
            <v>#N/A</v>
          </cell>
          <cell r="J605" t="e">
            <v>#N/A</v>
          </cell>
        </row>
        <row r="606">
          <cell r="A606">
            <v>10719</v>
          </cell>
          <cell r="B606" t="str">
            <v>IB23_51ABC_ATUADO</v>
          </cell>
          <cell r="E606" t="e">
            <v>#N/A</v>
          </cell>
          <cell r="F606" t="e">
            <v>#N/A</v>
          </cell>
          <cell r="G606" t="str">
            <v>IB23_51ABC_ATUADO</v>
          </cell>
          <cell r="H606" t="e">
            <v>#N/A</v>
          </cell>
          <cell r="I606" t="e">
            <v>#N/A</v>
          </cell>
          <cell r="J606" t="e">
            <v>#N/A</v>
          </cell>
        </row>
        <row r="607">
          <cell r="A607">
            <v>10720</v>
          </cell>
          <cell r="B607" t="str">
            <v>IB23_51N_ATUADO</v>
          </cell>
          <cell r="E607" t="e">
            <v>#N/A</v>
          </cell>
          <cell r="F607" t="e">
            <v>#N/A</v>
          </cell>
          <cell r="G607" t="str">
            <v>IB23_51N_ATUADO</v>
          </cell>
          <cell r="H607" t="e">
            <v>#N/A</v>
          </cell>
          <cell r="I607" t="e">
            <v>#N/A</v>
          </cell>
          <cell r="J607" t="e">
            <v>#N/A</v>
          </cell>
        </row>
        <row r="608">
          <cell r="A608">
            <v>10721</v>
          </cell>
          <cell r="B608" t="str">
            <v>IB23_SAUDE_COMUNIC</v>
          </cell>
          <cell r="E608" t="e">
            <v>#N/A</v>
          </cell>
          <cell r="F608" t="e">
            <v>#N/A</v>
          </cell>
          <cell r="G608" t="str">
            <v>IB23_SAUDE_COMUNIC</v>
          </cell>
          <cell r="H608" t="e">
            <v>#N/A</v>
          </cell>
          <cell r="I608" t="e">
            <v>#N/A</v>
          </cell>
          <cell r="J608" t="e">
            <v>#N/A</v>
          </cell>
        </row>
        <row r="609">
          <cell r="A609">
            <v>10722</v>
          </cell>
          <cell r="B609" t="str">
            <v>IB23_DEFEITO_RELE_14F1</v>
          </cell>
          <cell r="E609" t="e">
            <v>#N/A</v>
          </cell>
          <cell r="F609" t="str">
            <v>ADI_1_1_5_Di_24</v>
          </cell>
          <cell r="G609" t="e">
            <v>#N/A</v>
          </cell>
          <cell r="H609" t="e">
            <v>#N/A</v>
          </cell>
          <cell r="I609" t="e">
            <v>#N/A</v>
          </cell>
          <cell r="J609" t="e">
            <v>#N/A</v>
          </cell>
        </row>
        <row r="610">
          <cell r="A610">
            <v>10749</v>
          </cell>
          <cell r="B610" t="str">
            <v>BC1_FVCC_COM_MOT</v>
          </cell>
          <cell r="E610" t="e">
            <v>#N/A</v>
          </cell>
          <cell r="F610" t="e">
            <v>#N/A</v>
          </cell>
          <cell r="G610" t="str">
            <v>BC1_FVCC_COM_MOT</v>
          </cell>
          <cell r="H610" t="e">
            <v>#N/A</v>
          </cell>
          <cell r="I610" t="e">
            <v>#N/A</v>
          </cell>
          <cell r="J610" t="e">
            <v>#N/A</v>
          </cell>
        </row>
        <row r="611">
          <cell r="A611">
            <v>10750</v>
          </cell>
          <cell r="B611" t="str">
            <v>BC1_DJ_MOLA_DESC</v>
          </cell>
          <cell r="E611" t="e">
            <v>#N/A</v>
          </cell>
          <cell r="F611" t="e">
            <v>#N/A</v>
          </cell>
          <cell r="G611" t="str">
            <v>BC1_DJ_MOLA_DESC</v>
          </cell>
          <cell r="H611" t="e">
            <v>#N/A</v>
          </cell>
          <cell r="I611" t="e">
            <v>#N/A</v>
          </cell>
          <cell r="J611" t="e">
            <v>#N/A</v>
          </cell>
        </row>
        <row r="612">
          <cell r="A612">
            <v>10751</v>
          </cell>
          <cell r="B612" t="str">
            <v>BC1_DJ_CH43LR_LOCAL</v>
          </cell>
          <cell r="E612" t="e">
            <v>#N/A</v>
          </cell>
          <cell r="F612" t="e">
            <v>#N/A</v>
          </cell>
          <cell r="G612" t="str">
            <v>BC1_DJ_CH43LR_LOCAL</v>
          </cell>
          <cell r="H612" t="e">
            <v>#N/A</v>
          </cell>
          <cell r="I612" t="e">
            <v>#N/A</v>
          </cell>
          <cell r="J612" t="e">
            <v>#N/A</v>
          </cell>
        </row>
        <row r="613">
          <cell r="A613">
            <v>10752</v>
          </cell>
          <cell r="B613" t="str">
            <v>BC1_CIRC_TRIP_FALHADO</v>
          </cell>
          <cell r="E613" t="e">
            <v>#N/A</v>
          </cell>
          <cell r="F613" t="e">
            <v>#N/A</v>
          </cell>
          <cell r="G613" t="str">
            <v>BC1_CIRC_TRIP_FALHADO</v>
          </cell>
          <cell r="H613" t="e">
            <v>#N/A</v>
          </cell>
          <cell r="I613" t="e">
            <v>#N/A</v>
          </cell>
          <cell r="J613" t="e">
            <v>#N/A</v>
          </cell>
        </row>
        <row r="614">
          <cell r="A614">
            <v>10753</v>
          </cell>
          <cell r="B614" t="str">
            <v>BC1_43TC_EXCLUIDA</v>
          </cell>
          <cell r="E614" t="e">
            <v>#N/A</v>
          </cell>
          <cell r="F614" t="e">
            <v>#N/A</v>
          </cell>
          <cell r="G614" t="str">
            <v>BC1_43TC_EXCLUIDA</v>
          </cell>
          <cell r="H614" t="e">
            <v>#N/A</v>
          </cell>
          <cell r="I614" t="e">
            <v>#N/A</v>
          </cell>
          <cell r="J614" t="e">
            <v>#N/A</v>
          </cell>
        </row>
        <row r="615">
          <cell r="A615">
            <v>10754</v>
          </cell>
          <cell r="B615" t="str">
            <v>BC1_AUTOMAT_INCLUIDO</v>
          </cell>
          <cell r="E615" t="e">
            <v>#N/A</v>
          </cell>
          <cell r="F615" t="e">
            <v>#N/A</v>
          </cell>
          <cell r="G615" t="str">
            <v>BC1_AUTOMAT_INCLUIDO</v>
          </cell>
          <cell r="H615" t="e">
            <v>#N/A</v>
          </cell>
          <cell r="I615" t="e">
            <v>#N/A</v>
          </cell>
          <cell r="J615" t="e">
            <v>#N/A</v>
          </cell>
        </row>
        <row r="616">
          <cell r="A616">
            <v>10755</v>
          </cell>
          <cell r="B616" t="str">
            <v>BC1_AUTOMAT_ATUADO</v>
          </cell>
          <cell r="E616" t="e">
            <v>#N/A</v>
          </cell>
          <cell r="F616" t="e">
            <v>#N/A</v>
          </cell>
          <cell r="G616" t="str">
            <v>BC1_AUTOMAT_ATUADO</v>
          </cell>
          <cell r="H616" t="e">
            <v>#N/A</v>
          </cell>
          <cell r="I616" t="e">
            <v>#N/A</v>
          </cell>
          <cell r="J616" t="e">
            <v>#N/A</v>
          </cell>
        </row>
        <row r="617">
          <cell r="A617">
            <v>10756</v>
          </cell>
          <cell r="B617" t="str">
            <v>BC1_DJ_FECH_BLOQ_5M</v>
          </cell>
          <cell r="E617" t="e">
            <v>#N/A</v>
          </cell>
          <cell r="F617" t="e">
            <v>#N/A</v>
          </cell>
          <cell r="G617" t="str">
            <v>BC1_DJ_FECH_BLOQ_5M</v>
          </cell>
          <cell r="H617" t="e">
            <v>#N/A</v>
          </cell>
          <cell r="I617" t="e">
            <v>#N/A</v>
          </cell>
          <cell r="J617" t="e">
            <v>#N/A</v>
          </cell>
        </row>
        <row r="618">
          <cell r="A618">
            <v>10757</v>
          </cell>
          <cell r="B618" t="str">
            <v>BC1_86BC_ATUADO</v>
          </cell>
          <cell r="E618" t="e">
            <v>#N/A</v>
          </cell>
          <cell r="F618" t="e">
            <v>#N/A</v>
          </cell>
          <cell r="G618" t="str">
            <v>BC1_86BC_ATUADO</v>
          </cell>
          <cell r="H618" t="e">
            <v>#N/A</v>
          </cell>
          <cell r="I618" t="e">
            <v>#N/A</v>
          </cell>
          <cell r="J618" t="e">
            <v>#N/A</v>
          </cell>
        </row>
        <row r="619">
          <cell r="A619">
            <v>10758</v>
          </cell>
          <cell r="B619" t="str">
            <v>BC1_50BF_ATUADO</v>
          </cell>
          <cell r="E619" t="e">
            <v>#N/A</v>
          </cell>
          <cell r="F619" t="e">
            <v>#N/A</v>
          </cell>
          <cell r="G619" t="str">
            <v>BC1_50BF_ATUADO</v>
          </cell>
          <cell r="H619" t="e">
            <v>#N/A</v>
          </cell>
          <cell r="I619" t="e">
            <v>#N/A</v>
          </cell>
          <cell r="J619" t="e">
            <v>#N/A</v>
          </cell>
        </row>
        <row r="620">
          <cell r="A620">
            <v>10759</v>
          </cell>
          <cell r="B620" t="str">
            <v>BC1_50N_E1_ATUADO</v>
          </cell>
          <cell r="E620" t="e">
            <v>#N/A</v>
          </cell>
          <cell r="F620" t="e">
            <v>#N/A</v>
          </cell>
          <cell r="G620" t="str">
            <v>BC1_50N_E1_ATUADO</v>
          </cell>
          <cell r="H620" t="e">
            <v>#N/A</v>
          </cell>
          <cell r="I620" t="e">
            <v>#N/A</v>
          </cell>
          <cell r="J620" t="e">
            <v>#N/A</v>
          </cell>
        </row>
        <row r="621">
          <cell r="A621">
            <v>10760</v>
          </cell>
          <cell r="B621" t="str">
            <v>BC1_50N_E2_ATUADO</v>
          </cell>
          <cell r="E621" t="e">
            <v>#N/A</v>
          </cell>
          <cell r="F621" t="e">
            <v>#N/A</v>
          </cell>
          <cell r="G621" t="str">
            <v>BC1_50N_E2_ATUADO</v>
          </cell>
          <cell r="H621" t="e">
            <v>#N/A</v>
          </cell>
          <cell r="I621" t="e">
            <v>#N/A</v>
          </cell>
          <cell r="J621" t="e">
            <v>#N/A</v>
          </cell>
        </row>
        <row r="622">
          <cell r="A622">
            <v>10761</v>
          </cell>
          <cell r="B622" t="str">
            <v>BC1_51N_ATUADO</v>
          </cell>
          <cell r="E622" t="e">
            <v>#N/A</v>
          </cell>
          <cell r="F622" t="e">
            <v>#N/A</v>
          </cell>
          <cell r="G622" t="str">
            <v>BC1_51N_ATUADO</v>
          </cell>
          <cell r="H622" t="e">
            <v>#N/A</v>
          </cell>
          <cell r="I622" t="e">
            <v>#N/A</v>
          </cell>
          <cell r="J622" t="e">
            <v>#N/A</v>
          </cell>
        </row>
        <row r="623">
          <cell r="A623">
            <v>10762</v>
          </cell>
          <cell r="B623" t="str">
            <v>BC1_27_E1_ATUADO</v>
          </cell>
          <cell r="E623" t="e">
            <v>#N/A</v>
          </cell>
          <cell r="F623" t="e">
            <v>#N/A</v>
          </cell>
          <cell r="G623" t="str">
            <v>BC1_27_E1_ATUADO</v>
          </cell>
          <cell r="H623" t="e">
            <v>#N/A</v>
          </cell>
          <cell r="I623" t="e">
            <v>#N/A</v>
          </cell>
          <cell r="J623" t="e">
            <v>#N/A</v>
          </cell>
        </row>
        <row r="624">
          <cell r="A624">
            <v>10763</v>
          </cell>
          <cell r="B624" t="str">
            <v>BC1_27_E2_ATUADO</v>
          </cell>
          <cell r="E624" t="e">
            <v>#N/A</v>
          </cell>
          <cell r="F624" t="e">
            <v>#N/A</v>
          </cell>
          <cell r="G624" t="str">
            <v>BC1_27_E2_ATUADO</v>
          </cell>
          <cell r="H624" t="e">
            <v>#N/A</v>
          </cell>
          <cell r="I624" t="e">
            <v>#N/A</v>
          </cell>
          <cell r="J624" t="e">
            <v>#N/A</v>
          </cell>
        </row>
        <row r="625">
          <cell r="A625">
            <v>10764</v>
          </cell>
          <cell r="B625" t="str">
            <v>BC1_59_E1_ATUADO</v>
          </cell>
          <cell r="E625" t="e">
            <v>#N/A</v>
          </cell>
          <cell r="F625" t="e">
            <v>#N/A</v>
          </cell>
          <cell r="G625" t="str">
            <v>BC1_59_E1_ATUADO</v>
          </cell>
          <cell r="H625" t="e">
            <v>#N/A</v>
          </cell>
          <cell r="I625" t="e">
            <v>#N/A</v>
          </cell>
          <cell r="J625" t="e">
            <v>#N/A</v>
          </cell>
        </row>
        <row r="626">
          <cell r="A626">
            <v>10765</v>
          </cell>
          <cell r="B626" t="str">
            <v>BC1_59_E2_ATUADO</v>
          </cell>
          <cell r="E626" t="e">
            <v>#N/A</v>
          </cell>
          <cell r="F626" t="e">
            <v>#N/A</v>
          </cell>
          <cell r="G626" t="str">
            <v>BC1_59_E2_ATUADO</v>
          </cell>
          <cell r="H626" t="e">
            <v>#N/A</v>
          </cell>
          <cell r="I626" t="e">
            <v>#N/A</v>
          </cell>
          <cell r="J626" t="e">
            <v>#N/A</v>
          </cell>
        </row>
        <row r="627">
          <cell r="A627">
            <v>10766</v>
          </cell>
          <cell r="B627" t="str">
            <v>BC1_SAUDE_COMUNIC</v>
          </cell>
          <cell r="E627" t="e">
            <v>#N/A</v>
          </cell>
          <cell r="F627" t="e">
            <v>#N/A</v>
          </cell>
          <cell r="G627" t="str">
            <v>BC1_SAUDE_COMUNIC</v>
          </cell>
          <cell r="H627" t="e">
            <v>#N/A</v>
          </cell>
          <cell r="I627" t="e">
            <v>#N/A</v>
          </cell>
          <cell r="J627" t="e">
            <v>#N/A</v>
          </cell>
        </row>
        <row r="628">
          <cell r="A628">
            <v>10767</v>
          </cell>
          <cell r="B628" t="str">
            <v>BC1_DEFEITO_RELE_19F1</v>
          </cell>
          <cell r="E628" t="e">
            <v>#N/A</v>
          </cell>
          <cell r="F628" t="str">
            <v>ADI_1_1_5_Di_18</v>
          </cell>
          <cell r="G628" t="e">
            <v>#N/A</v>
          </cell>
          <cell r="H628" t="e">
            <v>#N/A</v>
          </cell>
          <cell r="I628" t="e">
            <v>#N/A</v>
          </cell>
          <cell r="J628" t="e">
            <v>#N/A</v>
          </cell>
        </row>
        <row r="629">
          <cell r="A629">
            <v>10798</v>
          </cell>
          <cell r="B629" t="str">
            <v>LTKNP_DJ_SF6_LARME</v>
          </cell>
          <cell r="E629" t="e">
            <v>#N/A</v>
          </cell>
          <cell r="F629" t="e">
            <v>#N/A</v>
          </cell>
          <cell r="G629" t="e">
            <v>#N/A</v>
          </cell>
          <cell r="H629" t="e">
            <v>#N/A</v>
          </cell>
          <cell r="I629" t="str">
            <v>LT21KNP_DJ_SF6_ALARME</v>
          </cell>
          <cell r="J629" t="str">
            <v>LT21KNP_DJ_SF6_ALARME</v>
          </cell>
        </row>
        <row r="630">
          <cell r="A630">
            <v>10799</v>
          </cell>
          <cell r="B630" t="str">
            <v>LTKNP_DJ_SF6_BLOQUE</v>
          </cell>
          <cell r="E630" t="e">
            <v>#N/A</v>
          </cell>
          <cell r="F630" t="e">
            <v>#N/A</v>
          </cell>
          <cell r="G630" t="e">
            <v>#N/A</v>
          </cell>
          <cell r="H630" t="e">
            <v>#N/A</v>
          </cell>
          <cell r="I630" t="str">
            <v>LT21KNP_DJ_SF6_BLOQ</v>
          </cell>
          <cell r="J630" t="str">
            <v>LT21KNP_DJ_SF6_BLOQ</v>
          </cell>
        </row>
        <row r="631">
          <cell r="A631">
            <v>10800</v>
          </cell>
          <cell r="B631" t="str">
            <v>LTKNP_43LR_LOCAL</v>
          </cell>
          <cell r="E631" t="e">
            <v>#N/A</v>
          </cell>
          <cell r="F631" t="e">
            <v>#N/A</v>
          </cell>
          <cell r="G631" t="e">
            <v>#N/A</v>
          </cell>
          <cell r="H631" t="e">
            <v>#N/A</v>
          </cell>
          <cell r="I631" t="str">
            <v>LT21KNP_43LR_LOCAL</v>
          </cell>
          <cell r="J631" t="str">
            <v>LT21KNP_43LR_LOCAL</v>
          </cell>
        </row>
        <row r="632">
          <cell r="A632">
            <v>10801</v>
          </cell>
          <cell r="B632" t="str">
            <v>LTKNP_MOLA_DESC</v>
          </cell>
          <cell r="E632" t="e">
            <v>#N/A</v>
          </cell>
          <cell r="F632" t="e">
            <v>#N/A</v>
          </cell>
          <cell r="G632" t="e">
            <v>#N/A</v>
          </cell>
          <cell r="H632" t="e">
            <v>#N/A</v>
          </cell>
          <cell r="I632" t="str">
            <v>LT21KNP_MOLA_DESC</v>
          </cell>
          <cell r="J632" t="str">
            <v>LT21KNP_MOLA_DESC</v>
          </cell>
        </row>
        <row r="633">
          <cell r="A633">
            <v>10802</v>
          </cell>
          <cell r="B633" t="str">
            <v>LTKNP_FVCC_MOTOR</v>
          </cell>
          <cell r="E633" t="e">
            <v>#N/A</v>
          </cell>
          <cell r="F633" t="e">
            <v>#N/A</v>
          </cell>
          <cell r="G633" t="e">
            <v>#N/A</v>
          </cell>
          <cell r="H633" t="e">
            <v>#N/A</v>
          </cell>
          <cell r="I633" t="str">
            <v>LT21KNP_FVCC_MOTOR</v>
          </cell>
          <cell r="J633" t="str">
            <v>LT21KNP_FVCC_MOTOR</v>
          </cell>
        </row>
        <row r="634">
          <cell r="A634">
            <v>10803</v>
          </cell>
          <cell r="B634" t="str">
            <v>LTKNP_CIRC_TRIP_FALHA</v>
          </cell>
          <cell r="E634" t="e">
            <v>#N/A</v>
          </cell>
          <cell r="F634" t="e">
            <v>#N/A</v>
          </cell>
          <cell r="G634" t="e">
            <v>#N/A</v>
          </cell>
          <cell r="H634" t="e">
            <v>#N/A</v>
          </cell>
          <cell r="I634" t="str">
            <v>LT21KNP_CIRC_TRIP_FALHA</v>
          </cell>
          <cell r="J634" t="str">
            <v>LT21KNP_CIRC_TRIP_FALHA</v>
          </cell>
        </row>
        <row r="635">
          <cell r="A635">
            <v>10805</v>
          </cell>
          <cell r="B635" t="str">
            <v>LTKNP_OP_INDEV_SECC</v>
          </cell>
          <cell r="E635" t="e">
            <v>#N/A</v>
          </cell>
          <cell r="F635" t="e">
            <v>#N/A</v>
          </cell>
          <cell r="G635" t="e">
            <v>#N/A</v>
          </cell>
          <cell r="H635" t="e">
            <v>#N/A</v>
          </cell>
          <cell r="I635" t="str">
            <v>LT21KNP_OP_INDEV_SECC</v>
          </cell>
          <cell r="J635" t="str">
            <v>LT21KNP_OP_INDEV_SECC</v>
          </cell>
        </row>
        <row r="636">
          <cell r="A636">
            <v>10806</v>
          </cell>
          <cell r="B636" t="str">
            <v>LTKNP_43TC_EXCLUIDA</v>
          </cell>
          <cell r="E636" t="e">
            <v>#N/A</v>
          </cell>
          <cell r="F636" t="e">
            <v>#N/A</v>
          </cell>
          <cell r="G636" t="e">
            <v>#N/A</v>
          </cell>
          <cell r="H636" t="str">
            <v>LTKNP_43TC_EXCLUIDA</v>
          </cell>
          <cell r="I636" t="e">
            <v>#N/A</v>
          </cell>
          <cell r="J636" t="e">
            <v>#N/A</v>
          </cell>
        </row>
        <row r="637">
          <cell r="A637">
            <v>10807</v>
          </cell>
          <cell r="B637" t="str">
            <v>LTKNP_79_DISPARO</v>
          </cell>
          <cell r="E637" t="e">
            <v>#N/A</v>
          </cell>
          <cell r="F637" t="e">
            <v>#N/A</v>
          </cell>
          <cell r="G637" t="e">
            <v>#N/A</v>
          </cell>
          <cell r="H637" t="str">
            <v>LTKNP_79_DISPARO</v>
          </cell>
          <cell r="I637" t="e">
            <v>#N/A</v>
          </cell>
          <cell r="J637" t="e">
            <v>#N/A</v>
          </cell>
        </row>
        <row r="638">
          <cell r="A638">
            <v>10808</v>
          </cell>
          <cell r="B638" t="str">
            <v>LTKNP_79_EXCLUIDO</v>
          </cell>
          <cell r="E638" t="e">
            <v>#N/A</v>
          </cell>
          <cell r="F638" t="e">
            <v>#N/A</v>
          </cell>
          <cell r="G638" t="e">
            <v>#N/A</v>
          </cell>
          <cell r="H638" t="e">
            <v>#N/A</v>
          </cell>
          <cell r="I638" t="str">
            <v>LT21KNP_79_EXCLUIDO</v>
          </cell>
          <cell r="J638" t="str">
            <v>LT21KNP_79_EXCLUIDO</v>
          </cell>
        </row>
        <row r="639">
          <cell r="A639">
            <v>10809</v>
          </cell>
          <cell r="B639" t="str">
            <v>LTKNP_79_SUCEDIDO</v>
          </cell>
          <cell r="E639" t="e">
            <v>#N/A</v>
          </cell>
          <cell r="F639" t="e">
            <v>#N/A</v>
          </cell>
          <cell r="G639" t="e">
            <v>#N/A</v>
          </cell>
          <cell r="H639" t="str">
            <v>LTKNP_79_SUCEDIDO</v>
          </cell>
          <cell r="I639" t="e">
            <v>#N/A</v>
          </cell>
          <cell r="J639" t="e">
            <v>#N/A</v>
          </cell>
        </row>
        <row r="640">
          <cell r="A640">
            <v>10810</v>
          </cell>
          <cell r="B640" t="str">
            <v>LTKNP_79_BLOQUEADO</v>
          </cell>
          <cell r="E640" t="e">
            <v>#N/A</v>
          </cell>
          <cell r="F640" t="e">
            <v>#N/A</v>
          </cell>
          <cell r="G640" t="e">
            <v>#N/A</v>
          </cell>
          <cell r="H640" t="str">
            <v>LTKNP_79_BLOQUEADO</v>
          </cell>
          <cell r="I640" t="e">
            <v>#N/A</v>
          </cell>
          <cell r="J640" t="e">
            <v>#N/A</v>
          </cell>
        </row>
        <row r="641">
          <cell r="A641">
            <v>10812</v>
          </cell>
          <cell r="B641" t="str">
            <v>LTKNP_50BF_ATUADO</v>
          </cell>
          <cell r="E641" t="e">
            <v>#N/A</v>
          </cell>
          <cell r="F641" t="e">
            <v>#N/A</v>
          </cell>
          <cell r="G641" t="e">
            <v>#N/A</v>
          </cell>
          <cell r="H641" t="str">
            <v>LTKNP_50BF_ATUADO</v>
          </cell>
          <cell r="I641" t="e">
            <v>#N/A</v>
          </cell>
          <cell r="J641" t="e">
            <v>#N/A</v>
          </cell>
        </row>
        <row r="642">
          <cell r="A642">
            <v>10813</v>
          </cell>
          <cell r="B642" t="str">
            <v>LT21KNP_21_BLOQUEADA</v>
          </cell>
          <cell r="E642" t="e">
            <v>#N/A</v>
          </cell>
          <cell r="F642" t="e">
            <v>#N/A</v>
          </cell>
          <cell r="G642" t="str">
            <v>LT21KNP_21_BLOQUEADA</v>
          </cell>
          <cell r="H642" t="e">
            <v>#N/A</v>
          </cell>
          <cell r="I642" t="e">
            <v>#N/A</v>
          </cell>
          <cell r="J642" t="e">
            <v>#N/A</v>
          </cell>
        </row>
        <row r="643">
          <cell r="A643">
            <v>10814</v>
          </cell>
          <cell r="B643" t="str">
            <v>LT21KNP_21FA_ATUADO</v>
          </cell>
          <cell r="E643" t="e">
            <v>#N/A</v>
          </cell>
          <cell r="F643" t="e">
            <v>#N/A</v>
          </cell>
          <cell r="G643" t="str">
            <v>LT21KNP_21FA_ATUADO</v>
          </cell>
          <cell r="H643" t="e">
            <v>#N/A</v>
          </cell>
          <cell r="I643" t="e">
            <v>#N/A</v>
          </cell>
          <cell r="J643" t="e">
            <v>#N/A</v>
          </cell>
        </row>
        <row r="644">
          <cell r="A644">
            <v>10815</v>
          </cell>
          <cell r="B644" t="str">
            <v>LT21KNP_21FB_ATUADO</v>
          </cell>
          <cell r="E644" t="e">
            <v>#N/A</v>
          </cell>
          <cell r="F644" t="e">
            <v>#N/A</v>
          </cell>
          <cell r="G644" t="str">
            <v>LT21KNP_21FB_ATUADO</v>
          </cell>
          <cell r="H644" t="e">
            <v>#N/A</v>
          </cell>
          <cell r="I644" t="e">
            <v>#N/A</v>
          </cell>
          <cell r="J644" t="e">
            <v>#N/A</v>
          </cell>
        </row>
        <row r="645">
          <cell r="A645">
            <v>10816</v>
          </cell>
          <cell r="B645" t="str">
            <v>LT21KNP_21FC_ATUADO</v>
          </cell>
          <cell r="E645" t="e">
            <v>#N/A</v>
          </cell>
          <cell r="F645" t="e">
            <v>#N/A</v>
          </cell>
          <cell r="G645" t="str">
            <v>LT21KNP_21FC_ATUADO</v>
          </cell>
          <cell r="H645" t="e">
            <v>#N/A</v>
          </cell>
          <cell r="I645" t="e">
            <v>#N/A</v>
          </cell>
          <cell r="J645" t="e">
            <v>#N/A</v>
          </cell>
        </row>
        <row r="646">
          <cell r="A646">
            <v>10817</v>
          </cell>
          <cell r="B646" t="str">
            <v>LT21KNP_21N_ATUADO</v>
          </cell>
          <cell r="E646" t="e">
            <v>#N/A</v>
          </cell>
          <cell r="F646" t="e">
            <v>#N/A</v>
          </cell>
          <cell r="G646" t="str">
            <v>LT21KNP_21N_ATUADO</v>
          </cell>
          <cell r="H646" t="e">
            <v>#N/A</v>
          </cell>
          <cell r="I646" t="e">
            <v>#N/A</v>
          </cell>
          <cell r="J646" t="e">
            <v>#N/A</v>
          </cell>
        </row>
        <row r="647">
          <cell r="A647">
            <v>10818</v>
          </cell>
          <cell r="B647" t="str">
            <v>LT21KNP_21Z1SF_ATUADO</v>
          </cell>
          <cell r="E647" t="e">
            <v>#N/A</v>
          </cell>
          <cell r="F647" t="e">
            <v>#N/A</v>
          </cell>
          <cell r="G647" t="str">
            <v>LT21KNP_21Z1SF_ATUADO</v>
          </cell>
          <cell r="H647" t="e">
            <v>#N/A</v>
          </cell>
          <cell r="I647" t="e">
            <v>#N/A</v>
          </cell>
          <cell r="J647" t="e">
            <v>#N/A</v>
          </cell>
        </row>
        <row r="648">
          <cell r="A648">
            <v>10819</v>
          </cell>
          <cell r="B648" t="str">
            <v>LT21KNP_21Z1MF_ATUADO</v>
          </cell>
          <cell r="E648" t="e">
            <v>#N/A</v>
          </cell>
          <cell r="F648" t="e">
            <v>#N/A</v>
          </cell>
          <cell r="G648" t="str">
            <v>LT21KNP_21Z1MF_ATUADO</v>
          </cell>
          <cell r="H648" t="e">
            <v>#N/A</v>
          </cell>
          <cell r="I648" t="e">
            <v>#N/A</v>
          </cell>
          <cell r="J648" t="e">
            <v>#N/A</v>
          </cell>
        </row>
        <row r="649">
          <cell r="A649">
            <v>10820</v>
          </cell>
          <cell r="B649" t="str">
            <v>LT21KNP_21Z2_ATUADO</v>
          </cell>
          <cell r="E649" t="e">
            <v>#N/A</v>
          </cell>
          <cell r="F649" t="e">
            <v>#N/A</v>
          </cell>
          <cell r="G649" t="str">
            <v>LT21KNP_21Z2_ATUADO</v>
          </cell>
          <cell r="H649" t="e">
            <v>#N/A</v>
          </cell>
          <cell r="I649" t="e">
            <v>#N/A</v>
          </cell>
          <cell r="J649" t="e">
            <v>#N/A</v>
          </cell>
        </row>
        <row r="650">
          <cell r="A650">
            <v>10821</v>
          </cell>
          <cell r="B650" t="str">
            <v>LT21KNP_21Z3_ATUADO</v>
          </cell>
          <cell r="E650" t="e">
            <v>#N/A</v>
          </cell>
          <cell r="F650" t="e">
            <v>#N/A</v>
          </cell>
          <cell r="G650" t="str">
            <v>LT21KNP_21Z3_ATUADO</v>
          </cell>
          <cell r="H650" t="e">
            <v>#N/A</v>
          </cell>
          <cell r="I650" t="e">
            <v>#N/A</v>
          </cell>
          <cell r="J650" t="e">
            <v>#N/A</v>
          </cell>
        </row>
        <row r="651">
          <cell r="A651">
            <v>10822</v>
          </cell>
          <cell r="B651" t="str">
            <v>LT21KNP_21Z4_ATUADO</v>
          </cell>
          <cell r="E651" t="e">
            <v>#N/A</v>
          </cell>
          <cell r="F651" t="e">
            <v>#N/A</v>
          </cell>
          <cell r="G651" t="str">
            <v>LT21KNP_21Z4_ATUADO</v>
          </cell>
          <cell r="H651" t="e">
            <v>#N/A</v>
          </cell>
          <cell r="I651" t="e">
            <v>#N/A</v>
          </cell>
          <cell r="J651" t="e">
            <v>#N/A</v>
          </cell>
        </row>
        <row r="652">
          <cell r="A652">
            <v>10823</v>
          </cell>
          <cell r="B652" t="str">
            <v>LT21KNP_50HS_ATUADO</v>
          </cell>
          <cell r="E652" t="e">
            <v>#N/A</v>
          </cell>
          <cell r="F652" t="e">
            <v>#N/A</v>
          </cell>
          <cell r="G652" t="str">
            <v>LT21KNP_50HS_ATUADO</v>
          </cell>
          <cell r="H652" t="e">
            <v>#N/A</v>
          </cell>
          <cell r="I652" t="e">
            <v>#N/A</v>
          </cell>
          <cell r="J652" t="e">
            <v>#N/A</v>
          </cell>
        </row>
        <row r="653">
          <cell r="A653">
            <v>10824</v>
          </cell>
          <cell r="B653" t="str">
            <v>LT21KNP_67N_ATUADO</v>
          </cell>
          <cell r="E653" t="e">
            <v>#N/A</v>
          </cell>
          <cell r="F653" t="e">
            <v>#N/A</v>
          </cell>
          <cell r="G653" t="str">
            <v>LT21KNP_67N_ATUADO</v>
          </cell>
          <cell r="H653" t="e">
            <v>#N/A</v>
          </cell>
          <cell r="I653" t="e">
            <v>#N/A</v>
          </cell>
          <cell r="J653" t="e">
            <v>#N/A</v>
          </cell>
        </row>
        <row r="654">
          <cell r="A654">
            <v>10825</v>
          </cell>
          <cell r="B654" t="str">
            <v>LT21KNP_5XB_ATUADO</v>
          </cell>
          <cell r="E654" t="e">
            <v>#N/A</v>
          </cell>
          <cell r="F654" t="e">
            <v>#N/A</v>
          </cell>
          <cell r="G654" t="str">
            <v>LT21KNP_5XB_ATUADO</v>
          </cell>
          <cell r="H654" t="e">
            <v>#N/A</v>
          </cell>
          <cell r="I654" t="e">
            <v>#N/A</v>
          </cell>
          <cell r="J654" t="e">
            <v>#N/A</v>
          </cell>
        </row>
        <row r="655">
          <cell r="A655">
            <v>10826</v>
          </cell>
          <cell r="B655" t="str">
            <v>LTKNP_60FF_ALARME</v>
          </cell>
          <cell r="E655" t="e">
            <v>#N/A</v>
          </cell>
          <cell r="F655" t="e">
            <v>#N/A</v>
          </cell>
          <cell r="G655" t="e">
            <v>#N/A</v>
          </cell>
          <cell r="H655" t="e">
            <v>#N/A</v>
          </cell>
          <cell r="I655" t="str">
            <v>LT21KNP_60FF_ALARME</v>
          </cell>
          <cell r="J655" t="str">
            <v>LT21KNP_60FF_ALARME</v>
          </cell>
        </row>
        <row r="656">
          <cell r="A656">
            <v>10828</v>
          </cell>
          <cell r="B656" t="str">
            <v>LTKNP_LDF_ATUADO</v>
          </cell>
          <cell r="E656" t="e">
            <v>#N/A</v>
          </cell>
          <cell r="F656" t="e">
            <v>#N/A</v>
          </cell>
          <cell r="G656" t="e">
            <v>#N/A</v>
          </cell>
          <cell r="H656" t="str">
            <v>LTKNP_LDF_ATUADO</v>
          </cell>
          <cell r="I656" t="e">
            <v>#N/A</v>
          </cell>
          <cell r="J656" t="e">
            <v>#N/A</v>
          </cell>
        </row>
        <row r="657">
          <cell r="A657">
            <v>10829</v>
          </cell>
          <cell r="B657" t="str">
            <v>LT21KNP_SAUDE_COMUNIC</v>
          </cell>
          <cell r="E657" t="e">
            <v>#N/A</v>
          </cell>
          <cell r="F657" t="e">
            <v>#N/A</v>
          </cell>
          <cell r="G657" t="str">
            <v>LT21KNP_SAUDE_COMUNIC</v>
          </cell>
          <cell r="H657" t="e">
            <v>#N/A</v>
          </cell>
          <cell r="I657" t="e">
            <v>#N/A</v>
          </cell>
          <cell r="J657" t="e">
            <v>#N/A</v>
          </cell>
        </row>
        <row r="658">
          <cell r="A658">
            <v>10830</v>
          </cell>
          <cell r="B658" t="str">
            <v>LT21KNP_DEFEITO_RELE_02F1</v>
          </cell>
          <cell r="E658" t="e">
            <v>#N/A</v>
          </cell>
          <cell r="F658" t="str">
            <v>ADI_1_1_5_Di_12</v>
          </cell>
          <cell r="G658" t="e">
            <v>#N/A</v>
          </cell>
          <cell r="H658" t="e">
            <v>#N/A</v>
          </cell>
          <cell r="I658" t="e">
            <v>#N/A</v>
          </cell>
          <cell r="J658" t="e">
            <v>#N/A</v>
          </cell>
        </row>
        <row r="659">
          <cell r="A659">
            <v>10831</v>
          </cell>
          <cell r="B659" t="str">
            <v>LTKNP_86FD_ATUADO</v>
          </cell>
          <cell r="E659" t="e">
            <v>#N/A</v>
          </cell>
          <cell r="F659" t="e">
            <v>#N/A</v>
          </cell>
          <cell r="G659" t="e">
            <v>#N/A</v>
          </cell>
          <cell r="H659" t="e">
            <v>#N/A</v>
          </cell>
          <cell r="I659" t="str">
            <v>LT21KNP_86FD_ATUADO</v>
          </cell>
          <cell r="J659" t="str">
            <v>LT21KNP_86FD_ATUADO</v>
          </cell>
        </row>
        <row r="660">
          <cell r="A660">
            <v>10842</v>
          </cell>
          <cell r="B660" t="str">
            <v>LT67KNP_67_BLOQUEADA</v>
          </cell>
          <cell r="E660" t="e">
            <v>#N/A</v>
          </cell>
          <cell r="F660" t="e">
            <v>#N/A</v>
          </cell>
          <cell r="G660" t="str">
            <v>LT67KNP_67_BLOQUEADA</v>
          </cell>
          <cell r="H660" t="e">
            <v>#N/A</v>
          </cell>
          <cell r="I660" t="e">
            <v>#N/A</v>
          </cell>
          <cell r="J660" t="e">
            <v>#N/A</v>
          </cell>
        </row>
        <row r="661">
          <cell r="A661">
            <v>10843</v>
          </cell>
          <cell r="B661" t="str">
            <v>LT67KNP_67_1_ATUADO</v>
          </cell>
          <cell r="E661" t="e">
            <v>#N/A</v>
          </cell>
          <cell r="F661" t="e">
            <v>#N/A</v>
          </cell>
          <cell r="G661" t="str">
            <v>LT67KNP_67_1_ATUADO</v>
          </cell>
          <cell r="H661" t="e">
            <v>#N/A</v>
          </cell>
          <cell r="I661" t="e">
            <v>#N/A</v>
          </cell>
          <cell r="J661" t="e">
            <v>#N/A</v>
          </cell>
        </row>
        <row r="662">
          <cell r="A662">
            <v>10844</v>
          </cell>
          <cell r="B662" t="str">
            <v>LT67KNP_67_2_ATUADO</v>
          </cell>
          <cell r="E662" t="e">
            <v>#N/A</v>
          </cell>
          <cell r="F662" t="e">
            <v>#N/A</v>
          </cell>
          <cell r="G662" t="str">
            <v>LT67KNP_67_2_ATUADO</v>
          </cell>
          <cell r="H662" t="e">
            <v>#N/A</v>
          </cell>
          <cell r="I662" t="e">
            <v>#N/A</v>
          </cell>
          <cell r="J662" t="e">
            <v>#N/A</v>
          </cell>
        </row>
        <row r="663">
          <cell r="A663">
            <v>10845</v>
          </cell>
          <cell r="B663" t="str">
            <v>LT67KNP_67TOC_ATUADO</v>
          </cell>
          <cell r="E663" t="e">
            <v>#N/A</v>
          </cell>
          <cell r="F663" t="e">
            <v>#N/A</v>
          </cell>
          <cell r="G663" t="str">
            <v>LT67KNP_67TOC_ATUADO</v>
          </cell>
          <cell r="H663" t="e">
            <v>#N/A</v>
          </cell>
          <cell r="I663" t="e">
            <v>#N/A</v>
          </cell>
          <cell r="J663" t="e">
            <v>#N/A</v>
          </cell>
        </row>
        <row r="664">
          <cell r="A664">
            <v>10846</v>
          </cell>
          <cell r="B664" t="str">
            <v>LT67KNP_67N_1_ATUADO</v>
          </cell>
          <cell r="E664" t="e">
            <v>#N/A</v>
          </cell>
          <cell r="F664" t="e">
            <v>#N/A</v>
          </cell>
          <cell r="G664" t="str">
            <v>LT67KNP_67N_1_ATUADO</v>
          </cell>
          <cell r="H664" t="e">
            <v>#N/A</v>
          </cell>
          <cell r="I664" t="e">
            <v>#N/A</v>
          </cell>
          <cell r="J664" t="e">
            <v>#N/A</v>
          </cell>
        </row>
        <row r="665">
          <cell r="A665">
            <v>10847</v>
          </cell>
          <cell r="B665" t="str">
            <v>LT67KNP_67N_2_ATUADO</v>
          </cell>
          <cell r="E665" t="e">
            <v>#N/A</v>
          </cell>
          <cell r="F665" t="e">
            <v>#N/A</v>
          </cell>
          <cell r="G665" t="str">
            <v>LT67KNP_67N_2_ATUADO</v>
          </cell>
          <cell r="H665" t="e">
            <v>#N/A</v>
          </cell>
          <cell r="I665" t="e">
            <v>#N/A</v>
          </cell>
          <cell r="J665" t="e">
            <v>#N/A</v>
          </cell>
        </row>
        <row r="666">
          <cell r="A666">
            <v>10848</v>
          </cell>
          <cell r="B666" t="str">
            <v>LT67KNP_67N_TOC_ATUADO</v>
          </cell>
          <cell r="E666" t="e">
            <v>#N/A</v>
          </cell>
          <cell r="F666" t="e">
            <v>#N/A</v>
          </cell>
          <cell r="G666" t="str">
            <v>LT67KNP_67N_TOC_ATUADO</v>
          </cell>
          <cell r="H666" t="e">
            <v>#N/A</v>
          </cell>
          <cell r="I666" t="e">
            <v>#N/A</v>
          </cell>
          <cell r="J666" t="e">
            <v>#N/A</v>
          </cell>
        </row>
        <row r="667">
          <cell r="A667">
            <v>10849</v>
          </cell>
          <cell r="B667" t="str">
            <v>LT67KNP_67_FA_ATUADO</v>
          </cell>
          <cell r="E667" t="e">
            <v>#N/A</v>
          </cell>
          <cell r="F667" t="e">
            <v>#N/A</v>
          </cell>
          <cell r="G667" t="str">
            <v>LT67KNP_67_FA_ATUADO</v>
          </cell>
          <cell r="H667" t="e">
            <v>#N/A</v>
          </cell>
          <cell r="I667" t="e">
            <v>#N/A</v>
          </cell>
          <cell r="J667" t="e">
            <v>#N/A</v>
          </cell>
        </row>
        <row r="668">
          <cell r="A668">
            <v>10850</v>
          </cell>
          <cell r="B668" t="str">
            <v>LT67KNP_67_FB_ATUADO</v>
          </cell>
          <cell r="E668" t="e">
            <v>#N/A</v>
          </cell>
          <cell r="F668" t="e">
            <v>#N/A</v>
          </cell>
          <cell r="G668" t="str">
            <v>LT67KNP_67_FB_ATUADO</v>
          </cell>
          <cell r="H668" t="e">
            <v>#N/A</v>
          </cell>
          <cell r="I668" t="e">
            <v>#N/A</v>
          </cell>
          <cell r="J668" t="e">
            <v>#N/A</v>
          </cell>
        </row>
        <row r="669">
          <cell r="A669">
            <v>10851</v>
          </cell>
          <cell r="B669" t="str">
            <v>LT67KNP_67_FC_ATUADO</v>
          </cell>
          <cell r="E669" t="e">
            <v>#N/A</v>
          </cell>
          <cell r="F669" t="e">
            <v>#N/A</v>
          </cell>
          <cell r="G669" t="str">
            <v>LT67KNP_67_FC_ATUADO</v>
          </cell>
          <cell r="H669" t="e">
            <v>#N/A</v>
          </cell>
          <cell r="I669" t="e">
            <v>#N/A</v>
          </cell>
          <cell r="J669" t="e">
            <v>#N/A</v>
          </cell>
        </row>
        <row r="670">
          <cell r="A670">
            <v>10852</v>
          </cell>
          <cell r="B670" t="str">
            <v>LT67KNP_81U_E1_ATUADO</v>
          </cell>
          <cell r="E670" t="e">
            <v>#N/A</v>
          </cell>
          <cell r="F670" t="e">
            <v>#N/A</v>
          </cell>
          <cell r="G670" t="str">
            <v>LT67KNP_81U_E1_ATUADO</v>
          </cell>
          <cell r="H670" t="e">
            <v>#N/A</v>
          </cell>
          <cell r="I670" t="e">
            <v>#N/A</v>
          </cell>
          <cell r="J670" t="e">
            <v>#N/A</v>
          </cell>
        </row>
        <row r="671">
          <cell r="A671">
            <v>10853</v>
          </cell>
          <cell r="B671" t="str">
            <v>LT67KNP_81U_E2_ATUADO</v>
          </cell>
          <cell r="E671" t="e">
            <v>#N/A</v>
          </cell>
          <cell r="F671" t="e">
            <v>#N/A</v>
          </cell>
          <cell r="G671" t="str">
            <v>LT67KNP_81U_E2_ATUADO</v>
          </cell>
          <cell r="H671" t="e">
            <v>#N/A</v>
          </cell>
          <cell r="I671" t="e">
            <v>#N/A</v>
          </cell>
          <cell r="J671" t="e">
            <v>#N/A</v>
          </cell>
        </row>
        <row r="672">
          <cell r="A672">
            <v>10854</v>
          </cell>
          <cell r="B672" t="str">
            <v>LT67KNP_81O_E1_ATUADO</v>
          </cell>
          <cell r="E672" t="e">
            <v>#N/A</v>
          </cell>
          <cell r="F672" t="e">
            <v>#N/A</v>
          </cell>
          <cell r="G672" t="str">
            <v>LT67KNP_81O_E1_ATUADO</v>
          </cell>
          <cell r="H672" t="e">
            <v>#N/A</v>
          </cell>
          <cell r="I672" t="e">
            <v>#N/A</v>
          </cell>
          <cell r="J672" t="e">
            <v>#N/A</v>
          </cell>
        </row>
        <row r="673">
          <cell r="A673">
            <v>10855</v>
          </cell>
          <cell r="B673" t="str">
            <v>LT67KNP_81O_E2_ATUADO</v>
          </cell>
          <cell r="E673" t="e">
            <v>#N/A</v>
          </cell>
          <cell r="F673" t="e">
            <v>#N/A</v>
          </cell>
          <cell r="G673" t="str">
            <v>LT67KNP_81O_E2_ATUADO</v>
          </cell>
          <cell r="H673" t="e">
            <v>#N/A</v>
          </cell>
          <cell r="I673" t="e">
            <v>#N/A</v>
          </cell>
          <cell r="J673" t="e">
            <v>#N/A</v>
          </cell>
        </row>
        <row r="674">
          <cell r="A674">
            <v>10856</v>
          </cell>
          <cell r="B674" t="str">
            <v>LT67KNP_27_ATUADO</v>
          </cell>
          <cell r="E674" t="e">
            <v>#N/A</v>
          </cell>
          <cell r="F674" t="e">
            <v>#N/A</v>
          </cell>
          <cell r="G674" t="str">
            <v>LT67KNP_27_ATUADO</v>
          </cell>
          <cell r="H674" t="e">
            <v>#N/A</v>
          </cell>
          <cell r="I674" t="e">
            <v>#N/A</v>
          </cell>
          <cell r="J674" t="e">
            <v>#N/A</v>
          </cell>
        </row>
        <row r="675">
          <cell r="A675">
            <v>10857</v>
          </cell>
          <cell r="B675" t="str">
            <v>LT67KNP_59_ATUADO</v>
          </cell>
          <cell r="E675" t="e">
            <v>#N/A</v>
          </cell>
          <cell r="F675" t="e">
            <v>#N/A</v>
          </cell>
          <cell r="G675" t="str">
            <v>LT67KNP_59_ATUADO</v>
          </cell>
          <cell r="H675" t="e">
            <v>#N/A</v>
          </cell>
          <cell r="I675" t="e">
            <v>#N/A</v>
          </cell>
          <cell r="J675" t="e">
            <v>#N/A</v>
          </cell>
        </row>
        <row r="676">
          <cell r="A676">
            <v>10858</v>
          </cell>
          <cell r="B676" t="str">
            <v>LT67KNP_SAUDE_COMUNIC</v>
          </cell>
          <cell r="E676" t="e">
            <v>#N/A</v>
          </cell>
          <cell r="F676" t="e">
            <v>#N/A</v>
          </cell>
          <cell r="G676" t="str">
            <v>LT67KNP_SAUDE_COMUNIC</v>
          </cell>
          <cell r="H676" t="e">
            <v>#N/A</v>
          </cell>
          <cell r="I676" t="e">
            <v>#N/A</v>
          </cell>
          <cell r="J676" t="e">
            <v>#N/A</v>
          </cell>
        </row>
        <row r="677">
          <cell r="A677">
            <v>10859</v>
          </cell>
          <cell r="B677" t="str">
            <v>LT67KNP_DEFEITO_RELE_02F2</v>
          </cell>
          <cell r="E677" t="e">
            <v>#N/A</v>
          </cell>
          <cell r="F677" t="str">
            <v>ADI_1_1_5_Di_13</v>
          </cell>
          <cell r="G677" t="e">
            <v>#N/A</v>
          </cell>
          <cell r="H677" t="e">
            <v>#N/A</v>
          </cell>
          <cell r="I677" t="e">
            <v>#N/A</v>
          </cell>
          <cell r="J677" t="e">
            <v>#N/A</v>
          </cell>
        </row>
        <row r="678">
          <cell r="A678">
            <v>10876</v>
          </cell>
          <cell r="B678" t="str">
            <v>TR2_TM1AT_SAUDE_COMUNIC</v>
          </cell>
          <cell r="E678" t="e">
            <v>#N/A</v>
          </cell>
          <cell r="F678" t="e">
            <v>#N/A</v>
          </cell>
          <cell r="G678" t="e">
            <v>#N/A</v>
          </cell>
          <cell r="H678" t="e">
            <v>#N/A</v>
          </cell>
          <cell r="I678" t="e">
            <v>#N/A</v>
          </cell>
          <cell r="J678" t="e">
            <v>#N/A</v>
          </cell>
        </row>
        <row r="679">
          <cell r="A679">
            <v>10877</v>
          </cell>
          <cell r="B679" t="str">
            <v>TR2_TM12_AVR_DEFEITO_RELE</v>
          </cell>
          <cell r="E679" t="e">
            <v>#N/A</v>
          </cell>
          <cell r="F679" t="str">
            <v>ADI_1_1_5_Di_32</v>
          </cell>
          <cell r="G679" t="e">
            <v>#N/A</v>
          </cell>
          <cell r="H679" t="e">
            <v>#N/A</v>
          </cell>
          <cell r="I679" t="e">
            <v>#N/A</v>
          </cell>
          <cell r="J679" t="e">
            <v>#N/A</v>
          </cell>
        </row>
        <row r="680">
          <cell r="A680">
            <v>10878</v>
          </cell>
          <cell r="B680" t="str">
            <v>TR2_TM1BT_SAUDE_COMUNIC</v>
          </cell>
          <cell r="E680" t="e">
            <v>#N/A</v>
          </cell>
          <cell r="F680" t="e">
            <v>#N/A</v>
          </cell>
          <cell r="G680" t="e">
            <v>#N/A</v>
          </cell>
          <cell r="H680" t="e">
            <v>#N/A</v>
          </cell>
          <cell r="I680" t="e">
            <v>#N/A</v>
          </cell>
          <cell r="J680" t="e">
            <v>#N/A</v>
          </cell>
        </row>
        <row r="681">
          <cell r="A681">
            <v>10881</v>
          </cell>
          <cell r="B681" t="str">
            <v>TR2_SPS_SAUDE_COMUNIC</v>
          </cell>
          <cell r="E681" t="e">
            <v>#N/A</v>
          </cell>
          <cell r="F681" t="e">
            <v>#N/A</v>
          </cell>
          <cell r="G681" t="e">
            <v>#N/A</v>
          </cell>
          <cell r="H681" t="e">
            <v>#N/A</v>
          </cell>
          <cell r="I681" t="e">
            <v>#N/A</v>
          </cell>
          <cell r="J681" t="e">
            <v>#N/A</v>
          </cell>
        </row>
        <row r="682">
          <cell r="A682">
            <v>10882</v>
          </cell>
          <cell r="B682" t="str">
            <v>TR3_SPS_43LR_PLOCAL</v>
          </cell>
          <cell r="E682" t="e">
            <v>#N/A</v>
          </cell>
          <cell r="F682" t="e">
            <v>#N/A</v>
          </cell>
          <cell r="G682" t="e">
            <v>#N/A</v>
          </cell>
          <cell r="H682" t="str">
            <v>TR3_SPS_43LR_PLOCAL</v>
          </cell>
          <cell r="I682" t="e">
            <v>#N/A</v>
          </cell>
          <cell r="J682" t="e">
            <v>#N/A</v>
          </cell>
        </row>
        <row r="683">
          <cell r="A683">
            <v>10883</v>
          </cell>
          <cell r="B683" t="str">
            <v>TR3_INDIVIDUAL</v>
          </cell>
          <cell r="E683" t="e">
            <v>#N/A</v>
          </cell>
          <cell r="F683" t="e">
            <v>#N/A</v>
          </cell>
          <cell r="G683" t="e">
            <v>#N/A</v>
          </cell>
          <cell r="H683" t="str">
            <v>TR3_INDIVIDUAL</v>
          </cell>
          <cell r="I683" t="e">
            <v>#N/A</v>
          </cell>
          <cell r="J683" t="e">
            <v>#N/A</v>
          </cell>
        </row>
        <row r="684">
          <cell r="A684">
            <v>10884</v>
          </cell>
          <cell r="B684" t="str">
            <v>TR3_COMANDADO</v>
          </cell>
          <cell r="E684" t="e">
            <v>#N/A</v>
          </cell>
          <cell r="F684" t="e">
            <v>#N/A</v>
          </cell>
          <cell r="G684" t="e">
            <v>#N/A</v>
          </cell>
          <cell r="H684" t="str">
            <v>TR3_COMANDADO</v>
          </cell>
          <cell r="I684" t="e">
            <v>#N/A</v>
          </cell>
          <cell r="J684" t="e">
            <v>#N/A</v>
          </cell>
        </row>
        <row r="685">
          <cell r="A685">
            <v>10885</v>
          </cell>
          <cell r="B685" t="str">
            <v>TR3_MESTRE</v>
          </cell>
          <cell r="E685" t="e">
            <v>#N/A</v>
          </cell>
          <cell r="F685" t="e">
            <v>#N/A</v>
          </cell>
          <cell r="G685" t="e">
            <v>#N/A</v>
          </cell>
          <cell r="H685" t="str">
            <v>TR3_MESTRE</v>
          </cell>
          <cell r="I685" t="e">
            <v>#N/A</v>
          </cell>
          <cell r="J685" t="e">
            <v>#N/A</v>
          </cell>
        </row>
        <row r="686">
          <cell r="A686">
            <v>10886</v>
          </cell>
          <cell r="B686" t="str">
            <v>TR2_SPS_43LR_PLOCAL</v>
          </cell>
          <cell r="E686" t="e">
            <v>#N/A</v>
          </cell>
          <cell r="F686" t="e">
            <v>#N/A</v>
          </cell>
          <cell r="G686" t="e">
            <v>#N/A</v>
          </cell>
          <cell r="H686" t="str">
            <v>TR2_SPS_43LR_PLOCAL</v>
          </cell>
          <cell r="I686" t="e">
            <v>#N/A</v>
          </cell>
          <cell r="J686" t="e">
            <v>#N/A</v>
          </cell>
        </row>
        <row r="687">
          <cell r="A687">
            <v>10887</v>
          </cell>
          <cell r="B687" t="str">
            <v>TR2_INDIVIDUAL</v>
          </cell>
          <cell r="E687" t="e">
            <v>#N/A</v>
          </cell>
          <cell r="F687" t="e">
            <v>#N/A</v>
          </cell>
          <cell r="G687" t="e">
            <v>#N/A</v>
          </cell>
          <cell r="H687" t="str">
            <v>TR2_INDIVIDUAL</v>
          </cell>
          <cell r="I687" t="e">
            <v>#N/A</v>
          </cell>
          <cell r="J687" t="e">
            <v>#N/A</v>
          </cell>
        </row>
        <row r="688">
          <cell r="A688">
            <v>10888</v>
          </cell>
          <cell r="B688" t="str">
            <v>TR2_COMANDADO</v>
          </cell>
          <cell r="E688" t="e">
            <v>#N/A</v>
          </cell>
          <cell r="F688" t="e">
            <v>#N/A</v>
          </cell>
          <cell r="G688" t="e">
            <v>#N/A</v>
          </cell>
          <cell r="H688" t="str">
            <v>TR2_COMANDADO</v>
          </cell>
          <cell r="I688" t="e">
            <v>#N/A</v>
          </cell>
          <cell r="J688" t="e">
            <v>#N/A</v>
          </cell>
        </row>
        <row r="689">
          <cell r="A689">
            <v>10889</v>
          </cell>
          <cell r="B689" t="str">
            <v>TR2_MESTRE</v>
          </cell>
          <cell r="E689" t="e">
            <v>#N/A</v>
          </cell>
          <cell r="F689" t="e">
            <v>#N/A</v>
          </cell>
          <cell r="G689" t="e">
            <v>#N/A</v>
          </cell>
          <cell r="H689" t="str">
            <v>TR2_MESTRE</v>
          </cell>
          <cell r="I689" t="e">
            <v>#N/A</v>
          </cell>
          <cell r="J689" t="e">
            <v>#N/A</v>
          </cell>
        </row>
        <row r="690">
          <cell r="A690">
            <v>11023</v>
          </cell>
          <cell r="B690" t="str">
            <v>CA_SENSOR_INV_EXT</v>
          </cell>
          <cell r="E690" t="e">
            <v>#N/A</v>
          </cell>
          <cell r="F690" t="str">
            <v>ADI_1_1_6_Di_28</v>
          </cell>
          <cell r="G690" t="e">
            <v>#N/A</v>
          </cell>
          <cell r="H690" t="e">
            <v>#N/A</v>
          </cell>
          <cell r="I690" t="e">
            <v>#N/A</v>
          </cell>
          <cell r="J690" t="e">
            <v>#N/A</v>
          </cell>
        </row>
        <row r="691">
          <cell r="A691">
            <v>11024</v>
          </cell>
          <cell r="B691" t="str">
            <v>CA_SENSOR_INV_INT</v>
          </cell>
          <cell r="E691" t="e">
            <v>#N/A</v>
          </cell>
          <cell r="F691" t="str">
            <v>ADI_1_1_6_Di_29</v>
          </cell>
          <cell r="G691" t="e">
            <v>#N/A</v>
          </cell>
          <cell r="H691" t="e">
            <v>#N/A</v>
          </cell>
          <cell r="I691" t="e">
            <v>#N/A</v>
          </cell>
          <cell r="J691" t="e">
            <v>#N/A</v>
          </cell>
        </row>
        <row r="692">
          <cell r="A692">
            <v>11025</v>
          </cell>
          <cell r="B692" t="str">
            <v>CA_SENSOR_FUMACA</v>
          </cell>
          <cell r="E692" t="e">
            <v>#N/A</v>
          </cell>
          <cell r="F692" t="str">
            <v>ADI_1_1_6_Di_30</v>
          </cell>
          <cell r="G692" t="e">
            <v>#N/A</v>
          </cell>
          <cell r="H692" t="e">
            <v>#N/A</v>
          </cell>
          <cell r="I692" t="e">
            <v>#N/A</v>
          </cell>
          <cell r="J692" t="e">
            <v>#N/A</v>
          </cell>
        </row>
        <row r="693">
          <cell r="A693">
            <v>11026</v>
          </cell>
          <cell r="B693" t="str">
            <v>CA_COMANDO_LOCAL</v>
          </cell>
          <cell r="E693" t="e">
            <v>#N/A</v>
          </cell>
          <cell r="F693" t="str">
            <v>ADI_1_1_6_Di_31</v>
          </cell>
          <cell r="G693" t="e">
            <v>#N/A</v>
          </cell>
          <cell r="H693" t="e">
            <v>#N/A</v>
          </cell>
          <cell r="I693" t="e">
            <v>#N/A</v>
          </cell>
          <cell r="J693" t="e">
            <v>#N/A</v>
          </cell>
        </row>
        <row r="694">
          <cell r="A694">
            <v>11027</v>
          </cell>
          <cell r="B694" t="str">
            <v>SE_PORTA_SAL_COM_ALARME</v>
          </cell>
          <cell r="E694" t="e">
            <v>#N/A</v>
          </cell>
          <cell r="F694" t="str">
            <v>ADI_1_1_6_Di_32</v>
          </cell>
          <cell r="G694" t="e">
            <v>#N/A</v>
          </cell>
          <cell r="H694" t="e">
            <v>#N/A</v>
          </cell>
          <cell r="I694" t="e">
            <v>#N/A</v>
          </cell>
          <cell r="J694" t="e">
            <v>#N/A</v>
          </cell>
        </row>
        <row r="695">
          <cell r="A695">
            <v>11076</v>
          </cell>
          <cell r="B695" t="str">
            <v>TR2_R90_EXCLUIDO</v>
          </cell>
          <cell r="E695" t="e">
            <v>#N/A</v>
          </cell>
          <cell r="F695" t="e">
            <v>#N/A</v>
          </cell>
          <cell r="G695" t="e">
            <v>#N/A</v>
          </cell>
          <cell r="H695" t="str">
            <v>TR2_R90_EXCLUIDO</v>
          </cell>
          <cell r="I695" t="e">
            <v>#N/A</v>
          </cell>
          <cell r="J695" t="e">
            <v>#N/A</v>
          </cell>
        </row>
        <row r="696">
          <cell r="A696">
            <v>11085</v>
          </cell>
          <cell r="B696" t="str">
            <v>BC2_DEFEITO_RELE_22F1</v>
          </cell>
          <cell r="E696" t="e">
            <v>#N/A</v>
          </cell>
          <cell r="F696" t="str">
            <v>ADI_1_1_5_Di_16</v>
          </cell>
          <cell r="G696" t="e">
            <v>#N/A</v>
          </cell>
          <cell r="H696" t="e">
            <v>#N/A</v>
          </cell>
          <cell r="I696" t="e">
            <v>#N/A</v>
          </cell>
          <cell r="J696" t="e">
            <v>#N/A</v>
          </cell>
        </row>
        <row r="697">
          <cell r="A697">
            <v>11086</v>
          </cell>
          <cell r="B697" t="str">
            <v>GPR22_DEFEITO_RELE</v>
          </cell>
          <cell r="E697" t="e">
            <v>#N/A</v>
          </cell>
          <cell r="F697" t="str">
            <v>ADI_1_1_5_Di_27</v>
          </cell>
          <cell r="G697" t="e">
            <v>#N/A</v>
          </cell>
          <cell r="H697" t="e">
            <v>#N/A</v>
          </cell>
          <cell r="I697" t="e">
            <v>#N/A</v>
          </cell>
          <cell r="J697" t="e">
            <v>#N/A</v>
          </cell>
        </row>
        <row r="698">
          <cell r="A698">
            <v>11109</v>
          </cell>
          <cell r="B698" t="str">
            <v>TR3_R90_EXCLUIDO</v>
          </cell>
          <cell r="E698" t="e">
            <v>#N/A</v>
          </cell>
          <cell r="F698" t="e">
            <v>#N/A</v>
          </cell>
          <cell r="G698" t="e">
            <v>#N/A</v>
          </cell>
          <cell r="H698" t="str">
            <v>TR3_R90_EXCLUIDO</v>
          </cell>
          <cell r="I698" t="e">
            <v>#N/A</v>
          </cell>
          <cell r="J698" t="e">
            <v>#N/A</v>
          </cell>
        </row>
        <row r="699">
          <cell r="A699">
            <v>11141</v>
          </cell>
          <cell r="B699" t="str">
            <v>GPR22_FALTA_VCA</v>
          </cell>
          <cell r="E699">
            <v>21</v>
          </cell>
          <cell r="F699" t="e">
            <v>#N/A</v>
          </cell>
          <cell r="G699" t="e">
            <v>#N/A</v>
          </cell>
          <cell r="H699" t="e">
            <v>#N/A</v>
          </cell>
          <cell r="I699" t="e">
            <v>#N/A</v>
          </cell>
          <cell r="J699" t="e">
            <v>#N/A</v>
          </cell>
        </row>
        <row r="700">
          <cell r="A700">
            <v>11142</v>
          </cell>
          <cell r="B700" t="str">
            <v>GPR22_79_BLOQUEADO</v>
          </cell>
          <cell r="E700">
            <v>2</v>
          </cell>
          <cell r="F700" t="e">
            <v>#N/A</v>
          </cell>
          <cell r="G700" t="e">
            <v>#N/A</v>
          </cell>
          <cell r="H700" t="e">
            <v>#N/A</v>
          </cell>
          <cell r="I700" t="e">
            <v>#N/A</v>
          </cell>
          <cell r="J700" t="e">
            <v>#N/A</v>
          </cell>
        </row>
        <row r="701">
          <cell r="A701">
            <v>11143</v>
          </cell>
          <cell r="B701" t="str">
            <v>GPR22_FALTA_VCC</v>
          </cell>
          <cell r="E701">
            <v>22</v>
          </cell>
          <cell r="F701" t="e">
            <v>#N/A</v>
          </cell>
          <cell r="G701" t="e">
            <v>#N/A</v>
          </cell>
          <cell r="H701" t="e">
            <v>#N/A</v>
          </cell>
          <cell r="I701" t="e">
            <v>#N/A</v>
          </cell>
          <cell r="J701" t="e">
            <v>#N/A</v>
          </cell>
        </row>
        <row r="702">
          <cell r="A702">
            <v>11144</v>
          </cell>
          <cell r="B702" t="str">
            <v>GPR22_43TC_EXCLUIDA</v>
          </cell>
          <cell r="E702">
            <v>64</v>
          </cell>
          <cell r="F702" t="e">
            <v>#N/A</v>
          </cell>
          <cell r="G702" t="e">
            <v>#N/A</v>
          </cell>
          <cell r="H702" t="e">
            <v>#N/A</v>
          </cell>
          <cell r="I702" t="e">
            <v>#N/A</v>
          </cell>
          <cell r="J702" t="e">
            <v>#N/A</v>
          </cell>
        </row>
        <row r="703">
          <cell r="A703">
            <v>11145</v>
          </cell>
          <cell r="B703" t="str">
            <v>GPR22_43TE_INCLUIDA</v>
          </cell>
          <cell r="E703">
            <v>65</v>
          </cell>
          <cell r="F703" t="e">
            <v>#N/A</v>
          </cell>
          <cell r="G703" t="e">
            <v>#N/A</v>
          </cell>
          <cell r="H703" t="e">
            <v>#N/A</v>
          </cell>
          <cell r="I703" t="e">
            <v>#N/A</v>
          </cell>
          <cell r="J703" t="e">
            <v>#N/A</v>
          </cell>
        </row>
        <row r="704">
          <cell r="A704">
            <v>11146</v>
          </cell>
          <cell r="B704" t="str">
            <v>GPR22_43LR_POS_LOCAL</v>
          </cell>
          <cell r="E704">
            <v>5</v>
          </cell>
          <cell r="F704" t="e">
            <v>#N/A</v>
          </cell>
          <cell r="G704" t="e">
            <v>#N/A</v>
          </cell>
          <cell r="H704" t="e">
            <v>#N/A</v>
          </cell>
          <cell r="I704" t="e">
            <v>#N/A</v>
          </cell>
          <cell r="J704" t="e">
            <v>#N/A</v>
          </cell>
        </row>
        <row r="705">
          <cell r="A705">
            <v>11147</v>
          </cell>
          <cell r="B705" t="str">
            <v>GPR22_79_EXCLUIDO</v>
          </cell>
          <cell r="E705">
            <v>6</v>
          </cell>
          <cell r="F705" t="e">
            <v>#N/A</v>
          </cell>
          <cell r="G705" t="e">
            <v>#N/A</v>
          </cell>
          <cell r="H705" t="e">
            <v>#N/A</v>
          </cell>
          <cell r="I705" t="e">
            <v>#N/A</v>
          </cell>
          <cell r="J705" t="e">
            <v>#N/A</v>
          </cell>
        </row>
        <row r="706">
          <cell r="A706">
            <v>11148</v>
          </cell>
          <cell r="B706" t="str">
            <v>GPR22_PN_EXCLUIDA</v>
          </cell>
          <cell r="E706">
            <v>7</v>
          </cell>
          <cell r="F706" t="e">
            <v>#N/A</v>
          </cell>
          <cell r="G706" t="e">
            <v>#N/A</v>
          </cell>
          <cell r="H706" t="e">
            <v>#N/A</v>
          </cell>
          <cell r="I706" t="e">
            <v>#N/A</v>
          </cell>
          <cell r="J706" t="e">
            <v>#N/A</v>
          </cell>
        </row>
        <row r="707">
          <cell r="A707">
            <v>11149</v>
          </cell>
          <cell r="B707" t="str">
            <v>GPR22_50BF_ATUADO</v>
          </cell>
          <cell r="E707">
            <v>63</v>
          </cell>
          <cell r="F707" t="e">
            <v>#N/A</v>
          </cell>
          <cell r="G707" t="e">
            <v>#N/A</v>
          </cell>
          <cell r="H707" t="e">
            <v>#N/A</v>
          </cell>
          <cell r="I707" t="e">
            <v>#N/A</v>
          </cell>
          <cell r="J707" t="e">
            <v>#N/A</v>
          </cell>
        </row>
        <row r="708">
          <cell r="A708">
            <v>11150</v>
          </cell>
          <cell r="B708" t="str">
            <v>GPR22_SGF_ATUADO</v>
          </cell>
          <cell r="E708">
            <v>45</v>
          </cell>
          <cell r="F708" t="e">
            <v>#N/A</v>
          </cell>
          <cell r="G708" t="e">
            <v>#N/A</v>
          </cell>
          <cell r="H708" t="e">
            <v>#N/A</v>
          </cell>
          <cell r="I708" t="e">
            <v>#N/A</v>
          </cell>
          <cell r="J708" t="e">
            <v>#N/A</v>
          </cell>
        </row>
        <row r="709">
          <cell r="A709">
            <v>11151</v>
          </cell>
          <cell r="B709" t="str">
            <v>GPR22_50N_51N_ATUADO</v>
          </cell>
          <cell r="E709">
            <v>44</v>
          </cell>
          <cell r="F709" t="e">
            <v>#N/A</v>
          </cell>
          <cell r="G709" t="e">
            <v>#N/A</v>
          </cell>
          <cell r="H709" t="e">
            <v>#N/A</v>
          </cell>
          <cell r="I709" t="e">
            <v>#N/A</v>
          </cell>
          <cell r="J709" t="e">
            <v>#N/A</v>
          </cell>
        </row>
        <row r="710">
          <cell r="A710">
            <v>11152</v>
          </cell>
          <cell r="B710" t="str">
            <v>GPR22_50FC_51FC_ATUADO</v>
          </cell>
          <cell r="E710">
            <v>43</v>
          </cell>
          <cell r="F710" t="e">
            <v>#N/A</v>
          </cell>
          <cell r="G710" t="e">
            <v>#N/A</v>
          </cell>
          <cell r="H710" t="e">
            <v>#N/A</v>
          </cell>
          <cell r="I710" t="e">
            <v>#N/A</v>
          </cell>
          <cell r="J710" t="e">
            <v>#N/A</v>
          </cell>
        </row>
        <row r="711">
          <cell r="A711">
            <v>11153</v>
          </cell>
          <cell r="B711" t="str">
            <v>GPR22_50FB_51FB_ATUADO</v>
          </cell>
          <cell r="E711">
            <v>42</v>
          </cell>
          <cell r="F711" t="e">
            <v>#N/A</v>
          </cell>
          <cell r="G711" t="e">
            <v>#N/A</v>
          </cell>
          <cell r="H711" t="e">
            <v>#N/A</v>
          </cell>
          <cell r="I711" t="e">
            <v>#N/A</v>
          </cell>
          <cell r="J711" t="e">
            <v>#N/A</v>
          </cell>
        </row>
        <row r="712">
          <cell r="A712">
            <v>11154</v>
          </cell>
          <cell r="B712" t="str">
            <v>GPR22_50FA_51FA_ATUADO</v>
          </cell>
          <cell r="E712">
            <v>41</v>
          </cell>
          <cell r="F712" t="e">
            <v>#N/A</v>
          </cell>
          <cell r="G712" t="e">
            <v>#N/A</v>
          </cell>
          <cell r="H712" t="e">
            <v>#N/A</v>
          </cell>
          <cell r="I712" t="e">
            <v>#N/A</v>
          </cell>
          <cell r="J712" t="e">
            <v>#N/A</v>
          </cell>
        </row>
        <row r="713">
          <cell r="A713">
            <v>11155</v>
          </cell>
          <cell r="B713" t="str">
            <v>GPR22_81_1_ATUADO</v>
          </cell>
          <cell r="E713">
            <v>66</v>
          </cell>
          <cell r="F713" t="e">
            <v>#N/A</v>
          </cell>
          <cell r="G713" t="e">
            <v>#N/A</v>
          </cell>
          <cell r="H713" t="e">
            <v>#N/A</v>
          </cell>
          <cell r="I713" t="e">
            <v>#N/A</v>
          </cell>
          <cell r="J713" t="e">
            <v>#N/A</v>
          </cell>
        </row>
        <row r="714">
          <cell r="A714">
            <v>11156</v>
          </cell>
          <cell r="B714" t="str">
            <v>GPR22_81_2_ATUADO</v>
          </cell>
          <cell r="E714">
            <v>67</v>
          </cell>
          <cell r="F714" t="e">
            <v>#N/A</v>
          </cell>
          <cell r="G714" t="e">
            <v>#N/A</v>
          </cell>
          <cell r="H714" t="e">
            <v>#N/A</v>
          </cell>
          <cell r="I714" t="e">
            <v>#N/A</v>
          </cell>
          <cell r="J714" t="e">
            <v>#N/A</v>
          </cell>
        </row>
        <row r="715">
          <cell r="A715">
            <v>11157</v>
          </cell>
          <cell r="B715" t="str">
            <v>GPR22_PERF0_ATIVADO</v>
          </cell>
          <cell r="E715">
            <v>11</v>
          </cell>
          <cell r="F715" t="e">
            <v>#N/A</v>
          </cell>
          <cell r="G715" t="e">
            <v>#N/A</v>
          </cell>
          <cell r="H715" t="e">
            <v>#N/A</v>
          </cell>
          <cell r="I715" t="e">
            <v>#N/A</v>
          </cell>
          <cell r="J715" t="e">
            <v>#N/A</v>
          </cell>
        </row>
        <row r="716">
          <cell r="A716">
            <v>11158</v>
          </cell>
          <cell r="B716" t="str">
            <v>GPR22_PERF1_ATIVADO</v>
          </cell>
          <cell r="E716">
            <v>12</v>
          </cell>
          <cell r="F716" t="e">
            <v>#N/A</v>
          </cell>
          <cell r="G716" t="e">
            <v>#N/A</v>
          </cell>
          <cell r="H716" t="e">
            <v>#N/A</v>
          </cell>
          <cell r="I716" t="e">
            <v>#N/A</v>
          </cell>
          <cell r="J716" t="e">
            <v>#N/A</v>
          </cell>
        </row>
        <row r="717">
          <cell r="A717">
            <v>11159</v>
          </cell>
          <cell r="B717" t="str">
            <v>GPR22_SAUDE_COMUNIC</v>
          </cell>
          <cell r="E717" t="e">
            <v>#N/A</v>
          </cell>
          <cell r="F717" t="e">
            <v>#N/A</v>
          </cell>
          <cell r="G717" t="e">
            <v>#N/A</v>
          </cell>
          <cell r="H717" t="e">
            <v>#N/A</v>
          </cell>
          <cell r="I717" t="e">
            <v>#N/A</v>
          </cell>
          <cell r="J717" t="e">
            <v>#N/A</v>
          </cell>
        </row>
        <row r="718">
          <cell r="A718">
            <v>11161</v>
          </cell>
          <cell r="B718" t="str">
            <v>BC2_AUTOMAT_INCLUIDO</v>
          </cell>
          <cell r="E718" t="e">
            <v>#N/A</v>
          </cell>
          <cell r="F718" t="e">
            <v>#N/A</v>
          </cell>
          <cell r="G718" t="str">
            <v>BC2_AUTOMAT_INCLUIDO</v>
          </cell>
          <cell r="H718" t="e">
            <v>#N/A</v>
          </cell>
          <cell r="I718" t="e">
            <v>#N/A</v>
          </cell>
          <cell r="J718" t="e">
            <v>#N/A</v>
          </cell>
        </row>
        <row r="719">
          <cell r="A719">
            <v>11162</v>
          </cell>
          <cell r="B719" t="str">
            <v>BC2_AUTOMAT_ATUADO</v>
          </cell>
          <cell r="E719" t="e">
            <v>#N/A</v>
          </cell>
          <cell r="F719" t="e">
            <v>#N/A</v>
          </cell>
          <cell r="G719" t="str">
            <v>BC2_AUTOMAT_ATUADO</v>
          </cell>
          <cell r="H719" t="e">
            <v>#N/A</v>
          </cell>
          <cell r="I719" t="e">
            <v>#N/A</v>
          </cell>
          <cell r="J719" t="e">
            <v>#N/A</v>
          </cell>
        </row>
        <row r="720">
          <cell r="A720">
            <v>11163</v>
          </cell>
          <cell r="B720" t="str">
            <v>BC2_FECHAM_BLOQUEADO_5M</v>
          </cell>
          <cell r="E720" t="e">
            <v>#N/A</v>
          </cell>
          <cell r="F720" t="e">
            <v>#N/A</v>
          </cell>
          <cell r="G720" t="str">
            <v>BC2_FECHAM_BLOQUEADO_5M</v>
          </cell>
          <cell r="H720" t="e">
            <v>#N/A</v>
          </cell>
          <cell r="I720" t="e">
            <v>#N/A</v>
          </cell>
          <cell r="J720" t="e">
            <v>#N/A</v>
          </cell>
        </row>
        <row r="721">
          <cell r="A721">
            <v>11164</v>
          </cell>
          <cell r="B721" t="str">
            <v>BC2_43TC_EXCLUIDA</v>
          </cell>
          <cell r="E721" t="e">
            <v>#N/A</v>
          </cell>
          <cell r="F721" t="e">
            <v>#N/A</v>
          </cell>
          <cell r="G721" t="str">
            <v>BC2_43TC_EXCLUIDA</v>
          </cell>
          <cell r="H721" t="e">
            <v>#N/A</v>
          </cell>
          <cell r="I721" t="e">
            <v>#N/A</v>
          </cell>
          <cell r="J721" t="e">
            <v>#N/A</v>
          </cell>
        </row>
        <row r="722">
          <cell r="A722">
            <v>11165</v>
          </cell>
          <cell r="B722" t="str">
            <v>BC2_86BC_ATUADO</v>
          </cell>
          <cell r="E722" t="e">
            <v>#N/A</v>
          </cell>
          <cell r="F722" t="e">
            <v>#N/A</v>
          </cell>
          <cell r="G722" t="str">
            <v>BC2_86BC_ATUADO</v>
          </cell>
          <cell r="H722" t="e">
            <v>#N/A</v>
          </cell>
          <cell r="I722" t="e">
            <v>#N/A</v>
          </cell>
          <cell r="J722" t="e">
            <v>#N/A</v>
          </cell>
        </row>
        <row r="723">
          <cell r="A723">
            <v>11166</v>
          </cell>
          <cell r="B723" t="str">
            <v>BC2_50BF_ATUADO</v>
          </cell>
          <cell r="E723" t="e">
            <v>#N/A</v>
          </cell>
          <cell r="F723" t="e">
            <v>#N/A</v>
          </cell>
          <cell r="G723" t="str">
            <v>BC2_50BF_ATUADO</v>
          </cell>
          <cell r="H723" t="e">
            <v>#N/A</v>
          </cell>
          <cell r="I723" t="e">
            <v>#N/A</v>
          </cell>
          <cell r="J723" t="e">
            <v>#N/A</v>
          </cell>
        </row>
        <row r="724">
          <cell r="A724">
            <v>11167</v>
          </cell>
          <cell r="B724" t="str">
            <v>BC2_50N_1_ATUADO</v>
          </cell>
          <cell r="E724" t="e">
            <v>#N/A</v>
          </cell>
          <cell r="F724" t="e">
            <v>#N/A</v>
          </cell>
          <cell r="G724" t="str">
            <v>BC2_50N_1_ATUADO</v>
          </cell>
          <cell r="H724" t="e">
            <v>#N/A</v>
          </cell>
          <cell r="I724" t="e">
            <v>#N/A</v>
          </cell>
          <cell r="J724" t="e">
            <v>#N/A</v>
          </cell>
        </row>
        <row r="725">
          <cell r="A725">
            <v>11168</v>
          </cell>
          <cell r="B725" t="str">
            <v>BC2_50N_2_ATUADO</v>
          </cell>
          <cell r="E725" t="e">
            <v>#N/A</v>
          </cell>
          <cell r="F725" t="e">
            <v>#N/A</v>
          </cell>
          <cell r="G725" t="str">
            <v>BC2_50N_2_ATUADO</v>
          </cell>
          <cell r="H725" t="e">
            <v>#N/A</v>
          </cell>
          <cell r="I725" t="e">
            <v>#N/A</v>
          </cell>
          <cell r="J725" t="e">
            <v>#N/A</v>
          </cell>
        </row>
        <row r="726">
          <cell r="A726">
            <v>11169</v>
          </cell>
          <cell r="B726" t="str">
            <v>BC2_51N_ATUADO</v>
          </cell>
          <cell r="E726" t="e">
            <v>#N/A</v>
          </cell>
          <cell r="F726" t="e">
            <v>#N/A</v>
          </cell>
          <cell r="G726" t="str">
            <v>BC2_51N_ATUADO</v>
          </cell>
          <cell r="H726" t="e">
            <v>#N/A</v>
          </cell>
          <cell r="I726" t="e">
            <v>#N/A</v>
          </cell>
          <cell r="J726" t="e">
            <v>#N/A</v>
          </cell>
        </row>
        <row r="727">
          <cell r="A727">
            <v>11170</v>
          </cell>
          <cell r="B727" t="str">
            <v>BC2_27_1_ATUADO</v>
          </cell>
          <cell r="E727" t="e">
            <v>#N/A</v>
          </cell>
          <cell r="F727" t="e">
            <v>#N/A</v>
          </cell>
          <cell r="G727" t="str">
            <v>BC2_27_1_ATUADO</v>
          </cell>
          <cell r="H727" t="e">
            <v>#N/A</v>
          </cell>
          <cell r="I727" t="e">
            <v>#N/A</v>
          </cell>
          <cell r="J727" t="e">
            <v>#N/A</v>
          </cell>
        </row>
        <row r="728">
          <cell r="A728">
            <v>11171</v>
          </cell>
          <cell r="B728" t="str">
            <v>BC2_27_2_ATUADO</v>
          </cell>
          <cell r="E728" t="e">
            <v>#N/A</v>
          </cell>
          <cell r="F728" t="e">
            <v>#N/A</v>
          </cell>
          <cell r="G728" t="str">
            <v>BC2_27_2_ATUADO</v>
          </cell>
          <cell r="H728" t="e">
            <v>#N/A</v>
          </cell>
          <cell r="I728" t="e">
            <v>#N/A</v>
          </cell>
          <cell r="J728" t="e">
            <v>#N/A</v>
          </cell>
        </row>
        <row r="729">
          <cell r="A729">
            <v>11172</v>
          </cell>
          <cell r="B729" t="str">
            <v>BC2_59_1_ATUADO</v>
          </cell>
          <cell r="E729" t="e">
            <v>#N/A</v>
          </cell>
          <cell r="F729" t="e">
            <v>#N/A</v>
          </cell>
          <cell r="G729" t="str">
            <v>BC2_59_1_ATUADO</v>
          </cell>
          <cell r="H729" t="e">
            <v>#N/A</v>
          </cell>
          <cell r="I729" t="e">
            <v>#N/A</v>
          </cell>
          <cell r="J729" t="e">
            <v>#N/A</v>
          </cell>
        </row>
        <row r="730">
          <cell r="A730">
            <v>11173</v>
          </cell>
          <cell r="B730" t="str">
            <v>BC2_59_2_ATUADO</v>
          </cell>
          <cell r="E730" t="e">
            <v>#N/A</v>
          </cell>
          <cell r="F730" t="e">
            <v>#N/A</v>
          </cell>
          <cell r="G730" t="str">
            <v>BC2_59_2_ATUADO</v>
          </cell>
          <cell r="H730" t="e">
            <v>#N/A</v>
          </cell>
          <cell r="I730" t="e">
            <v>#N/A</v>
          </cell>
          <cell r="J730" t="e">
            <v>#N/A</v>
          </cell>
        </row>
        <row r="731">
          <cell r="A731">
            <v>11174</v>
          </cell>
          <cell r="B731" t="str">
            <v>BC2_SAUDE_COMUNIC</v>
          </cell>
          <cell r="E731" t="e">
            <v>#N/A</v>
          </cell>
          <cell r="F731" t="e">
            <v>#N/A</v>
          </cell>
          <cell r="G731" t="str">
            <v>BC2_SAUDE_COMUNIC</v>
          </cell>
          <cell r="H731" t="e">
            <v>#N/A</v>
          </cell>
          <cell r="I731" t="e">
            <v>#N/A</v>
          </cell>
          <cell r="J731" t="e">
            <v>#N/A</v>
          </cell>
        </row>
        <row r="732">
          <cell r="A732">
            <v>11175</v>
          </cell>
          <cell r="B732" t="str">
            <v>BC2_MOLA_DESCARREGADA</v>
          </cell>
          <cell r="E732" t="e">
            <v>#N/A</v>
          </cell>
          <cell r="F732" t="e">
            <v>#N/A</v>
          </cell>
          <cell r="G732" t="str">
            <v>BC2_MOLA_DESCARREGADA</v>
          </cell>
          <cell r="H732" t="e">
            <v>#N/A</v>
          </cell>
          <cell r="I732" t="e">
            <v>#N/A</v>
          </cell>
          <cell r="J732" t="e">
            <v>#N/A</v>
          </cell>
        </row>
        <row r="733">
          <cell r="A733">
            <v>11176</v>
          </cell>
          <cell r="B733" t="str">
            <v>BC2_FALTA_VCC_DJ</v>
          </cell>
          <cell r="E733" t="e">
            <v>#N/A</v>
          </cell>
          <cell r="F733" t="e">
            <v>#N/A</v>
          </cell>
          <cell r="G733" t="str">
            <v>BC2_FALTA_VCC_DJ</v>
          </cell>
          <cell r="H733" t="e">
            <v>#N/A</v>
          </cell>
          <cell r="I733" t="e">
            <v>#N/A</v>
          </cell>
          <cell r="J733" t="e">
            <v>#N/A</v>
          </cell>
        </row>
        <row r="734">
          <cell r="A734">
            <v>11177</v>
          </cell>
          <cell r="B734" t="str">
            <v>BC2_43_LR_LOCAL</v>
          </cell>
          <cell r="E734" t="e">
            <v>#N/A</v>
          </cell>
          <cell r="F734" t="e">
            <v>#N/A</v>
          </cell>
          <cell r="G734" t="str">
            <v>BC2_43_LR_LOCAL</v>
          </cell>
          <cell r="H734" t="e">
            <v>#N/A</v>
          </cell>
          <cell r="I734" t="e">
            <v>#N/A</v>
          </cell>
          <cell r="J734" t="e">
            <v>#N/A</v>
          </cell>
        </row>
        <row r="735">
          <cell r="A735">
            <v>11178</v>
          </cell>
          <cell r="B735" t="str">
            <v>BC2_50_1_ATUADO</v>
          </cell>
          <cell r="E735" t="e">
            <v>#N/A</v>
          </cell>
          <cell r="F735" t="e">
            <v>#N/A</v>
          </cell>
          <cell r="G735" t="str">
            <v>BC2_50_1_ATUADO</v>
          </cell>
          <cell r="H735" t="e">
            <v>#N/A</v>
          </cell>
          <cell r="I735" t="e">
            <v>#N/A</v>
          </cell>
          <cell r="J735" t="e">
            <v>#N/A</v>
          </cell>
        </row>
        <row r="736">
          <cell r="A736">
            <v>11179</v>
          </cell>
          <cell r="B736" t="str">
            <v>BC2_50_2_ATUADO</v>
          </cell>
          <cell r="E736" t="e">
            <v>#N/A</v>
          </cell>
          <cell r="F736" t="e">
            <v>#N/A</v>
          </cell>
          <cell r="G736" t="str">
            <v>BC2_50_2_ATUADO</v>
          </cell>
          <cell r="H736" t="e">
            <v>#N/A</v>
          </cell>
          <cell r="I736" t="e">
            <v>#N/A</v>
          </cell>
          <cell r="J736" t="e">
            <v>#N/A</v>
          </cell>
        </row>
        <row r="737">
          <cell r="A737">
            <v>11180</v>
          </cell>
          <cell r="B737" t="str">
            <v>BC2_51_ATUADO</v>
          </cell>
          <cell r="E737" t="e">
            <v>#N/A</v>
          </cell>
          <cell r="F737" t="e">
            <v>#N/A</v>
          </cell>
          <cell r="G737" t="str">
            <v>BC2_51_ATUADO</v>
          </cell>
          <cell r="H737" t="e">
            <v>#N/A</v>
          </cell>
          <cell r="I737" t="e">
            <v>#N/A</v>
          </cell>
          <cell r="J737" t="e">
            <v>#N/A</v>
          </cell>
        </row>
        <row r="738">
          <cell r="A738">
            <v>11181</v>
          </cell>
          <cell r="B738" t="str">
            <v>BC2_BI_SUP_TRIP</v>
          </cell>
          <cell r="E738" t="e">
            <v>#N/A</v>
          </cell>
          <cell r="F738" t="e">
            <v>#N/A</v>
          </cell>
          <cell r="G738" t="str">
            <v>BC2_BI_SUP_TRIP</v>
          </cell>
          <cell r="H738" t="e">
            <v>#N/A</v>
          </cell>
          <cell r="I738" t="e">
            <v>#N/A</v>
          </cell>
          <cell r="J738" t="e">
            <v>#N/A</v>
          </cell>
        </row>
        <row r="739">
          <cell r="A739">
            <v>11204</v>
          </cell>
          <cell r="B739" t="str">
            <v>TR3DIF_20T_ALARME</v>
          </cell>
          <cell r="E739" t="e">
            <v>#N/A</v>
          </cell>
          <cell r="F739" t="e">
            <v>#N/A</v>
          </cell>
          <cell r="G739" t="str">
            <v>TR3DIF_20T_ALARME</v>
          </cell>
          <cell r="H739" t="e">
            <v>#N/A</v>
          </cell>
          <cell r="I739" t="e">
            <v>#N/A</v>
          </cell>
          <cell r="J739" t="e">
            <v>#N/A</v>
          </cell>
        </row>
        <row r="740">
          <cell r="A740">
            <v>11205</v>
          </cell>
          <cell r="B740" t="str">
            <v>TR3DIF_20T_ATUADO</v>
          </cell>
          <cell r="E740" t="e">
            <v>#N/A</v>
          </cell>
          <cell r="F740" t="e">
            <v>#N/A</v>
          </cell>
          <cell r="G740" t="str">
            <v>TR3DIF_20T_ATUADO</v>
          </cell>
          <cell r="H740" t="e">
            <v>#N/A</v>
          </cell>
          <cell r="I740" t="e">
            <v>#N/A</v>
          </cell>
          <cell r="J740" t="e">
            <v>#N/A</v>
          </cell>
        </row>
        <row r="741">
          <cell r="A741">
            <v>11206</v>
          </cell>
          <cell r="B741" t="str">
            <v>TR3DIF_87_ATUADO</v>
          </cell>
          <cell r="E741" t="e">
            <v>#N/A</v>
          </cell>
          <cell r="F741" t="e">
            <v>#N/A</v>
          </cell>
          <cell r="G741" t="str">
            <v>TR3DIF_87_ATUADO</v>
          </cell>
          <cell r="H741" t="e">
            <v>#N/A</v>
          </cell>
          <cell r="I741" t="e">
            <v>#N/A</v>
          </cell>
          <cell r="J741" t="e">
            <v>#N/A</v>
          </cell>
        </row>
        <row r="742">
          <cell r="A742">
            <v>11207</v>
          </cell>
          <cell r="B742" t="str">
            <v>TR3DIF_87_FA_ATUADO</v>
          </cell>
          <cell r="E742" t="e">
            <v>#N/A</v>
          </cell>
          <cell r="F742" t="e">
            <v>#N/A</v>
          </cell>
          <cell r="G742" t="str">
            <v>TR3DIF_87_FA_ATUADO</v>
          </cell>
          <cell r="H742" t="e">
            <v>#N/A</v>
          </cell>
          <cell r="I742" t="e">
            <v>#N/A</v>
          </cell>
          <cell r="J742" t="e">
            <v>#N/A</v>
          </cell>
        </row>
        <row r="743">
          <cell r="A743">
            <v>11208</v>
          </cell>
          <cell r="B743" t="str">
            <v>TR3DIF_87_FB_ATUADO</v>
          </cell>
          <cell r="E743" t="e">
            <v>#N/A</v>
          </cell>
          <cell r="F743" t="e">
            <v>#N/A</v>
          </cell>
          <cell r="G743" t="str">
            <v>TR3DIF_87_FB_ATUADO</v>
          </cell>
          <cell r="H743" t="e">
            <v>#N/A</v>
          </cell>
          <cell r="I743" t="e">
            <v>#N/A</v>
          </cell>
          <cell r="J743" t="e">
            <v>#N/A</v>
          </cell>
        </row>
        <row r="744">
          <cell r="A744">
            <v>11209</v>
          </cell>
          <cell r="B744" t="str">
            <v>TR3DIF_87_FC_ATUADO</v>
          </cell>
          <cell r="E744" t="e">
            <v>#N/A</v>
          </cell>
          <cell r="F744" t="e">
            <v>#N/A</v>
          </cell>
          <cell r="G744" t="str">
            <v>TR3DIF_87_FC_ATUADO</v>
          </cell>
          <cell r="H744" t="e">
            <v>#N/A</v>
          </cell>
          <cell r="I744" t="e">
            <v>#N/A</v>
          </cell>
          <cell r="J744" t="e">
            <v>#N/A</v>
          </cell>
        </row>
        <row r="745">
          <cell r="A745">
            <v>11210</v>
          </cell>
          <cell r="B745" t="str">
            <v>TR3DIF_87_EXCLUIDO</v>
          </cell>
          <cell r="E745" t="e">
            <v>#N/A</v>
          </cell>
          <cell r="F745" t="e">
            <v>#N/A</v>
          </cell>
          <cell r="G745" t="str">
            <v>TR3DIF_87_EXCLUIDO</v>
          </cell>
          <cell r="H745" t="e">
            <v>#N/A</v>
          </cell>
          <cell r="I745" t="e">
            <v>#N/A</v>
          </cell>
          <cell r="J745" t="e">
            <v>#N/A</v>
          </cell>
        </row>
        <row r="746">
          <cell r="A746">
            <v>11211</v>
          </cell>
          <cell r="B746" t="str">
            <v>TR3DIF_SAUDE_COMUNIC</v>
          </cell>
          <cell r="E746" t="e">
            <v>#N/A</v>
          </cell>
          <cell r="F746" t="e">
            <v>#N/A</v>
          </cell>
          <cell r="G746" t="str">
            <v>TR3DIF_SAUDE_COMUNIC</v>
          </cell>
          <cell r="H746" t="e">
            <v>#N/A</v>
          </cell>
          <cell r="I746" t="e">
            <v>#N/A</v>
          </cell>
          <cell r="J746" t="e">
            <v>#N/A</v>
          </cell>
        </row>
        <row r="747">
          <cell r="A747">
            <v>11212</v>
          </cell>
          <cell r="B747" t="str">
            <v>TR3DIF_DEFEITO_RELE_04F2</v>
          </cell>
          <cell r="E747" t="e">
            <v>#N/A</v>
          </cell>
          <cell r="F747" t="str">
            <v>ADI_1_1_5_Di_7</v>
          </cell>
          <cell r="G747" t="e">
            <v>#N/A</v>
          </cell>
          <cell r="H747" t="e">
            <v>#N/A</v>
          </cell>
          <cell r="I747" t="e">
            <v>#N/A</v>
          </cell>
          <cell r="J747" t="e">
            <v>#N/A</v>
          </cell>
        </row>
        <row r="748">
          <cell r="A748">
            <v>11213</v>
          </cell>
          <cell r="B748" t="str">
            <v>TR3BT_FALTA_VCC_COM</v>
          </cell>
          <cell r="E748" t="e">
            <v>#N/A</v>
          </cell>
          <cell r="F748" t="e">
            <v>#N/A</v>
          </cell>
          <cell r="G748" t="str">
            <v>TR3BT_FALTA_VCC_COM</v>
          </cell>
          <cell r="H748" t="e">
            <v>#N/A</v>
          </cell>
          <cell r="I748" t="e">
            <v>#N/A</v>
          </cell>
          <cell r="J748" t="e">
            <v>#N/A</v>
          </cell>
        </row>
        <row r="749">
          <cell r="A749">
            <v>11214</v>
          </cell>
          <cell r="B749" t="str">
            <v>TR3BT_43TC_EXCLUIDA</v>
          </cell>
          <cell r="E749" t="e">
            <v>#N/A</v>
          </cell>
          <cell r="F749" t="e">
            <v>#N/A</v>
          </cell>
          <cell r="G749" t="str">
            <v>TR3BT_43TC_EXCLUIDA</v>
          </cell>
          <cell r="H749" t="e">
            <v>#N/A</v>
          </cell>
          <cell r="I749" t="e">
            <v>#N/A</v>
          </cell>
          <cell r="J749" t="e">
            <v>#N/A</v>
          </cell>
        </row>
        <row r="750">
          <cell r="A750">
            <v>11215</v>
          </cell>
          <cell r="B750" t="str">
            <v>TR3BT_43LR_POS_LOCAL</v>
          </cell>
          <cell r="E750" t="e">
            <v>#N/A</v>
          </cell>
          <cell r="F750" t="e">
            <v>#N/A</v>
          </cell>
          <cell r="G750" t="str">
            <v>TR3BT_43LR_POS_LOCAL</v>
          </cell>
          <cell r="H750" t="e">
            <v>#N/A</v>
          </cell>
          <cell r="I750" t="e">
            <v>#N/A</v>
          </cell>
          <cell r="J750" t="e">
            <v>#N/A</v>
          </cell>
        </row>
        <row r="751">
          <cell r="A751">
            <v>11216</v>
          </cell>
          <cell r="B751" t="str">
            <v>TR3BT_S8924_FVCC_MOTOR</v>
          </cell>
          <cell r="E751" t="e">
            <v>#N/A</v>
          </cell>
          <cell r="F751" t="e">
            <v>#N/A</v>
          </cell>
          <cell r="G751" t="str">
            <v>TR3BT_S8924_FVCC_MOTOR</v>
          </cell>
          <cell r="H751" t="e">
            <v>#N/A</v>
          </cell>
          <cell r="I751" t="e">
            <v>#N/A</v>
          </cell>
          <cell r="J751" t="e">
            <v>#N/A</v>
          </cell>
        </row>
        <row r="752">
          <cell r="A752">
            <v>11217</v>
          </cell>
          <cell r="B752" t="str">
            <v>Flash_OK1</v>
          </cell>
          <cell r="E752" t="e">
            <v>#N/A</v>
          </cell>
          <cell r="F752" t="e">
            <v>#N/A</v>
          </cell>
          <cell r="G752" t="e">
            <v>#N/A</v>
          </cell>
          <cell r="H752" t="e">
            <v>#N/A</v>
          </cell>
          <cell r="I752" t="e">
            <v>#N/A</v>
          </cell>
          <cell r="J752" t="e">
            <v>#N/A</v>
          </cell>
        </row>
        <row r="753">
          <cell r="A753">
            <v>11218</v>
          </cell>
          <cell r="B753" t="str">
            <v>TR3BT_GRUPO_A_ATIVO</v>
          </cell>
          <cell r="E753" t="e">
            <v>#N/A</v>
          </cell>
          <cell r="F753" t="e">
            <v>#N/A</v>
          </cell>
          <cell r="G753" t="str">
            <v>TR3BT_GRUPO_A_ATIVO</v>
          </cell>
          <cell r="H753" t="e">
            <v>#N/A</v>
          </cell>
          <cell r="I753" t="e">
            <v>#N/A</v>
          </cell>
          <cell r="J753" t="e">
            <v>#N/A</v>
          </cell>
        </row>
        <row r="754">
          <cell r="A754">
            <v>11219</v>
          </cell>
          <cell r="B754" t="str">
            <v>TR3BT_GRUPO_B_ATIVO</v>
          </cell>
          <cell r="E754" t="e">
            <v>#N/A</v>
          </cell>
          <cell r="F754" t="e">
            <v>#N/A</v>
          </cell>
          <cell r="G754" t="str">
            <v>TR3BT_GRUPO_B_ATIVO</v>
          </cell>
          <cell r="H754" t="e">
            <v>#N/A</v>
          </cell>
          <cell r="I754" t="e">
            <v>#N/A</v>
          </cell>
          <cell r="J754" t="e">
            <v>#N/A</v>
          </cell>
        </row>
        <row r="755">
          <cell r="A755">
            <v>11220</v>
          </cell>
          <cell r="B755" t="str">
            <v>TR3BT_51ABC_ATUADO</v>
          </cell>
          <cell r="E755" t="e">
            <v>#N/A</v>
          </cell>
          <cell r="F755" t="e">
            <v>#N/A</v>
          </cell>
          <cell r="G755" t="str">
            <v>TR3BT_51ABC_ATUADO</v>
          </cell>
          <cell r="H755" t="e">
            <v>#N/A</v>
          </cell>
          <cell r="I755" t="e">
            <v>#N/A</v>
          </cell>
          <cell r="J755" t="e">
            <v>#N/A</v>
          </cell>
        </row>
        <row r="756">
          <cell r="A756">
            <v>11221</v>
          </cell>
          <cell r="B756" t="str">
            <v>TR3BT_50ABC_1_ATUADO</v>
          </cell>
          <cell r="E756" t="e">
            <v>#N/A</v>
          </cell>
          <cell r="F756" t="e">
            <v>#N/A</v>
          </cell>
          <cell r="G756" t="str">
            <v>TR3BT_50ABC_1_ATUADO</v>
          </cell>
          <cell r="H756" t="e">
            <v>#N/A</v>
          </cell>
          <cell r="I756" t="e">
            <v>#N/A</v>
          </cell>
          <cell r="J756" t="e">
            <v>#N/A</v>
          </cell>
        </row>
        <row r="757">
          <cell r="A757">
            <v>11222</v>
          </cell>
          <cell r="B757" t="str">
            <v>TR3BT_50ABC_2_ATUADO</v>
          </cell>
          <cell r="E757" t="e">
            <v>#N/A</v>
          </cell>
          <cell r="F757" t="e">
            <v>#N/A</v>
          </cell>
          <cell r="G757" t="str">
            <v>TR3BT_50ABC_2_ATUADO</v>
          </cell>
          <cell r="H757" t="e">
            <v>#N/A</v>
          </cell>
          <cell r="I757" t="e">
            <v>#N/A</v>
          </cell>
          <cell r="J757" t="e">
            <v>#N/A</v>
          </cell>
        </row>
        <row r="758">
          <cell r="A758">
            <v>11223</v>
          </cell>
          <cell r="B758" t="str">
            <v>TR3BT_50N_1_ATUADO</v>
          </cell>
          <cell r="E758" t="e">
            <v>#N/A</v>
          </cell>
          <cell r="F758" t="e">
            <v>#N/A</v>
          </cell>
          <cell r="G758" t="str">
            <v>TR3BT_50N_1_ATUADO</v>
          </cell>
          <cell r="H758" t="e">
            <v>#N/A</v>
          </cell>
          <cell r="I758" t="e">
            <v>#N/A</v>
          </cell>
          <cell r="J758" t="e">
            <v>#N/A</v>
          </cell>
        </row>
        <row r="759">
          <cell r="A759">
            <v>11224</v>
          </cell>
          <cell r="B759" t="str">
            <v>TR3BT_50N_2_ATUADO</v>
          </cell>
          <cell r="E759" t="e">
            <v>#N/A</v>
          </cell>
          <cell r="F759" t="e">
            <v>#N/A</v>
          </cell>
          <cell r="G759" t="str">
            <v>TR3BT_50N_2_ATUADO</v>
          </cell>
          <cell r="H759" t="e">
            <v>#N/A</v>
          </cell>
          <cell r="I759" t="e">
            <v>#N/A</v>
          </cell>
          <cell r="J759" t="e">
            <v>#N/A</v>
          </cell>
        </row>
        <row r="760">
          <cell r="A760">
            <v>11225</v>
          </cell>
          <cell r="B760" t="str">
            <v>TR3BT_50FA_51FA_ATUADO</v>
          </cell>
          <cell r="E760" t="e">
            <v>#N/A</v>
          </cell>
          <cell r="F760" t="e">
            <v>#N/A</v>
          </cell>
          <cell r="G760" t="str">
            <v>TR3BT_50FA_51FA_ATUADO</v>
          </cell>
          <cell r="H760" t="e">
            <v>#N/A</v>
          </cell>
          <cell r="I760" t="e">
            <v>#N/A</v>
          </cell>
          <cell r="J760" t="e">
            <v>#N/A</v>
          </cell>
        </row>
        <row r="761">
          <cell r="A761">
            <v>11226</v>
          </cell>
          <cell r="B761" t="str">
            <v>TR3BT_50FB_51FB_ATUADO</v>
          </cell>
          <cell r="E761" t="e">
            <v>#N/A</v>
          </cell>
          <cell r="F761" t="e">
            <v>#N/A</v>
          </cell>
          <cell r="G761" t="str">
            <v>TR3BT_50FB_51FB_ATUADO</v>
          </cell>
          <cell r="H761" t="e">
            <v>#N/A</v>
          </cell>
          <cell r="I761" t="e">
            <v>#N/A</v>
          </cell>
          <cell r="J761" t="e">
            <v>#N/A</v>
          </cell>
        </row>
        <row r="762">
          <cell r="A762">
            <v>11227</v>
          </cell>
          <cell r="B762" t="str">
            <v>TR3BT_50FC_51FC_ATUADO</v>
          </cell>
          <cell r="E762" t="e">
            <v>#N/A</v>
          </cell>
          <cell r="F762" t="e">
            <v>#N/A</v>
          </cell>
          <cell r="G762" t="str">
            <v>TR3BT_50FC_51FC_ATUADO</v>
          </cell>
          <cell r="H762" t="e">
            <v>#N/A</v>
          </cell>
          <cell r="I762" t="e">
            <v>#N/A</v>
          </cell>
          <cell r="J762" t="e">
            <v>#N/A</v>
          </cell>
        </row>
        <row r="763">
          <cell r="A763">
            <v>11228</v>
          </cell>
          <cell r="B763" t="str">
            <v>TR3BT_51N_ATUADO</v>
          </cell>
          <cell r="E763" t="e">
            <v>#N/A</v>
          </cell>
          <cell r="F763" t="e">
            <v>#N/A</v>
          </cell>
          <cell r="G763" t="str">
            <v>TR3BT_51N_ATUADO</v>
          </cell>
          <cell r="H763" t="e">
            <v>#N/A</v>
          </cell>
          <cell r="I763" t="e">
            <v>#N/A</v>
          </cell>
          <cell r="J763" t="e">
            <v>#N/A</v>
          </cell>
        </row>
        <row r="764">
          <cell r="A764">
            <v>11229</v>
          </cell>
          <cell r="B764" t="str">
            <v>TR3BT_SAUDE_COMUNIC</v>
          </cell>
          <cell r="E764" t="e">
            <v>#N/A</v>
          </cell>
          <cell r="F764" t="e">
            <v>#N/A</v>
          </cell>
          <cell r="G764" t="e">
            <v>#N/A</v>
          </cell>
          <cell r="H764" t="e">
            <v>#N/A</v>
          </cell>
          <cell r="I764" t="e">
            <v>#N/A</v>
          </cell>
          <cell r="J764" t="e">
            <v>#N/A</v>
          </cell>
        </row>
        <row r="765">
          <cell r="A765">
            <v>11230</v>
          </cell>
          <cell r="B765" t="str">
            <v>TR3BT_DEFEITO_RELE_04F3</v>
          </cell>
          <cell r="E765" t="e">
            <v>#N/A</v>
          </cell>
          <cell r="F765" t="str">
            <v>ADI_1_1_5_Di_8</v>
          </cell>
          <cell r="G765" t="e">
            <v>#N/A</v>
          </cell>
          <cell r="H765" t="e">
            <v>#N/A</v>
          </cell>
          <cell r="I765" t="e">
            <v>#N/A</v>
          </cell>
          <cell r="J765" t="e">
            <v>#N/A</v>
          </cell>
        </row>
        <row r="766">
          <cell r="A766">
            <v>11260</v>
          </cell>
          <cell r="B766" t="str">
            <v>ALGPR23_43LR_POS_LOCAL</v>
          </cell>
          <cell r="E766">
            <v>2</v>
          </cell>
          <cell r="F766" t="e">
            <v>#N/A</v>
          </cell>
          <cell r="G766" t="e">
            <v>#N/A</v>
          </cell>
          <cell r="H766" t="e">
            <v>#N/A</v>
          </cell>
          <cell r="I766" t="e">
            <v>#N/A</v>
          </cell>
          <cell r="J766" t="e">
            <v>#N/A</v>
          </cell>
        </row>
        <row r="767">
          <cell r="A767">
            <v>11261</v>
          </cell>
          <cell r="B767" t="str">
            <v>ALGPR23_79_BLOQUEADO</v>
          </cell>
          <cell r="E767">
            <v>8</v>
          </cell>
          <cell r="F767" t="e">
            <v>#N/A</v>
          </cell>
          <cell r="G767" t="e">
            <v>#N/A</v>
          </cell>
          <cell r="H767" t="e">
            <v>#N/A</v>
          </cell>
          <cell r="I767" t="e">
            <v>#N/A</v>
          </cell>
          <cell r="J767" t="e">
            <v>#N/A</v>
          </cell>
        </row>
        <row r="768">
          <cell r="A768">
            <v>11262</v>
          </cell>
          <cell r="B768" t="str">
            <v>ALGPR23_FALTA_VCA</v>
          </cell>
          <cell r="E768">
            <v>9</v>
          </cell>
          <cell r="F768" t="e">
            <v>#N/A</v>
          </cell>
          <cell r="G768" t="e">
            <v>#N/A</v>
          </cell>
          <cell r="H768" t="e">
            <v>#N/A</v>
          </cell>
          <cell r="I768" t="e">
            <v>#N/A</v>
          </cell>
          <cell r="J768" t="e">
            <v>#N/A</v>
          </cell>
        </row>
        <row r="769">
          <cell r="A769">
            <v>11263</v>
          </cell>
          <cell r="B769" t="str">
            <v>ALGPR23_FALTA_VCC</v>
          </cell>
          <cell r="E769">
            <v>12</v>
          </cell>
          <cell r="F769" t="e">
            <v>#N/A</v>
          </cell>
          <cell r="G769" t="e">
            <v>#N/A</v>
          </cell>
          <cell r="H769" t="e">
            <v>#N/A</v>
          </cell>
          <cell r="I769" t="e">
            <v>#N/A</v>
          </cell>
          <cell r="J769" t="e">
            <v>#N/A</v>
          </cell>
        </row>
        <row r="770">
          <cell r="A770">
            <v>11264</v>
          </cell>
          <cell r="B770" t="str">
            <v>ALGPR23_PN_EXCLUIDA</v>
          </cell>
          <cell r="E770">
            <v>23</v>
          </cell>
          <cell r="F770" t="e">
            <v>#N/A</v>
          </cell>
          <cell r="G770" t="e">
            <v>#N/A</v>
          </cell>
          <cell r="H770" t="e">
            <v>#N/A</v>
          </cell>
          <cell r="I770" t="e">
            <v>#N/A</v>
          </cell>
          <cell r="J770" t="e">
            <v>#N/A</v>
          </cell>
        </row>
        <row r="771">
          <cell r="A771">
            <v>11265</v>
          </cell>
          <cell r="B771" t="str">
            <v>ALGPR23_79_EXCLUIDO</v>
          </cell>
          <cell r="E771">
            <v>25</v>
          </cell>
          <cell r="F771" t="e">
            <v>#N/A</v>
          </cell>
          <cell r="G771" t="e">
            <v>#N/A</v>
          </cell>
          <cell r="H771" t="e">
            <v>#N/A</v>
          </cell>
          <cell r="I771" t="e">
            <v>#N/A</v>
          </cell>
          <cell r="J771" t="e">
            <v>#N/A</v>
          </cell>
        </row>
        <row r="772">
          <cell r="A772">
            <v>11266</v>
          </cell>
          <cell r="B772" t="str">
            <v>ALGPR23_50FA_51FA_ATUADA</v>
          </cell>
          <cell r="E772">
            <v>27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</row>
        <row r="773">
          <cell r="A773">
            <v>11267</v>
          </cell>
          <cell r="B773" t="str">
            <v>ALGPR23_50FB_51FB_ATUADA</v>
          </cell>
          <cell r="E773">
            <v>28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</row>
        <row r="774">
          <cell r="A774">
            <v>11268</v>
          </cell>
          <cell r="B774" t="str">
            <v>ALGPR23_50FC_51FC_ATUADA</v>
          </cell>
          <cell r="E774">
            <v>29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</row>
        <row r="775">
          <cell r="A775">
            <v>11269</v>
          </cell>
          <cell r="B775" t="str">
            <v>ALGPR23_50N_51N_ATUADA</v>
          </cell>
          <cell r="E775">
            <v>30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</row>
        <row r="776">
          <cell r="A776">
            <v>11270</v>
          </cell>
          <cell r="B776" t="str">
            <v>ALGPR23_SGF_ATUADA</v>
          </cell>
          <cell r="E776">
            <v>31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</row>
        <row r="777">
          <cell r="A777">
            <v>11271</v>
          </cell>
          <cell r="B777" t="str">
            <v>ALGPR23_PERF0_ATIVADO</v>
          </cell>
          <cell r="E777">
            <v>32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</row>
        <row r="778">
          <cell r="A778">
            <v>11272</v>
          </cell>
          <cell r="B778" t="str">
            <v>ALGPR23_PERF1_ATIVADO</v>
          </cell>
          <cell r="E778">
            <v>34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</row>
        <row r="779">
          <cell r="A779">
            <v>11273</v>
          </cell>
          <cell r="B779" t="str">
            <v>ALGPR23_81_E1_ATUADA</v>
          </cell>
          <cell r="E779">
            <v>45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</row>
        <row r="780">
          <cell r="A780">
            <v>11274</v>
          </cell>
          <cell r="B780" t="str">
            <v>ALGPR23_81_E2_ATUADA</v>
          </cell>
          <cell r="E780">
            <v>46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</row>
        <row r="781">
          <cell r="A781">
            <v>11275</v>
          </cell>
          <cell r="B781" t="str">
            <v>ALGPR23_SAUDE_COMUNIC</v>
          </cell>
          <cell r="E781" t="e">
            <v>#N/A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</row>
        <row r="782">
          <cell r="A782">
            <v>11276</v>
          </cell>
          <cell r="B782" t="str">
            <v>ALGPR23_43TC_EXCLUIDA</v>
          </cell>
          <cell r="E782" t="e">
            <v>#N/A</v>
          </cell>
          <cell r="F782" t="str">
            <v>ADI_1_1_3_Di_17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</row>
        <row r="783">
          <cell r="A783">
            <v>11277</v>
          </cell>
          <cell r="B783" t="str">
            <v>ALGPR23_DEFEITO_RELE</v>
          </cell>
          <cell r="E783" t="e">
            <v>#N/A</v>
          </cell>
          <cell r="F783" t="str">
            <v>ADI_1_1_3_Di_12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</row>
        <row r="784">
          <cell r="A784">
            <v>11278</v>
          </cell>
          <cell r="B784" t="str">
            <v>ALGPR23_26_49_INCLUIDA</v>
          </cell>
          <cell r="E784" t="e">
            <v>#N/A</v>
          </cell>
          <cell r="F784" t="str">
            <v>ADI_1_1_3_Di_18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</row>
        <row r="785">
          <cell r="A785">
            <v>11280</v>
          </cell>
          <cell r="B785" t="str">
            <v>ALGPR24_43LR_POS_LOCAL</v>
          </cell>
          <cell r="E785">
            <v>2</v>
          </cell>
          <cell r="F785" t="e">
            <v>#N/A</v>
          </cell>
          <cell r="G785" t="e">
            <v>#N/A</v>
          </cell>
          <cell r="H785" t="e">
            <v>#N/A</v>
          </cell>
          <cell r="I785" t="e">
            <v>#N/A</v>
          </cell>
          <cell r="J785" t="e">
            <v>#N/A</v>
          </cell>
        </row>
        <row r="786">
          <cell r="A786">
            <v>11281</v>
          </cell>
          <cell r="B786" t="str">
            <v>ALGPR24_79_BLOQUEADO</v>
          </cell>
          <cell r="E786">
            <v>8</v>
          </cell>
          <cell r="F786" t="e">
            <v>#N/A</v>
          </cell>
          <cell r="G786" t="e">
            <v>#N/A</v>
          </cell>
          <cell r="H786" t="e">
            <v>#N/A</v>
          </cell>
          <cell r="I786" t="e">
            <v>#N/A</v>
          </cell>
          <cell r="J786" t="e">
            <v>#N/A</v>
          </cell>
        </row>
        <row r="787">
          <cell r="A787">
            <v>11282</v>
          </cell>
          <cell r="B787" t="str">
            <v>ALGPR24_FALTA_VCA</v>
          </cell>
          <cell r="E787">
            <v>9</v>
          </cell>
          <cell r="F787" t="e">
            <v>#N/A</v>
          </cell>
          <cell r="G787" t="e">
            <v>#N/A</v>
          </cell>
          <cell r="H787" t="e">
            <v>#N/A</v>
          </cell>
          <cell r="I787" t="e">
            <v>#N/A</v>
          </cell>
          <cell r="J787" t="e">
            <v>#N/A</v>
          </cell>
        </row>
        <row r="788">
          <cell r="A788">
            <v>11283</v>
          </cell>
          <cell r="B788" t="str">
            <v>ALGPR24_FALTA_VCC</v>
          </cell>
          <cell r="E788">
            <v>12</v>
          </cell>
          <cell r="F788" t="e">
            <v>#N/A</v>
          </cell>
          <cell r="G788" t="e">
            <v>#N/A</v>
          </cell>
          <cell r="H788" t="e">
            <v>#N/A</v>
          </cell>
          <cell r="I788" t="e">
            <v>#N/A</v>
          </cell>
          <cell r="J788" t="e">
            <v>#N/A</v>
          </cell>
        </row>
        <row r="789">
          <cell r="A789">
            <v>11284</v>
          </cell>
          <cell r="B789" t="str">
            <v>ALGPR24_PN_EXCLUIDA</v>
          </cell>
          <cell r="E789">
            <v>23</v>
          </cell>
          <cell r="F789" t="e">
            <v>#N/A</v>
          </cell>
          <cell r="G789" t="e">
            <v>#N/A</v>
          </cell>
          <cell r="H789" t="e">
            <v>#N/A</v>
          </cell>
          <cell r="I789" t="e">
            <v>#N/A</v>
          </cell>
          <cell r="J789" t="e">
            <v>#N/A</v>
          </cell>
        </row>
        <row r="790">
          <cell r="A790">
            <v>11285</v>
          </cell>
          <cell r="B790" t="str">
            <v>ALGPR24_79_EXCLUIDO</v>
          </cell>
          <cell r="E790">
            <v>25</v>
          </cell>
          <cell r="F790" t="e">
            <v>#N/A</v>
          </cell>
          <cell r="G790" t="e">
            <v>#N/A</v>
          </cell>
          <cell r="H790" t="e">
            <v>#N/A</v>
          </cell>
          <cell r="I790" t="e">
            <v>#N/A</v>
          </cell>
          <cell r="J790" t="e">
            <v>#N/A</v>
          </cell>
        </row>
        <row r="791">
          <cell r="A791">
            <v>11286</v>
          </cell>
          <cell r="B791" t="str">
            <v>ALGPR24_50FA_51FA_ATUADA</v>
          </cell>
          <cell r="E791">
            <v>27</v>
          </cell>
          <cell r="F791" t="e">
            <v>#N/A</v>
          </cell>
          <cell r="G791" t="e">
            <v>#N/A</v>
          </cell>
          <cell r="H791" t="e">
            <v>#N/A</v>
          </cell>
          <cell r="I791" t="e">
            <v>#N/A</v>
          </cell>
          <cell r="J791" t="e">
            <v>#N/A</v>
          </cell>
        </row>
        <row r="792">
          <cell r="A792">
            <v>11287</v>
          </cell>
          <cell r="B792" t="str">
            <v>ALGPR24_50FB_51FB_ATUADA</v>
          </cell>
          <cell r="E792">
            <v>28</v>
          </cell>
          <cell r="F792" t="e">
            <v>#N/A</v>
          </cell>
          <cell r="G792" t="e">
            <v>#N/A</v>
          </cell>
          <cell r="H792" t="e">
            <v>#N/A</v>
          </cell>
          <cell r="I792" t="e">
            <v>#N/A</v>
          </cell>
          <cell r="J792" t="e">
            <v>#N/A</v>
          </cell>
        </row>
        <row r="793">
          <cell r="A793">
            <v>11288</v>
          </cell>
          <cell r="B793" t="str">
            <v>ALGPR24_50FC_51FC_ATUADA</v>
          </cell>
          <cell r="E793">
            <v>29</v>
          </cell>
          <cell r="F793" t="e">
            <v>#N/A</v>
          </cell>
          <cell r="G793" t="e">
            <v>#N/A</v>
          </cell>
          <cell r="H793" t="e">
            <v>#N/A</v>
          </cell>
          <cell r="I793" t="e">
            <v>#N/A</v>
          </cell>
          <cell r="J793" t="e">
            <v>#N/A</v>
          </cell>
        </row>
        <row r="794">
          <cell r="A794">
            <v>11289</v>
          </cell>
          <cell r="B794" t="str">
            <v>ALGPR24_50N_51N_ATUADA</v>
          </cell>
          <cell r="E794">
            <v>30</v>
          </cell>
          <cell r="F794" t="e">
            <v>#N/A</v>
          </cell>
          <cell r="G794" t="e">
            <v>#N/A</v>
          </cell>
          <cell r="H794" t="e">
            <v>#N/A</v>
          </cell>
          <cell r="I794" t="e">
            <v>#N/A</v>
          </cell>
          <cell r="J794" t="e">
            <v>#N/A</v>
          </cell>
        </row>
        <row r="795">
          <cell r="A795">
            <v>11290</v>
          </cell>
          <cell r="B795" t="str">
            <v>ALGPR24_SGF_ATUADA</v>
          </cell>
          <cell r="E795">
            <v>31</v>
          </cell>
          <cell r="F795" t="e">
            <v>#N/A</v>
          </cell>
          <cell r="G795" t="e">
            <v>#N/A</v>
          </cell>
          <cell r="H795" t="e">
            <v>#N/A</v>
          </cell>
          <cell r="I795" t="e">
            <v>#N/A</v>
          </cell>
          <cell r="J795" t="e">
            <v>#N/A</v>
          </cell>
        </row>
        <row r="796">
          <cell r="A796">
            <v>11291</v>
          </cell>
          <cell r="B796" t="str">
            <v>ALGPR24_PERF0_ATIVADO</v>
          </cell>
          <cell r="E796">
            <v>32</v>
          </cell>
          <cell r="F796" t="e">
            <v>#N/A</v>
          </cell>
          <cell r="G796" t="e">
            <v>#N/A</v>
          </cell>
          <cell r="H796" t="e">
            <v>#N/A</v>
          </cell>
          <cell r="I796" t="e">
            <v>#N/A</v>
          </cell>
          <cell r="J796" t="e">
            <v>#N/A</v>
          </cell>
        </row>
        <row r="797">
          <cell r="A797">
            <v>11292</v>
          </cell>
          <cell r="B797" t="str">
            <v>ALGPR24_PERF1_ATIVADO</v>
          </cell>
          <cell r="E797">
            <v>34</v>
          </cell>
          <cell r="F797" t="e">
            <v>#N/A</v>
          </cell>
          <cell r="G797" t="e">
            <v>#N/A</v>
          </cell>
          <cell r="H797" t="e">
            <v>#N/A</v>
          </cell>
          <cell r="I797" t="e">
            <v>#N/A</v>
          </cell>
          <cell r="J797" t="e">
            <v>#N/A</v>
          </cell>
        </row>
        <row r="798">
          <cell r="A798">
            <v>11293</v>
          </cell>
          <cell r="B798" t="str">
            <v>ALGPR24_81_E1_ATUADA</v>
          </cell>
          <cell r="E798">
            <v>45</v>
          </cell>
          <cell r="F798" t="e">
            <v>#N/A</v>
          </cell>
          <cell r="G798" t="e">
            <v>#N/A</v>
          </cell>
          <cell r="H798" t="e">
            <v>#N/A</v>
          </cell>
          <cell r="I798" t="e">
            <v>#N/A</v>
          </cell>
          <cell r="J798" t="e">
            <v>#N/A</v>
          </cell>
        </row>
        <row r="799">
          <cell r="A799">
            <v>11294</v>
          </cell>
          <cell r="B799" t="str">
            <v>ALGPR24_81_E2_ATUADA</v>
          </cell>
          <cell r="E799">
            <v>46</v>
          </cell>
          <cell r="F799" t="e">
            <v>#N/A</v>
          </cell>
          <cell r="G799" t="e">
            <v>#N/A</v>
          </cell>
          <cell r="H799" t="e">
            <v>#N/A</v>
          </cell>
          <cell r="I799" t="e">
            <v>#N/A</v>
          </cell>
          <cell r="J799" t="e">
            <v>#N/A</v>
          </cell>
        </row>
        <row r="800">
          <cell r="A800">
            <v>11295</v>
          </cell>
          <cell r="B800" t="str">
            <v>ALGPR24_SAUDE_COMUNIC</v>
          </cell>
          <cell r="E800" t="e">
            <v>#N/A</v>
          </cell>
          <cell r="F800" t="e">
            <v>#N/A</v>
          </cell>
          <cell r="G800" t="e">
            <v>#N/A</v>
          </cell>
          <cell r="H800" t="e">
            <v>#N/A</v>
          </cell>
          <cell r="I800" t="e">
            <v>#N/A</v>
          </cell>
          <cell r="J800" t="e">
            <v>#N/A</v>
          </cell>
        </row>
        <row r="801">
          <cell r="A801">
            <v>11296</v>
          </cell>
          <cell r="B801" t="str">
            <v>ALGPR24_43TC_EXCLUIDA</v>
          </cell>
          <cell r="E801" t="e">
            <v>#N/A</v>
          </cell>
          <cell r="F801" t="str">
            <v>ADI_1_1_3_Di_19</v>
          </cell>
          <cell r="G801" t="e">
            <v>#N/A</v>
          </cell>
          <cell r="H801" t="e">
            <v>#N/A</v>
          </cell>
          <cell r="I801" t="e">
            <v>#N/A</v>
          </cell>
          <cell r="J801" t="e">
            <v>#N/A</v>
          </cell>
        </row>
        <row r="802">
          <cell r="A802">
            <v>11297</v>
          </cell>
          <cell r="B802" t="str">
            <v>ALGPR24_DEFEITO_RELE</v>
          </cell>
          <cell r="E802" t="e">
            <v>#N/A</v>
          </cell>
          <cell r="F802" t="str">
            <v>ADI_1_1_3_Di_11</v>
          </cell>
          <cell r="G802" t="e">
            <v>#N/A</v>
          </cell>
          <cell r="H802" t="e">
            <v>#N/A</v>
          </cell>
          <cell r="I802" t="e">
            <v>#N/A</v>
          </cell>
          <cell r="J802" t="e">
            <v>#N/A</v>
          </cell>
        </row>
        <row r="803">
          <cell r="A803">
            <v>11298</v>
          </cell>
          <cell r="B803" t="str">
            <v>ALGPR24_26_49_INCLUIDA</v>
          </cell>
          <cell r="E803" t="e">
            <v>#N/A</v>
          </cell>
          <cell r="F803" t="str">
            <v>ADI_1_1_3_Di_20</v>
          </cell>
          <cell r="G803" t="e">
            <v>#N/A</v>
          </cell>
          <cell r="H803" t="e">
            <v>#N/A</v>
          </cell>
          <cell r="I803" t="e">
            <v>#N/A</v>
          </cell>
          <cell r="J803" t="e">
            <v>#N/A</v>
          </cell>
        </row>
        <row r="804">
          <cell r="A804">
            <v>11315</v>
          </cell>
          <cell r="B804" t="str">
            <v>ALGPR21_DJ_MOLA_DESC</v>
          </cell>
          <cell r="E804" t="e">
            <v>#N/A</v>
          </cell>
          <cell r="F804" t="e">
            <v>#N/A</v>
          </cell>
          <cell r="G804" t="str">
            <v>ALGPR21_DJ_MOLA_DESC</v>
          </cell>
          <cell r="H804" t="e">
            <v>#N/A</v>
          </cell>
          <cell r="I804" t="e">
            <v>#N/A</v>
          </cell>
          <cell r="J804" t="e">
            <v>#N/A</v>
          </cell>
        </row>
        <row r="805">
          <cell r="A805">
            <v>11316</v>
          </cell>
          <cell r="B805" t="str">
            <v>ALGPR21_DJ_FVCC_COMANDO</v>
          </cell>
          <cell r="E805" t="e">
            <v>#N/A</v>
          </cell>
          <cell r="F805" t="e">
            <v>#N/A</v>
          </cell>
          <cell r="G805" t="str">
            <v>ALGPR21_DJ_FVCC_COMANDO</v>
          </cell>
          <cell r="H805" t="e">
            <v>#N/A</v>
          </cell>
          <cell r="I805" t="e">
            <v>#N/A</v>
          </cell>
          <cell r="J805" t="e">
            <v>#N/A</v>
          </cell>
        </row>
        <row r="806">
          <cell r="A806">
            <v>11317</v>
          </cell>
          <cell r="B806" t="str">
            <v>ALGPR21_DJ_FVCC_MOTOR</v>
          </cell>
          <cell r="E806" t="e">
            <v>#N/A</v>
          </cell>
          <cell r="F806" t="e">
            <v>#N/A</v>
          </cell>
          <cell r="G806" t="str">
            <v>ALGPR21_DJ_FVCC_MOTOR</v>
          </cell>
          <cell r="H806" t="e">
            <v>#N/A</v>
          </cell>
          <cell r="I806" t="e">
            <v>#N/A</v>
          </cell>
          <cell r="J806" t="e">
            <v>#N/A</v>
          </cell>
        </row>
        <row r="807">
          <cell r="A807">
            <v>11318</v>
          </cell>
          <cell r="B807" t="str">
            <v>ALGPR21_DJ_43LR_LOCAL</v>
          </cell>
          <cell r="E807" t="e">
            <v>#N/A</v>
          </cell>
          <cell r="F807" t="e">
            <v>#N/A</v>
          </cell>
          <cell r="G807" t="str">
            <v>ALGPR21_DJ_43LR_LOCAL</v>
          </cell>
          <cell r="H807" t="e">
            <v>#N/A</v>
          </cell>
          <cell r="I807" t="e">
            <v>#N/A</v>
          </cell>
          <cell r="J807" t="e">
            <v>#N/A</v>
          </cell>
        </row>
        <row r="808">
          <cell r="A808">
            <v>11319</v>
          </cell>
          <cell r="B808" t="str">
            <v>ALGPR21_DJ_CIRC_TRIP_ALM</v>
          </cell>
          <cell r="E808" t="e">
            <v>#N/A</v>
          </cell>
          <cell r="F808" t="e">
            <v>#N/A</v>
          </cell>
          <cell r="G808" t="str">
            <v>ALGPR21_DJ_CIRC_TRIP_ALM</v>
          </cell>
          <cell r="H808" t="e">
            <v>#N/A</v>
          </cell>
          <cell r="I808" t="e">
            <v>#N/A</v>
          </cell>
          <cell r="J808" t="e">
            <v>#N/A</v>
          </cell>
        </row>
        <row r="809">
          <cell r="A809">
            <v>11320</v>
          </cell>
          <cell r="B809" t="str">
            <v>ALGPR21_43TC_EXCLUIDA</v>
          </cell>
          <cell r="E809" t="e">
            <v>#N/A</v>
          </cell>
          <cell r="F809" t="e">
            <v>#N/A</v>
          </cell>
          <cell r="G809" t="str">
            <v>ALGPR21_43TC_EXCLUIDA</v>
          </cell>
          <cell r="H809" t="e">
            <v>#N/A</v>
          </cell>
          <cell r="I809" t="e">
            <v>#N/A</v>
          </cell>
          <cell r="J809" t="e">
            <v>#N/A</v>
          </cell>
        </row>
        <row r="810">
          <cell r="A810">
            <v>11321</v>
          </cell>
          <cell r="B810" t="str">
            <v>ALGPR21_43RC_INCLUIDA</v>
          </cell>
          <cell r="E810" t="e">
            <v>#N/A</v>
          </cell>
          <cell r="F810" t="e">
            <v>#N/A</v>
          </cell>
          <cell r="G810" t="str">
            <v>ALGPR21_43RC_INCLUIDA</v>
          </cell>
          <cell r="H810" t="e">
            <v>#N/A</v>
          </cell>
          <cell r="I810" t="e">
            <v>#N/A</v>
          </cell>
          <cell r="J810" t="e">
            <v>#N/A</v>
          </cell>
        </row>
        <row r="811">
          <cell r="A811">
            <v>11322</v>
          </cell>
          <cell r="B811" t="str">
            <v>ALGPR21_GRPB_ATIVADO</v>
          </cell>
          <cell r="E811" t="e">
            <v>#N/A</v>
          </cell>
          <cell r="F811" t="e">
            <v>#N/A</v>
          </cell>
          <cell r="G811" t="str">
            <v>ALGPR21_GRPB_ATIVADO</v>
          </cell>
          <cell r="H811" t="e">
            <v>#N/A</v>
          </cell>
          <cell r="I811" t="e">
            <v>#N/A</v>
          </cell>
          <cell r="J811" t="e">
            <v>#N/A</v>
          </cell>
        </row>
        <row r="812">
          <cell r="A812">
            <v>11323</v>
          </cell>
          <cell r="B812" t="str">
            <v>ALGPR21_79_DISPARO</v>
          </cell>
          <cell r="E812" t="e">
            <v>#N/A</v>
          </cell>
          <cell r="F812" t="e">
            <v>#N/A</v>
          </cell>
          <cell r="G812" t="str">
            <v>ALGPR21_79_DISPARO</v>
          </cell>
          <cell r="H812" t="e">
            <v>#N/A</v>
          </cell>
          <cell r="I812" t="e">
            <v>#N/A</v>
          </cell>
          <cell r="J812" t="e">
            <v>#N/A</v>
          </cell>
        </row>
        <row r="813">
          <cell r="A813">
            <v>11324</v>
          </cell>
          <cell r="B813" t="str">
            <v>ALGPR21_79_EXCLUIDO</v>
          </cell>
          <cell r="E813" t="e">
            <v>#N/A</v>
          </cell>
          <cell r="F813" t="e">
            <v>#N/A</v>
          </cell>
          <cell r="G813" t="str">
            <v>ALGPR21_79_EXCLUIDO</v>
          </cell>
          <cell r="H813" t="e">
            <v>#N/A</v>
          </cell>
          <cell r="I813" t="e">
            <v>#N/A</v>
          </cell>
          <cell r="J813" t="e">
            <v>#N/A</v>
          </cell>
        </row>
        <row r="814">
          <cell r="A814">
            <v>11325</v>
          </cell>
          <cell r="B814" t="str">
            <v>ALGPR21_79_SUCEDIDO</v>
          </cell>
          <cell r="E814" t="e">
            <v>#N/A</v>
          </cell>
          <cell r="F814" t="e">
            <v>#N/A</v>
          </cell>
          <cell r="G814" t="str">
            <v>ALGPR21_79_SUCEDIDO</v>
          </cell>
          <cell r="H814" t="e">
            <v>#N/A</v>
          </cell>
          <cell r="I814" t="e">
            <v>#N/A</v>
          </cell>
          <cell r="J814" t="e">
            <v>#N/A</v>
          </cell>
        </row>
        <row r="815">
          <cell r="A815">
            <v>11326</v>
          </cell>
          <cell r="B815" t="str">
            <v>ALGPR21_79_BLOQUEADO</v>
          </cell>
          <cell r="E815" t="e">
            <v>#N/A</v>
          </cell>
          <cell r="F815" t="e">
            <v>#N/A</v>
          </cell>
          <cell r="G815" t="str">
            <v>ALGPR21_79_BLOQUEADO</v>
          </cell>
          <cell r="H815" t="e">
            <v>#N/A</v>
          </cell>
          <cell r="I815" t="e">
            <v>#N/A</v>
          </cell>
          <cell r="J815" t="e">
            <v>#N/A</v>
          </cell>
        </row>
        <row r="816">
          <cell r="A816">
            <v>11327</v>
          </cell>
          <cell r="B816" t="str">
            <v>ALGPR21_50BF_ATUADO</v>
          </cell>
          <cell r="E816" t="e">
            <v>#N/A</v>
          </cell>
          <cell r="F816" t="e">
            <v>#N/A</v>
          </cell>
          <cell r="G816" t="str">
            <v>ALGPR21_50BF_ATUADO</v>
          </cell>
          <cell r="H816" t="e">
            <v>#N/A</v>
          </cell>
          <cell r="I816" t="e">
            <v>#N/A</v>
          </cell>
          <cell r="J816" t="e">
            <v>#N/A</v>
          </cell>
        </row>
        <row r="817">
          <cell r="A817">
            <v>11328</v>
          </cell>
          <cell r="B817" t="str">
            <v>ALGPR21_50ABC_E1_ATUADO</v>
          </cell>
          <cell r="E817" t="e">
            <v>#N/A</v>
          </cell>
          <cell r="F817" t="e">
            <v>#N/A</v>
          </cell>
          <cell r="G817" t="str">
            <v>ALGPR21_50ABC_E1_ATUADO</v>
          </cell>
          <cell r="H817" t="e">
            <v>#N/A</v>
          </cell>
          <cell r="I817" t="e">
            <v>#N/A</v>
          </cell>
          <cell r="J817" t="e">
            <v>#N/A</v>
          </cell>
        </row>
        <row r="818">
          <cell r="A818">
            <v>11329</v>
          </cell>
          <cell r="B818" t="str">
            <v>ALGPR21_50ABC_E2_ATUADO</v>
          </cell>
          <cell r="E818" t="e">
            <v>#N/A</v>
          </cell>
          <cell r="F818" t="e">
            <v>#N/A</v>
          </cell>
          <cell r="G818" t="str">
            <v>ALGPR21_50ABC_E2_ATUADO</v>
          </cell>
          <cell r="H818" t="e">
            <v>#N/A</v>
          </cell>
          <cell r="I818" t="e">
            <v>#N/A</v>
          </cell>
          <cell r="J818" t="e">
            <v>#N/A</v>
          </cell>
        </row>
        <row r="819">
          <cell r="A819">
            <v>11330</v>
          </cell>
          <cell r="B819" t="str">
            <v>ALGPR21_50N_E1_ATUADO</v>
          </cell>
          <cell r="E819" t="e">
            <v>#N/A</v>
          </cell>
          <cell r="F819" t="e">
            <v>#N/A</v>
          </cell>
          <cell r="G819" t="str">
            <v>ALGPR21_50N_E1_ATUADO</v>
          </cell>
          <cell r="H819" t="e">
            <v>#N/A</v>
          </cell>
          <cell r="I819" t="e">
            <v>#N/A</v>
          </cell>
          <cell r="J819" t="e">
            <v>#N/A</v>
          </cell>
        </row>
        <row r="820">
          <cell r="A820">
            <v>11331</v>
          </cell>
          <cell r="B820" t="str">
            <v>ALGPR21_50N_E2_ATUADO</v>
          </cell>
          <cell r="E820" t="e">
            <v>#N/A</v>
          </cell>
          <cell r="F820" t="e">
            <v>#N/A</v>
          </cell>
          <cell r="G820" t="str">
            <v>ALGPR21_50N_E2_ATUADO</v>
          </cell>
          <cell r="H820" t="e">
            <v>#N/A</v>
          </cell>
          <cell r="I820" t="e">
            <v>#N/A</v>
          </cell>
          <cell r="J820" t="e">
            <v>#N/A</v>
          </cell>
        </row>
        <row r="821">
          <cell r="A821">
            <v>11332</v>
          </cell>
          <cell r="B821" t="str">
            <v>ALGPR21_50FA_51FA_ATUADO</v>
          </cell>
          <cell r="E821" t="e">
            <v>#N/A</v>
          </cell>
          <cell r="F821" t="e">
            <v>#N/A</v>
          </cell>
          <cell r="G821" t="str">
            <v>ALGPR21_50FA_51FA_ATUADO</v>
          </cell>
          <cell r="H821" t="e">
            <v>#N/A</v>
          </cell>
          <cell r="I821" t="e">
            <v>#N/A</v>
          </cell>
          <cell r="J821" t="e">
            <v>#N/A</v>
          </cell>
        </row>
        <row r="822">
          <cell r="A822">
            <v>11333</v>
          </cell>
          <cell r="B822" t="str">
            <v>ALGPR21_50FB_51FB_ATUADO</v>
          </cell>
          <cell r="E822" t="e">
            <v>#N/A</v>
          </cell>
          <cell r="F822" t="e">
            <v>#N/A</v>
          </cell>
          <cell r="G822" t="str">
            <v>ALGPR21_50FB_51FB_ATUADO</v>
          </cell>
          <cell r="H822" t="e">
            <v>#N/A</v>
          </cell>
          <cell r="I822" t="e">
            <v>#N/A</v>
          </cell>
          <cell r="J822" t="e">
            <v>#N/A</v>
          </cell>
        </row>
        <row r="823">
          <cell r="A823">
            <v>11334</v>
          </cell>
          <cell r="B823" t="str">
            <v>ALGPR21_50FC_51FC_ATUADO</v>
          </cell>
          <cell r="E823" t="e">
            <v>#N/A</v>
          </cell>
          <cell r="F823" t="e">
            <v>#N/A</v>
          </cell>
          <cell r="G823" t="str">
            <v>ALGPR21_50FC_51FC_ATUADO</v>
          </cell>
          <cell r="H823" t="e">
            <v>#N/A</v>
          </cell>
          <cell r="I823" t="e">
            <v>#N/A</v>
          </cell>
          <cell r="J823" t="e">
            <v>#N/A</v>
          </cell>
        </row>
        <row r="824">
          <cell r="A824">
            <v>11335</v>
          </cell>
          <cell r="B824" t="str">
            <v>ALGPR21_51ABC_ATUADO</v>
          </cell>
          <cell r="E824" t="e">
            <v>#N/A</v>
          </cell>
          <cell r="F824" t="e">
            <v>#N/A</v>
          </cell>
          <cell r="G824" t="str">
            <v>ALGPR21_51ABC_ATUADO</v>
          </cell>
          <cell r="H824" t="e">
            <v>#N/A</v>
          </cell>
          <cell r="I824" t="e">
            <v>#N/A</v>
          </cell>
          <cell r="J824" t="e">
            <v>#N/A</v>
          </cell>
        </row>
        <row r="825">
          <cell r="A825">
            <v>11336</v>
          </cell>
          <cell r="B825" t="str">
            <v>ALGPR21_51N_ATUADO</v>
          </cell>
          <cell r="E825" t="e">
            <v>#N/A</v>
          </cell>
          <cell r="F825" t="e">
            <v>#N/A</v>
          </cell>
          <cell r="G825" t="str">
            <v>ALGPR21_51N_ATUADO</v>
          </cell>
          <cell r="H825" t="e">
            <v>#N/A</v>
          </cell>
          <cell r="I825" t="e">
            <v>#N/A</v>
          </cell>
          <cell r="J825" t="e">
            <v>#N/A</v>
          </cell>
        </row>
        <row r="826">
          <cell r="A826">
            <v>11337</v>
          </cell>
          <cell r="B826" t="str">
            <v>ALGPR21_46_ATUADO</v>
          </cell>
          <cell r="E826" t="e">
            <v>#N/A</v>
          </cell>
          <cell r="F826" t="e">
            <v>#N/A</v>
          </cell>
          <cell r="G826" t="str">
            <v>ALGPR21_46_ATUADO</v>
          </cell>
          <cell r="H826" t="e">
            <v>#N/A</v>
          </cell>
          <cell r="I826" t="e">
            <v>#N/A</v>
          </cell>
          <cell r="J826" t="e">
            <v>#N/A</v>
          </cell>
        </row>
        <row r="827">
          <cell r="A827">
            <v>11338</v>
          </cell>
          <cell r="B827" t="str">
            <v>ALGPR21_81_E1_ATUADO</v>
          </cell>
          <cell r="E827" t="e">
            <v>#N/A</v>
          </cell>
          <cell r="F827" t="e">
            <v>#N/A</v>
          </cell>
          <cell r="G827" t="str">
            <v>ALGPR21_81_E1_ATUADO</v>
          </cell>
          <cell r="H827" t="e">
            <v>#N/A</v>
          </cell>
          <cell r="I827" t="e">
            <v>#N/A</v>
          </cell>
          <cell r="J827" t="e">
            <v>#N/A</v>
          </cell>
        </row>
        <row r="828">
          <cell r="A828">
            <v>11339</v>
          </cell>
          <cell r="B828" t="str">
            <v>ALGPR21_81_E2_ATUADO</v>
          </cell>
          <cell r="E828" t="e">
            <v>#N/A</v>
          </cell>
          <cell r="F828" t="e">
            <v>#N/A</v>
          </cell>
          <cell r="G828" t="str">
            <v>ALGPR21_81_E2_ATUADO</v>
          </cell>
          <cell r="H828" t="e">
            <v>#N/A</v>
          </cell>
          <cell r="I828" t="e">
            <v>#N/A</v>
          </cell>
          <cell r="J828" t="e">
            <v>#N/A</v>
          </cell>
        </row>
        <row r="829">
          <cell r="A829">
            <v>11340</v>
          </cell>
          <cell r="B829" t="str">
            <v>ALGPR21_50NS_E1_ATUADO</v>
          </cell>
          <cell r="E829" t="e">
            <v>#N/A</v>
          </cell>
          <cell r="F829" t="e">
            <v>#N/A</v>
          </cell>
          <cell r="G829" t="str">
            <v>ALGPR21_50NS_E1_ATUADO</v>
          </cell>
          <cell r="H829" t="e">
            <v>#N/A</v>
          </cell>
          <cell r="I829" t="e">
            <v>#N/A</v>
          </cell>
          <cell r="J829" t="e">
            <v>#N/A</v>
          </cell>
        </row>
        <row r="830">
          <cell r="A830">
            <v>11341</v>
          </cell>
          <cell r="B830" t="str">
            <v>ALGPR21_50NS_E2_ATUADO</v>
          </cell>
          <cell r="E830" t="e">
            <v>#N/A</v>
          </cell>
          <cell r="F830" t="e">
            <v>#N/A</v>
          </cell>
          <cell r="G830" t="str">
            <v>ALGPR21_50NS_E2_ATUADO</v>
          </cell>
          <cell r="H830" t="e">
            <v>#N/A</v>
          </cell>
          <cell r="I830" t="e">
            <v>#N/A</v>
          </cell>
          <cell r="J830" t="e">
            <v>#N/A</v>
          </cell>
        </row>
        <row r="831">
          <cell r="A831">
            <v>11342</v>
          </cell>
          <cell r="B831" t="str">
            <v>ALGPR21_27_ATUADO</v>
          </cell>
          <cell r="E831" t="e">
            <v>#N/A</v>
          </cell>
          <cell r="F831" t="e">
            <v>#N/A</v>
          </cell>
          <cell r="G831" t="str">
            <v>ALGPR21_27_ATUADO</v>
          </cell>
          <cell r="H831" t="e">
            <v>#N/A</v>
          </cell>
          <cell r="I831" t="e">
            <v>#N/A</v>
          </cell>
          <cell r="J831" t="e">
            <v>#N/A</v>
          </cell>
        </row>
        <row r="832">
          <cell r="A832">
            <v>11343</v>
          </cell>
          <cell r="B832" t="str">
            <v>ALGPR21_59_ATUADO</v>
          </cell>
          <cell r="E832" t="e">
            <v>#N/A</v>
          </cell>
          <cell r="F832" t="e">
            <v>#N/A</v>
          </cell>
          <cell r="G832" t="str">
            <v>ALGPR21_59_ATUADO</v>
          </cell>
          <cell r="H832" t="e">
            <v>#N/A</v>
          </cell>
          <cell r="I832" t="e">
            <v>#N/A</v>
          </cell>
          <cell r="J832" t="e">
            <v>#N/A</v>
          </cell>
        </row>
        <row r="833">
          <cell r="A833">
            <v>11344</v>
          </cell>
          <cell r="B833" t="str">
            <v>ALGPR21_SAUDE_COMUNIC</v>
          </cell>
          <cell r="E833" t="e">
            <v>#N/A</v>
          </cell>
          <cell r="F833" t="e">
            <v>#N/A</v>
          </cell>
          <cell r="G833" t="str">
            <v>ALGPR21_SAUDE_COMUNIC</v>
          </cell>
          <cell r="H833" t="e">
            <v>#N/A</v>
          </cell>
          <cell r="I833" t="e">
            <v>#N/A</v>
          </cell>
          <cell r="J833" t="e">
            <v>#N/A</v>
          </cell>
        </row>
        <row r="834">
          <cell r="A834">
            <v>11345</v>
          </cell>
          <cell r="B834" t="str">
            <v>ALGPR21_DEFEITO_RELE</v>
          </cell>
          <cell r="E834" t="e">
            <v>#N/A</v>
          </cell>
          <cell r="F834" t="str">
            <v>ADI_1_1_5_Di_25</v>
          </cell>
          <cell r="G834" t="e">
            <v>#N/A</v>
          </cell>
          <cell r="H834" t="e">
            <v>#N/A</v>
          </cell>
          <cell r="I834" t="e">
            <v>#N/A</v>
          </cell>
          <cell r="J834" t="e">
            <v>#N/A</v>
          </cell>
        </row>
        <row r="835">
          <cell r="A835">
            <v>11354</v>
          </cell>
          <cell r="B835" t="str">
            <v>CA_SENSOR_FUMACA</v>
          </cell>
          <cell r="E835" t="e">
            <v>#N/A</v>
          </cell>
          <cell r="F835" t="str">
            <v>ADI_1_1_6_Di_30</v>
          </cell>
          <cell r="G835" t="e">
            <v>#N/A</v>
          </cell>
          <cell r="H835" t="e">
            <v>#N/A</v>
          </cell>
          <cell r="I835" t="e">
            <v>#N/A</v>
          </cell>
          <cell r="J835" t="e">
            <v>#N/A</v>
          </cell>
        </row>
        <row r="836">
          <cell r="A836">
            <v>11355</v>
          </cell>
          <cell r="B836" t="str">
            <v>CA_INV_EXTERNA</v>
          </cell>
          <cell r="E836" t="e">
            <v>#N/A</v>
          </cell>
          <cell r="F836" t="e">
            <v>#N/A</v>
          </cell>
          <cell r="G836" t="e">
            <v>#N/A</v>
          </cell>
          <cell r="H836" t="str">
            <v>CA_INV_EXTERNA</v>
          </cell>
          <cell r="I836" t="e">
            <v>#N/A</v>
          </cell>
          <cell r="J836" t="e">
            <v>#N/A</v>
          </cell>
        </row>
        <row r="837">
          <cell r="A837">
            <v>11356</v>
          </cell>
          <cell r="B837" t="str">
            <v>CA_INV_EXTERNA</v>
          </cell>
          <cell r="E837" t="e">
            <v>#N/A</v>
          </cell>
          <cell r="F837" t="e">
            <v>#N/A</v>
          </cell>
          <cell r="G837" t="e">
            <v>#N/A</v>
          </cell>
          <cell r="H837" t="str">
            <v>CA_INV_EXTERNA</v>
          </cell>
          <cell r="I837" t="e">
            <v>#N/A</v>
          </cell>
          <cell r="J837" t="e">
            <v>#N/A</v>
          </cell>
        </row>
        <row r="838">
          <cell r="A838">
            <v>11357</v>
          </cell>
          <cell r="B838" t="str">
            <v>CA_INV_INTERNA</v>
          </cell>
          <cell r="E838" t="e">
            <v>#N/A</v>
          </cell>
          <cell r="F838" t="e">
            <v>#N/A</v>
          </cell>
          <cell r="G838" t="e">
            <v>#N/A</v>
          </cell>
          <cell r="H838" t="str">
            <v>CA_INV_INTERNA</v>
          </cell>
          <cell r="I838" t="e">
            <v>#N/A</v>
          </cell>
          <cell r="J838" t="e">
            <v>#N/A</v>
          </cell>
        </row>
        <row r="839">
          <cell r="A839">
            <v>11358</v>
          </cell>
          <cell r="B839" t="str">
            <v>CA_SIRENE_LIGADA</v>
          </cell>
          <cell r="E839" t="e">
            <v>#N/A</v>
          </cell>
          <cell r="F839" t="e">
            <v>#N/A</v>
          </cell>
          <cell r="G839" t="e">
            <v>#N/A</v>
          </cell>
          <cell r="H839" t="str">
            <v>CA_SIRENE_LIGADA</v>
          </cell>
          <cell r="I839" t="e">
            <v>#N/A</v>
          </cell>
          <cell r="J839" t="e">
            <v>#N/A</v>
          </cell>
        </row>
        <row r="840">
          <cell r="A840">
            <v>11359</v>
          </cell>
          <cell r="B840" t="str">
            <v>SE_PORTA_SAL_COM_ALARME</v>
          </cell>
          <cell r="E840" t="e">
            <v>#N/A</v>
          </cell>
          <cell r="F840" t="str">
            <v>ADI_1_1_6_Di_32</v>
          </cell>
          <cell r="G840" t="e">
            <v>#N/A</v>
          </cell>
          <cell r="H840" t="e">
            <v>#N/A</v>
          </cell>
          <cell r="I840" t="e">
            <v>#N/A</v>
          </cell>
          <cell r="J840" t="e">
            <v>#N/A</v>
          </cell>
        </row>
        <row r="841">
          <cell r="A841">
            <v>11360</v>
          </cell>
          <cell r="B841" t="str">
            <v>SE_PORTA_SAL_COM_ALARME</v>
          </cell>
          <cell r="E841" t="e">
            <v>#N/A</v>
          </cell>
          <cell r="F841" t="str">
            <v>ADI_1_1_6_Di_32</v>
          </cell>
          <cell r="G841" t="e">
            <v>#N/A</v>
          </cell>
          <cell r="H841" t="e">
            <v>#N/A</v>
          </cell>
          <cell r="I841" t="e">
            <v>#N/A</v>
          </cell>
          <cell r="J841" t="e">
            <v>#N/A</v>
          </cell>
        </row>
        <row r="842">
          <cell r="A842">
            <v>11361</v>
          </cell>
          <cell r="B842" t="str">
            <v>SA_CA_RET_ALARME</v>
          </cell>
          <cell r="E842" t="e">
            <v>#N/A</v>
          </cell>
          <cell r="F842" t="str">
            <v>ADI_1_1_3_Di_13</v>
          </cell>
          <cell r="G842" t="e">
            <v>#N/A</v>
          </cell>
          <cell r="H842" t="e">
            <v>#N/A</v>
          </cell>
          <cell r="I842" t="e">
            <v>#N/A</v>
          </cell>
          <cell r="J842" t="e">
            <v>#N/A</v>
          </cell>
        </row>
        <row r="843">
          <cell r="A843">
            <v>13003</v>
          </cell>
          <cell r="B843" t="str">
            <v>TR2BT_81_EXCLUIDO_</v>
          </cell>
          <cell r="E843" t="e">
            <v>#N/A</v>
          </cell>
          <cell r="F843" t="e">
            <v>#N/A</v>
          </cell>
          <cell r="G843" t="str">
            <v>TR2BT_81_EXCLUIDO_</v>
          </cell>
          <cell r="H843" t="e">
            <v>#N/A</v>
          </cell>
          <cell r="I843" t="e">
            <v>#N/A</v>
          </cell>
          <cell r="J843" t="e">
            <v>#N/A</v>
          </cell>
        </row>
        <row r="844">
          <cell r="A844">
            <v>13004</v>
          </cell>
          <cell r="B844" t="str">
            <v>TR3BT_81_EXCLUIDO</v>
          </cell>
          <cell r="E844" t="e">
            <v>#N/A</v>
          </cell>
          <cell r="F844" t="e">
            <v>#N/A</v>
          </cell>
          <cell r="G844" t="str">
            <v>TR3BT_81_EXCLUIDO</v>
          </cell>
          <cell r="H844" t="e">
            <v>#N/A</v>
          </cell>
          <cell r="I844" t="e">
            <v>#N/A</v>
          </cell>
          <cell r="J844" t="e">
            <v>#N/A</v>
          </cell>
        </row>
        <row r="845">
          <cell r="A845">
            <v>13005</v>
          </cell>
          <cell r="B845" t="str">
            <v>LT21KNP_25_ANG_DIFF_1</v>
          </cell>
          <cell r="E845" t="e">
            <v>#N/A</v>
          </cell>
          <cell r="F845" t="e">
            <v>#N/A</v>
          </cell>
          <cell r="G845" t="str">
            <v>LT21KNP_25_ANG_DIFF_1</v>
          </cell>
          <cell r="H845" t="e">
            <v>#N/A</v>
          </cell>
          <cell r="I845" t="e">
            <v>#N/A</v>
          </cell>
          <cell r="J845" t="e">
            <v>#N/A</v>
          </cell>
        </row>
        <row r="846">
          <cell r="A846">
            <v>13006</v>
          </cell>
          <cell r="B846" t="str">
            <v>LT21KNP_25_HZ_DIFF_1</v>
          </cell>
          <cell r="E846" t="e">
            <v>#N/A</v>
          </cell>
          <cell r="F846" t="e">
            <v>#N/A</v>
          </cell>
          <cell r="G846" t="str">
            <v>LT21KNP_25_HZ_DIFF_1</v>
          </cell>
          <cell r="H846" t="e">
            <v>#N/A</v>
          </cell>
          <cell r="I846" t="e">
            <v>#N/A</v>
          </cell>
          <cell r="J846" t="e">
            <v>#N/A</v>
          </cell>
        </row>
        <row r="847">
          <cell r="A847">
            <v>13007</v>
          </cell>
          <cell r="B847" t="str">
            <v>LT21KNP_25_V_DIFF_1</v>
          </cell>
          <cell r="E847" t="e">
            <v>#N/A</v>
          </cell>
          <cell r="F847" t="e">
            <v>#N/A</v>
          </cell>
          <cell r="G847" t="str">
            <v>LT21KNP_25_V_DIFF_1</v>
          </cell>
          <cell r="H847" t="e">
            <v>#N/A</v>
          </cell>
          <cell r="I847" t="e">
            <v>#N/A</v>
          </cell>
          <cell r="J847" t="e">
            <v>#N/A</v>
          </cell>
        </row>
        <row r="848">
          <cell r="A848">
            <v>13008</v>
          </cell>
          <cell r="B848" t="str">
            <v>LT67KNP_25_ANG_DIFF_1</v>
          </cell>
          <cell r="E848" t="e">
            <v>#N/A</v>
          </cell>
          <cell r="F848" t="e">
            <v>#N/A</v>
          </cell>
          <cell r="G848" t="str">
            <v>LT67KNP_25_ANG_DIFF_1</v>
          </cell>
          <cell r="H848" t="e">
            <v>#N/A</v>
          </cell>
          <cell r="I848" t="e">
            <v>#N/A</v>
          </cell>
          <cell r="J848" t="e">
            <v>#N/A</v>
          </cell>
        </row>
        <row r="849">
          <cell r="A849">
            <v>13009</v>
          </cell>
          <cell r="B849" t="str">
            <v>LT67KNP_25_HZ_DIFF_1</v>
          </cell>
          <cell r="E849" t="e">
            <v>#N/A</v>
          </cell>
          <cell r="F849" t="e">
            <v>#N/A</v>
          </cell>
          <cell r="G849" t="str">
            <v>LT67KNP_25_HZ_DIFF_1</v>
          </cell>
          <cell r="H849" t="e">
            <v>#N/A</v>
          </cell>
          <cell r="I849" t="e">
            <v>#N/A</v>
          </cell>
          <cell r="J849" t="e">
            <v>#N/A</v>
          </cell>
        </row>
        <row r="850">
          <cell r="A850">
            <v>13010</v>
          </cell>
          <cell r="B850" t="str">
            <v>LT67KNP_25_V_DIFF_1</v>
          </cell>
          <cell r="E850" t="e">
            <v>#N/A</v>
          </cell>
          <cell r="F850" t="e">
            <v>#N/A</v>
          </cell>
          <cell r="G850" t="str">
            <v>LT67KNP_25_V_DIFF_1</v>
          </cell>
          <cell r="H850" t="e">
            <v>#N/A</v>
          </cell>
          <cell r="I850" t="e">
            <v>#N/A</v>
          </cell>
          <cell r="J850" t="e">
            <v>#N/A</v>
          </cell>
        </row>
        <row r="851">
          <cell r="A851">
            <v>13011</v>
          </cell>
          <cell r="B851" t="str">
            <v>LT67KNP_25_SUP_79_1</v>
          </cell>
          <cell r="E851" t="e">
            <v>#N/A</v>
          </cell>
          <cell r="F851" t="e">
            <v>#N/A</v>
          </cell>
          <cell r="G851" t="str">
            <v>LT67KNP_25_SUP_79_1</v>
          </cell>
          <cell r="H851" t="e">
            <v>#N/A</v>
          </cell>
          <cell r="I851" t="e">
            <v>#N/A</v>
          </cell>
          <cell r="J851" t="e">
            <v>#N/A</v>
          </cell>
        </row>
        <row r="852">
          <cell r="A852">
            <v>12000</v>
          </cell>
          <cell r="B852" t="str">
            <v>GPR22_DJ_ABERTO</v>
          </cell>
          <cell r="C852" t="str">
            <v>GPR22_DJ_FECHADO</v>
          </cell>
          <cell r="E852">
            <v>1</v>
          </cell>
          <cell r="F852" t="e">
            <v>#N/A</v>
          </cell>
          <cell r="G852" t="e">
            <v>#N/A</v>
          </cell>
          <cell r="H852" t="e">
            <v>#N/A</v>
          </cell>
          <cell r="I852" t="e">
            <v>#N/A</v>
          </cell>
          <cell r="J852" t="e">
            <v>#N/A</v>
          </cell>
        </row>
        <row r="853">
          <cell r="A853">
            <v>12001</v>
          </cell>
          <cell r="B853" t="str">
            <v>BC2_DJ_ABERTO</v>
          </cell>
          <cell r="C853" t="str">
            <v>BC2_DJ_FECHADO</v>
          </cell>
          <cell r="E853" t="e">
            <v>#N/A</v>
          </cell>
          <cell r="F853" t="e">
            <v>#N/A</v>
          </cell>
          <cell r="G853" t="str">
            <v>BC2_DJ_ABERTO</v>
          </cell>
          <cell r="H853" t="e">
            <v>#N/A</v>
          </cell>
          <cell r="I853" t="e">
            <v>#N/A</v>
          </cell>
          <cell r="J853" t="e">
            <v>#N/A</v>
          </cell>
        </row>
        <row r="854">
          <cell r="A854">
            <v>12003</v>
          </cell>
          <cell r="B854" t="str">
            <v>TR3BT_S8924_ABERTA</v>
          </cell>
          <cell r="C854" t="str">
            <v>TR3BT_SECC89D_FECHADA</v>
          </cell>
          <cell r="E854" t="e">
            <v>#N/A</v>
          </cell>
          <cell r="F854" t="e">
            <v>#N/A</v>
          </cell>
          <cell r="G854" t="str">
            <v>TR3BT_S8924_ABERTA</v>
          </cell>
          <cell r="H854" t="e">
            <v>#N/A</v>
          </cell>
          <cell r="I854" t="e">
            <v>#N/A</v>
          </cell>
          <cell r="J854" t="e">
            <v>#N/A</v>
          </cell>
        </row>
        <row r="855">
          <cell r="A855">
            <v>12005</v>
          </cell>
          <cell r="B855" t="str">
            <v>PCH_AUT_DJ_ABERTO</v>
          </cell>
          <cell r="C855" t="str">
            <v>PCH_AUT_DJ_FECHADO</v>
          </cell>
          <cell r="E855" t="e">
            <v>#N/A</v>
          </cell>
          <cell r="F855" t="e">
            <v>#N/A</v>
          </cell>
          <cell r="G855" t="e">
            <v>#N/A</v>
          </cell>
          <cell r="H855" t="e">
            <v>#N/A</v>
          </cell>
          <cell r="I855" t="str">
            <v>LT21PCH_DJ_ABERTO</v>
          </cell>
          <cell r="J855" t="str">
            <v>LT21PCH_DJ_ABERTO</v>
          </cell>
        </row>
        <row r="856">
          <cell r="A856">
            <v>12006</v>
          </cell>
          <cell r="B856" t="str">
            <v>PCH_AUT_S89D_ABERTA</v>
          </cell>
          <cell r="C856" t="str">
            <v>PCH_AUT_S89D_FECHADA</v>
          </cell>
          <cell r="E856" t="e">
            <v>#N/A</v>
          </cell>
          <cell r="F856" t="e">
            <v>#N/A</v>
          </cell>
          <cell r="G856" t="e">
            <v>#N/A</v>
          </cell>
          <cell r="H856" t="e">
            <v>#N/A</v>
          </cell>
          <cell r="I856" t="str">
            <v>LT21PCH_S89D_ABERTA</v>
          </cell>
          <cell r="J856" t="str">
            <v>LT21PCH_S89D_ABERTA</v>
          </cell>
        </row>
        <row r="857">
          <cell r="A857">
            <v>12007</v>
          </cell>
          <cell r="B857" t="str">
            <v>PCH_AUT_S89C_ABERTA</v>
          </cell>
          <cell r="C857" t="str">
            <v>PCH_AUT_S89C_FECHADA</v>
          </cell>
          <cell r="E857" t="e">
            <v>#N/A</v>
          </cell>
          <cell r="F857" t="e">
            <v>#N/A</v>
          </cell>
          <cell r="G857" t="e">
            <v>#N/A</v>
          </cell>
          <cell r="H857" t="e">
            <v>#N/A</v>
          </cell>
          <cell r="I857" t="str">
            <v>LT21PCH_S89C_ABERTA</v>
          </cell>
          <cell r="J857" t="str">
            <v>LT21PCH_S89C_ABERTA</v>
          </cell>
        </row>
        <row r="858">
          <cell r="A858">
            <v>12008</v>
          </cell>
          <cell r="B858" t="str">
            <v>PCH_AUT_S89E_ABERTA</v>
          </cell>
          <cell r="C858" t="str">
            <v>PCH_AUT_S89E_FECHADA</v>
          </cell>
          <cell r="E858" t="e">
            <v>#N/A</v>
          </cell>
          <cell r="F858" t="e">
            <v>#N/A</v>
          </cell>
          <cell r="G858" t="e">
            <v>#N/A</v>
          </cell>
          <cell r="H858" t="e">
            <v>#N/A</v>
          </cell>
          <cell r="I858" t="str">
            <v>LT21PCH_S89E_ABERTA</v>
          </cell>
          <cell r="J858" t="str">
            <v>LT21PCH_S89E_ABERTA</v>
          </cell>
        </row>
        <row r="859">
          <cell r="A859">
            <v>12009</v>
          </cell>
          <cell r="B859" t="str">
            <v>PCH_AUT_S29T_ABERTA</v>
          </cell>
          <cell r="C859" t="str">
            <v>PCH_AUT_S29T_FECHADA</v>
          </cell>
          <cell r="E859" t="e">
            <v>#N/A</v>
          </cell>
          <cell r="F859" t="e">
            <v>#N/A</v>
          </cell>
          <cell r="G859" t="e">
            <v>#N/A</v>
          </cell>
          <cell r="H859" t="e">
            <v>#N/A</v>
          </cell>
          <cell r="I859" t="str">
            <v>LT21PCH_S29T_ABERTA</v>
          </cell>
          <cell r="J859" t="str">
            <v>LT21PCH_S29T_ABERTA</v>
          </cell>
        </row>
        <row r="860">
          <cell r="A860">
            <v>12010</v>
          </cell>
          <cell r="B860" t="str">
            <v>LTCAS_DJ_ABERTO</v>
          </cell>
          <cell r="C860" t="str">
            <v>LTCAS_DJ_FECHADO</v>
          </cell>
          <cell r="E860" t="e">
            <v>#N/A</v>
          </cell>
          <cell r="F860" t="e">
            <v>#N/A</v>
          </cell>
          <cell r="G860" t="e">
            <v>#N/A</v>
          </cell>
          <cell r="H860" t="e">
            <v>#N/A</v>
          </cell>
          <cell r="I860" t="str">
            <v>LT21CAS_DJ_ABERTO</v>
          </cell>
          <cell r="J860" t="str">
            <v>LT21CAS_DJ_ABERTO</v>
          </cell>
        </row>
        <row r="861">
          <cell r="A861">
            <v>12011</v>
          </cell>
          <cell r="B861" t="str">
            <v>LTCAS_S289E_ABERTA</v>
          </cell>
          <cell r="C861" t="str">
            <v>LTCAS_S289E_FECHADA</v>
          </cell>
          <cell r="E861" t="e">
            <v>#N/A</v>
          </cell>
          <cell r="F861" t="e">
            <v>#N/A</v>
          </cell>
          <cell r="G861" t="e">
            <v>#N/A</v>
          </cell>
          <cell r="H861" t="e">
            <v>#N/A</v>
          </cell>
          <cell r="I861" t="str">
            <v>LT21CAS_S289E_ABERTA</v>
          </cell>
          <cell r="J861" t="str">
            <v>LT21CAS_S289E_ABERTA</v>
          </cell>
        </row>
        <row r="862">
          <cell r="A862">
            <v>12012</v>
          </cell>
          <cell r="B862" t="str">
            <v>LTCAS_S289D_ABERTA</v>
          </cell>
          <cell r="C862" t="str">
            <v>LTCAS_S289D_FECHADA</v>
          </cell>
          <cell r="E862" t="e">
            <v>#N/A</v>
          </cell>
          <cell r="F862" t="e">
            <v>#N/A</v>
          </cell>
          <cell r="G862" t="e">
            <v>#N/A</v>
          </cell>
          <cell r="H862" t="e">
            <v>#N/A</v>
          </cell>
          <cell r="I862" t="str">
            <v>LT21CAS_S289D_ABERTA</v>
          </cell>
          <cell r="J862" t="str">
            <v>LT21CAS_S289D_ABERTA</v>
          </cell>
        </row>
        <row r="863">
          <cell r="A863">
            <v>12013</v>
          </cell>
          <cell r="B863" t="str">
            <v>LTCAS_S289C_ABERTA</v>
          </cell>
          <cell r="C863" t="str">
            <v>LTCAS_S289C_FECHADA</v>
          </cell>
          <cell r="E863" t="e">
            <v>#N/A</v>
          </cell>
          <cell r="F863" t="e">
            <v>#N/A</v>
          </cell>
          <cell r="G863" t="e">
            <v>#N/A</v>
          </cell>
          <cell r="H863" t="e">
            <v>#N/A</v>
          </cell>
          <cell r="I863" t="str">
            <v>LT21CAS_S289C_ABERTA</v>
          </cell>
          <cell r="J863" t="str">
            <v>LT21CAS_S289C_ABERTA</v>
          </cell>
        </row>
        <row r="864">
          <cell r="A864">
            <v>12014</v>
          </cell>
          <cell r="B864" t="str">
            <v>LTCAS_S229T_ABERTA</v>
          </cell>
          <cell r="C864" t="str">
            <v>LTCAS_S229T_FECHADA</v>
          </cell>
          <cell r="E864" t="e">
            <v>#N/A</v>
          </cell>
          <cell r="F864" t="e">
            <v>#N/A</v>
          </cell>
          <cell r="G864" t="e">
            <v>#N/A</v>
          </cell>
          <cell r="H864" t="e">
            <v>#N/A</v>
          </cell>
          <cell r="I864" t="str">
            <v>LT21CAS_S229T_ABERTA</v>
          </cell>
          <cell r="J864" t="str">
            <v>LT21CAS_S229T_ABERTA</v>
          </cell>
        </row>
        <row r="865">
          <cell r="A865">
            <v>12015</v>
          </cell>
          <cell r="B865" t="str">
            <v>TR1AT_DJ_ABERTO</v>
          </cell>
          <cell r="C865" t="str">
            <v>TR1AT_DJ_FECHADO</v>
          </cell>
          <cell r="E865" t="e">
            <v>#N/A</v>
          </cell>
          <cell r="F865" t="e">
            <v>#N/A</v>
          </cell>
          <cell r="G865" t="str">
            <v>TR1AT_DJ_ABERTO</v>
          </cell>
          <cell r="H865" t="e">
            <v>#N/A</v>
          </cell>
          <cell r="I865" t="e">
            <v>#N/A</v>
          </cell>
          <cell r="J865" t="e">
            <v>#N/A</v>
          </cell>
        </row>
        <row r="866">
          <cell r="A866">
            <v>12016</v>
          </cell>
          <cell r="B866" t="str">
            <v>TR1AT_S89D_ABERTA</v>
          </cell>
          <cell r="C866" t="str">
            <v>TR1AT_S89D_FECHADA</v>
          </cell>
          <cell r="E866" t="e">
            <v>#N/A</v>
          </cell>
          <cell r="F866" t="e">
            <v>#N/A</v>
          </cell>
          <cell r="G866" t="str">
            <v>TR1AT_S89D_ABERTA</v>
          </cell>
          <cell r="H866" t="e">
            <v>#N/A</v>
          </cell>
          <cell r="I866" t="e">
            <v>#N/A</v>
          </cell>
          <cell r="J866" t="e">
            <v>#N/A</v>
          </cell>
        </row>
        <row r="867">
          <cell r="A867">
            <v>12017</v>
          </cell>
          <cell r="B867" t="str">
            <v>TR1AT_S89E_ABERTA</v>
          </cell>
          <cell r="C867" t="str">
            <v>TR1AT_S89E_FECHADA</v>
          </cell>
          <cell r="E867" t="e">
            <v>#N/A</v>
          </cell>
          <cell r="F867" t="e">
            <v>#N/A</v>
          </cell>
          <cell r="G867" t="str">
            <v>TR1AT_S89E_ABERTA</v>
          </cell>
          <cell r="H867" t="e">
            <v>#N/A</v>
          </cell>
          <cell r="I867" t="e">
            <v>#N/A</v>
          </cell>
          <cell r="J867" t="e">
            <v>#N/A</v>
          </cell>
        </row>
        <row r="868">
          <cell r="A868">
            <v>12018</v>
          </cell>
          <cell r="B868" t="str">
            <v>TR1AT_S89C_ABERTA</v>
          </cell>
          <cell r="C868" t="str">
            <v>TR1AT_S89C_FECHADA</v>
          </cell>
          <cell r="E868" t="e">
            <v>#N/A</v>
          </cell>
          <cell r="F868" t="e">
            <v>#N/A</v>
          </cell>
          <cell r="G868" t="str">
            <v>TR1AT_S89C_ABERTA</v>
          </cell>
          <cell r="H868" t="e">
            <v>#N/A</v>
          </cell>
          <cell r="I868" t="e">
            <v>#N/A</v>
          </cell>
          <cell r="J868" t="e">
            <v>#N/A</v>
          </cell>
        </row>
        <row r="869">
          <cell r="A869">
            <v>12020</v>
          </cell>
          <cell r="B869" t="str">
            <v>TR1BT_DJ_ABERTO</v>
          </cell>
          <cell r="C869" t="str">
            <v>TR1BT_DJ_FECHADO</v>
          </cell>
          <cell r="E869" t="e">
            <v>#N/A</v>
          </cell>
          <cell r="F869" t="e">
            <v>#N/A</v>
          </cell>
          <cell r="G869" t="str">
            <v>TR1BT_DJ_ABERTO</v>
          </cell>
          <cell r="H869" t="e">
            <v>#N/A</v>
          </cell>
          <cell r="I869" t="e">
            <v>#N/A</v>
          </cell>
          <cell r="J869" t="e">
            <v>#N/A</v>
          </cell>
        </row>
        <row r="870">
          <cell r="A870">
            <v>12021</v>
          </cell>
          <cell r="B870" t="str">
            <v>TR1DIF_S329D_ABERTA</v>
          </cell>
          <cell r="C870" t="str">
            <v>TR1DIF_S329D_FECHADA</v>
          </cell>
          <cell r="E870" t="e">
            <v>#N/A</v>
          </cell>
          <cell r="F870" t="e">
            <v>#N/A</v>
          </cell>
          <cell r="G870" t="str">
            <v>TR1DIF_S329D_ABERTA</v>
          </cell>
          <cell r="H870" t="e">
            <v>#N/A</v>
          </cell>
          <cell r="I870" t="e">
            <v>#N/A</v>
          </cell>
          <cell r="J870" t="e">
            <v>#N/A</v>
          </cell>
        </row>
        <row r="871">
          <cell r="A871">
            <v>12025</v>
          </cell>
          <cell r="B871" t="str">
            <v>TR2AT_DJ_ABERTO</v>
          </cell>
          <cell r="C871" t="str">
            <v>TR2AT_DJ_FECHADO</v>
          </cell>
          <cell r="E871" t="e">
            <v>#N/A</v>
          </cell>
          <cell r="F871" t="e">
            <v>#N/A</v>
          </cell>
          <cell r="G871" t="str">
            <v>TR2AT_DJ_ABERTO</v>
          </cell>
          <cell r="H871" t="e">
            <v>#N/A</v>
          </cell>
          <cell r="I871" t="e">
            <v>#N/A</v>
          </cell>
          <cell r="J871" t="e">
            <v>#N/A</v>
          </cell>
        </row>
        <row r="872">
          <cell r="A872">
            <v>12026</v>
          </cell>
          <cell r="B872" t="str">
            <v>TR2AT_S8908_ABERTA</v>
          </cell>
          <cell r="C872" t="str">
            <v>TR2AT_S8908_FECHADA</v>
          </cell>
          <cell r="E872" t="e">
            <v>#N/A</v>
          </cell>
          <cell r="F872" t="e">
            <v>#N/A</v>
          </cell>
          <cell r="G872" t="str">
            <v>TR2AT_S8908_ABERTA</v>
          </cell>
          <cell r="H872" t="e">
            <v>#N/A</v>
          </cell>
          <cell r="I872" t="e">
            <v>#N/A</v>
          </cell>
          <cell r="J872" t="e">
            <v>#N/A</v>
          </cell>
        </row>
        <row r="873">
          <cell r="A873">
            <v>12028</v>
          </cell>
          <cell r="B873" t="str">
            <v>TR2BT_S8962_ABERTA</v>
          </cell>
          <cell r="C873" t="str">
            <v>TR2BT_S8962_FECHADA</v>
          </cell>
          <cell r="E873" t="e">
            <v>#N/A</v>
          </cell>
          <cell r="F873" t="e">
            <v>#N/A</v>
          </cell>
          <cell r="G873" t="str">
            <v>TR2BT_S8962_ABERTA</v>
          </cell>
          <cell r="H873" t="e">
            <v>#N/A</v>
          </cell>
          <cell r="I873" t="e">
            <v>#N/A</v>
          </cell>
          <cell r="J873" t="e">
            <v>#N/A</v>
          </cell>
        </row>
        <row r="874">
          <cell r="A874">
            <v>12030</v>
          </cell>
          <cell r="B874" t="str">
            <v>TR3AT_DJ_ABERTO</v>
          </cell>
          <cell r="C874" t="str">
            <v>TR3AT_DJ_FECHADO</v>
          </cell>
          <cell r="E874" t="e">
            <v>#N/A</v>
          </cell>
          <cell r="F874" t="e">
            <v>#N/A</v>
          </cell>
          <cell r="G874" t="str">
            <v>TR3AT_DJ_ABERTO</v>
          </cell>
          <cell r="H874" t="e">
            <v>#N/A</v>
          </cell>
          <cell r="I874" t="e">
            <v>#N/A</v>
          </cell>
          <cell r="J874" t="e">
            <v>#N/A</v>
          </cell>
        </row>
        <row r="875">
          <cell r="A875">
            <v>12031</v>
          </cell>
          <cell r="B875" t="str">
            <v>TR3AT_S8904_ABERTA</v>
          </cell>
          <cell r="C875" t="str">
            <v>TR3AT_S8904_FECHADA</v>
          </cell>
          <cell r="E875" t="e">
            <v>#N/A</v>
          </cell>
          <cell r="F875" t="e">
            <v>#N/A</v>
          </cell>
          <cell r="G875" t="str">
            <v>TR3AT_S8904_ABERTA</v>
          </cell>
          <cell r="H875" t="e">
            <v>#N/A</v>
          </cell>
          <cell r="I875" t="e">
            <v>#N/A</v>
          </cell>
          <cell r="J875" t="e">
            <v>#N/A</v>
          </cell>
        </row>
        <row r="876">
          <cell r="A876">
            <v>12038</v>
          </cell>
          <cell r="B876" t="str">
            <v>ALGPR21_DJ_ABERTO</v>
          </cell>
          <cell r="C876" t="str">
            <v>ALGPR21_DJ_FECHADO</v>
          </cell>
          <cell r="E876" t="e">
            <v>#N/A</v>
          </cell>
          <cell r="F876" t="e">
            <v>#N/A</v>
          </cell>
          <cell r="G876" t="str">
            <v>ALGPR21_DJ_ABERTO</v>
          </cell>
          <cell r="H876" t="e">
            <v>#N/A</v>
          </cell>
          <cell r="I876" t="e">
            <v>#N/A</v>
          </cell>
          <cell r="J876" t="e">
            <v>#N/A</v>
          </cell>
        </row>
        <row r="877">
          <cell r="A877">
            <v>12040</v>
          </cell>
          <cell r="B877" t="str">
            <v>ALGPR31_DJ_ABERTO</v>
          </cell>
          <cell r="C877" t="str">
            <v>ALGPR31_DJ_FECHADO</v>
          </cell>
          <cell r="E877" t="e">
            <v>#N/A</v>
          </cell>
          <cell r="F877" t="e">
            <v>#N/A</v>
          </cell>
          <cell r="G877" t="str">
            <v>ALGPR31_DJ_ABERTO</v>
          </cell>
          <cell r="H877" t="e">
            <v>#N/A</v>
          </cell>
          <cell r="I877" t="e">
            <v>#N/A</v>
          </cell>
          <cell r="J877" t="e">
            <v>#N/A</v>
          </cell>
        </row>
        <row r="878">
          <cell r="A878">
            <v>12041</v>
          </cell>
          <cell r="B878" t="str">
            <v>ALGPR32_DJ_ABERTO</v>
          </cell>
          <cell r="C878" t="str">
            <v>ALGPR32_DJ_FECHADO</v>
          </cell>
          <cell r="E878" t="e">
            <v>#N/A</v>
          </cell>
          <cell r="F878" t="e">
            <v>#N/A</v>
          </cell>
          <cell r="G878" t="str">
            <v>ALGPR32_DJ_ABERTO</v>
          </cell>
          <cell r="H878" t="e">
            <v>#N/A</v>
          </cell>
          <cell r="I878" t="e">
            <v>#N/A</v>
          </cell>
          <cell r="J878" t="e">
            <v>#N/A</v>
          </cell>
        </row>
        <row r="879">
          <cell r="A879">
            <v>12042</v>
          </cell>
          <cell r="B879" t="str">
            <v>ALGPR33_DJ_ABERTO</v>
          </cell>
          <cell r="C879" t="str">
            <v>ALGPR33_DJ_FECHADO</v>
          </cell>
          <cell r="E879" t="e">
            <v>#N/A</v>
          </cell>
          <cell r="F879" t="e">
            <v>#N/A</v>
          </cell>
          <cell r="G879" t="str">
            <v>ALGPR33_DJ_ABERTO</v>
          </cell>
          <cell r="H879" t="e">
            <v>#N/A</v>
          </cell>
          <cell r="I879" t="e">
            <v>#N/A</v>
          </cell>
          <cell r="J879" t="e">
            <v>#N/A</v>
          </cell>
        </row>
        <row r="880">
          <cell r="A880">
            <v>12043</v>
          </cell>
          <cell r="B880" t="str">
            <v>ALGPR34_DJ_ABERTO</v>
          </cell>
          <cell r="C880" t="str">
            <v>ALGPR34_DJ_FECHADO</v>
          </cell>
          <cell r="E880" t="e">
            <v>#N/A</v>
          </cell>
          <cell r="F880" t="e">
            <v>#N/A</v>
          </cell>
          <cell r="G880" t="str">
            <v>ALGPR34_DJ_ABERTO</v>
          </cell>
          <cell r="H880" t="e">
            <v>#N/A</v>
          </cell>
          <cell r="I880" t="e">
            <v>#N/A</v>
          </cell>
          <cell r="J880" t="e">
            <v>#N/A</v>
          </cell>
        </row>
        <row r="881">
          <cell r="A881">
            <v>12044</v>
          </cell>
          <cell r="B881" t="str">
            <v>ALGPR35_DJ_ABERTO</v>
          </cell>
          <cell r="C881" t="str">
            <v>ALGPR35_DJ_FECHADO</v>
          </cell>
          <cell r="E881" t="e">
            <v>#N/A</v>
          </cell>
          <cell r="F881" t="e">
            <v>#N/A</v>
          </cell>
          <cell r="G881" t="str">
            <v>ALGPR35_DJ_ABERTO</v>
          </cell>
          <cell r="H881" t="e">
            <v>#N/A</v>
          </cell>
          <cell r="I881" t="e">
            <v>#N/A</v>
          </cell>
          <cell r="J881" t="e">
            <v>#N/A</v>
          </cell>
        </row>
        <row r="882">
          <cell r="A882">
            <v>12045</v>
          </cell>
          <cell r="B882" t="str">
            <v>ALGPR36_DJ_ABERTO</v>
          </cell>
          <cell r="C882" t="str">
            <v>ALGPR36_DJ_FECHADO</v>
          </cell>
          <cell r="E882" t="e">
            <v>#N/A</v>
          </cell>
          <cell r="F882" t="e">
            <v>#N/A</v>
          </cell>
          <cell r="G882" t="str">
            <v>ALGPR36_DJ_ABERTO</v>
          </cell>
          <cell r="H882" t="e">
            <v>#N/A</v>
          </cell>
          <cell r="I882" t="e">
            <v>#N/A</v>
          </cell>
          <cell r="J882" t="e">
            <v>#N/A</v>
          </cell>
        </row>
        <row r="883">
          <cell r="A883">
            <v>12048</v>
          </cell>
          <cell r="B883" t="str">
            <v>ALGPR23_DJ_ABERTO</v>
          </cell>
          <cell r="C883" t="str">
            <v>ALGPR23_DJ_FECHADO</v>
          </cell>
          <cell r="E883">
            <v>0</v>
          </cell>
          <cell r="F883" t="e">
            <v>#N/A</v>
          </cell>
          <cell r="G883" t="e">
            <v>#N/A</v>
          </cell>
          <cell r="H883" t="e">
            <v>#N/A</v>
          </cell>
          <cell r="I883" t="e">
            <v>#N/A</v>
          </cell>
          <cell r="J883" t="e">
            <v>#N/A</v>
          </cell>
        </row>
        <row r="884">
          <cell r="A884">
            <v>12049</v>
          </cell>
          <cell r="B884" t="str">
            <v>ALGPR24_DJ_ABERTO</v>
          </cell>
          <cell r="C884" t="str">
            <v>ALGPR24_DJ_FECHADO</v>
          </cell>
          <cell r="E884">
            <v>0</v>
          </cell>
          <cell r="F884" t="e">
            <v>#N/A</v>
          </cell>
          <cell r="G884" t="e">
            <v>#N/A</v>
          </cell>
          <cell r="H884" t="e">
            <v>#N/A</v>
          </cell>
          <cell r="I884" t="e">
            <v>#N/A</v>
          </cell>
          <cell r="J884" t="e">
            <v>#N/A</v>
          </cell>
        </row>
        <row r="885">
          <cell r="A885">
            <v>12050</v>
          </cell>
          <cell r="B885" t="str">
            <v>IB23_DJ_ABERTO</v>
          </cell>
          <cell r="C885" t="str">
            <v>IB23_DJ_FECHADO</v>
          </cell>
          <cell r="E885" t="e">
            <v>#N/A</v>
          </cell>
          <cell r="F885" t="e">
            <v>#N/A</v>
          </cell>
          <cell r="G885" t="str">
            <v>IB23_DJ_ABERTO</v>
          </cell>
          <cell r="H885" t="e">
            <v>#N/A</v>
          </cell>
          <cell r="I885" t="e">
            <v>#N/A</v>
          </cell>
          <cell r="J885" t="e">
            <v>#N/A</v>
          </cell>
        </row>
        <row r="886">
          <cell r="A886">
            <v>12055</v>
          </cell>
          <cell r="B886" t="str">
            <v>BC1_DJ_ABERTO</v>
          </cell>
          <cell r="C886" t="str">
            <v>BC1_DJ_FECHADO</v>
          </cell>
          <cell r="E886" t="e">
            <v>#N/A</v>
          </cell>
          <cell r="F886" t="e">
            <v>#N/A</v>
          </cell>
          <cell r="G886" t="str">
            <v>BC1_DJ_ABERTO</v>
          </cell>
          <cell r="H886" t="e">
            <v>#N/A</v>
          </cell>
          <cell r="I886" t="e">
            <v>#N/A</v>
          </cell>
          <cell r="J886" t="e">
            <v>#N/A</v>
          </cell>
        </row>
        <row r="887">
          <cell r="A887">
            <v>12060</v>
          </cell>
          <cell r="B887" t="str">
            <v>LTKNP_DJ_ABERTO</v>
          </cell>
          <cell r="C887" t="str">
            <v>LTKNP_DJ_FECHADO</v>
          </cell>
          <cell r="E887" t="e">
            <v>#N/A</v>
          </cell>
          <cell r="F887" t="e">
            <v>#N/A</v>
          </cell>
          <cell r="G887" t="e">
            <v>#N/A</v>
          </cell>
          <cell r="H887" t="e">
            <v>#N/A</v>
          </cell>
          <cell r="I887" t="str">
            <v>LT21KNP_DJ_ABERTO</v>
          </cell>
          <cell r="J887" t="str">
            <v>LT21KNP_DJ_ABERTO</v>
          </cell>
        </row>
        <row r="888">
          <cell r="A888">
            <v>12061</v>
          </cell>
          <cell r="B888" t="str">
            <v>LTKNP_S329E_ABERTA</v>
          </cell>
          <cell r="C888" t="str">
            <v>LTKNP_S329E_FECHADA</v>
          </cell>
          <cell r="E888" t="e">
            <v>#N/A</v>
          </cell>
          <cell r="F888" t="e">
            <v>#N/A</v>
          </cell>
          <cell r="G888" t="e">
            <v>#N/A</v>
          </cell>
          <cell r="H888" t="e">
            <v>#N/A</v>
          </cell>
          <cell r="I888" t="str">
            <v>LT21KNP_S329E_ABERTA</v>
          </cell>
          <cell r="J888" t="str">
            <v>LT21KNP_S329E_ABERTA</v>
          </cell>
        </row>
        <row r="889">
          <cell r="A889">
            <v>12062</v>
          </cell>
          <cell r="B889" t="str">
            <v>LTKNP_S329D_ABERTA</v>
          </cell>
          <cell r="C889" t="str">
            <v>LTKNP_S329D_FECHADA</v>
          </cell>
          <cell r="E889" t="e">
            <v>#N/A</v>
          </cell>
          <cell r="F889" t="e">
            <v>#N/A</v>
          </cell>
          <cell r="G889" t="e">
            <v>#N/A</v>
          </cell>
          <cell r="H889" t="e">
            <v>#N/A</v>
          </cell>
          <cell r="I889" t="str">
            <v>LT21KNP_S329D_ABERTA</v>
          </cell>
          <cell r="J889" t="str">
            <v>LT21KNP_S329D_ABERTA</v>
          </cell>
        </row>
        <row r="890">
          <cell r="A890">
            <v>12063</v>
          </cell>
          <cell r="B890" t="str">
            <v>LTKNP_S329C_ABERTA</v>
          </cell>
          <cell r="C890" t="str">
            <v>LTKNP_S329C_FECHADA</v>
          </cell>
          <cell r="E890" t="e">
            <v>#N/A</v>
          </cell>
          <cell r="F890" t="e">
            <v>#N/A</v>
          </cell>
          <cell r="G890" t="e">
            <v>#N/A</v>
          </cell>
          <cell r="H890" t="e">
            <v>#N/A</v>
          </cell>
          <cell r="I890" t="str">
            <v>LT21KNP_S329C_ABERTA</v>
          </cell>
          <cell r="J890" t="str">
            <v>LT21KNP_S329C_ABERTA</v>
          </cell>
        </row>
        <row r="891">
          <cell r="A891">
            <v>12064</v>
          </cell>
          <cell r="B891" t="str">
            <v>LTKNP_S229T_ABERTA</v>
          </cell>
          <cell r="C891" t="str">
            <v>LTKNP_S229T_FECHADA</v>
          </cell>
          <cell r="E891" t="e">
            <v>#N/A</v>
          </cell>
          <cell r="F891" t="e">
            <v>#N/A</v>
          </cell>
          <cell r="G891" t="e">
            <v>#N/A</v>
          </cell>
          <cell r="H891" t="e">
            <v>#N/A</v>
          </cell>
          <cell r="I891" t="str">
            <v>LT21KNP_S329T_ABERTA</v>
          </cell>
          <cell r="J891" t="str">
            <v>LT21KNP_S329T_ABERTA</v>
          </cell>
        </row>
        <row r="892">
          <cell r="A892">
            <v>12070</v>
          </cell>
          <cell r="B892" t="str">
            <v>LTARV_DJ_ABERTO</v>
          </cell>
          <cell r="C892" t="str">
            <v>LTARV_DJ_FECHADO</v>
          </cell>
          <cell r="E892" t="e">
            <v>#N/A</v>
          </cell>
          <cell r="F892" t="e">
            <v>#N/A</v>
          </cell>
          <cell r="G892" t="e">
            <v>#N/A</v>
          </cell>
          <cell r="H892" t="e">
            <v>#N/A</v>
          </cell>
          <cell r="I892" t="str">
            <v>LT21ARV_DJ_ABERTO</v>
          </cell>
          <cell r="J892" t="str">
            <v>LT21ARV_DJ_ABERTO</v>
          </cell>
        </row>
        <row r="893">
          <cell r="A893">
            <v>12071</v>
          </cell>
          <cell r="B893" t="str">
            <v>LTARV_S26QB_ABERTA</v>
          </cell>
          <cell r="C893" t="str">
            <v>LTARV_S26QB_FECHADA</v>
          </cell>
          <cell r="E893" t="e">
            <v>#N/A</v>
          </cell>
          <cell r="F893" t="e">
            <v>#N/A</v>
          </cell>
          <cell r="G893" t="e">
            <v>#N/A</v>
          </cell>
          <cell r="H893" t="e">
            <v>#N/A</v>
          </cell>
          <cell r="I893" t="str">
            <v>LT21ARV_S26QB_ABERTA</v>
          </cell>
          <cell r="J893" t="str">
            <v>LT21ARV_S26QB_ABERTA</v>
          </cell>
        </row>
        <row r="894">
          <cell r="A894">
            <v>12072</v>
          </cell>
          <cell r="B894" t="str">
            <v>LTARV_S26QC_ABERTA</v>
          </cell>
          <cell r="C894" t="str">
            <v>LTARV_S26QC_FECHADA</v>
          </cell>
          <cell r="E894" t="e">
            <v>#N/A</v>
          </cell>
          <cell r="F894" t="e">
            <v>#N/A</v>
          </cell>
          <cell r="G894" t="e">
            <v>#N/A</v>
          </cell>
          <cell r="H894" t="e">
            <v>#N/A</v>
          </cell>
          <cell r="I894" t="str">
            <v>LT21ARV_S26QC_ABERTA</v>
          </cell>
          <cell r="J894" t="str">
            <v>LT21ARV_S26QC_ABERTA</v>
          </cell>
        </row>
        <row r="895">
          <cell r="A895">
            <v>12073</v>
          </cell>
          <cell r="B895" t="str">
            <v>LTARV_S26QD_ABERTA</v>
          </cell>
          <cell r="C895" t="str">
            <v>LTARV_S26QD_FECHADA</v>
          </cell>
          <cell r="E895" t="e">
            <v>#N/A</v>
          </cell>
          <cell r="F895" t="e">
            <v>#N/A</v>
          </cell>
          <cell r="G895" t="e">
            <v>#N/A</v>
          </cell>
          <cell r="H895" t="e">
            <v>#N/A</v>
          </cell>
          <cell r="I895" t="str">
            <v>LT21ARV_S26QD_ABERTA</v>
          </cell>
          <cell r="J895" t="str">
            <v>LT21ARV_S26QD_ABERTA</v>
          </cell>
        </row>
        <row r="896">
          <cell r="A896">
            <v>12074</v>
          </cell>
          <cell r="B896" t="str">
            <v>LTARV_S26QE_ABERTA</v>
          </cell>
          <cell r="C896" t="str">
            <v>LTARV_S26QE_FECHADA</v>
          </cell>
          <cell r="E896" t="e">
            <v>#N/A</v>
          </cell>
          <cell r="F896" t="e">
            <v>#N/A</v>
          </cell>
          <cell r="G896" t="e">
            <v>#N/A</v>
          </cell>
          <cell r="H896" t="e">
            <v>#N/A</v>
          </cell>
          <cell r="I896" t="str">
            <v>LT21ARV_S26QE_ABERTA</v>
          </cell>
          <cell r="J896" t="str">
            <v>LT21ARV_S26QE_ABERTA</v>
          </cell>
        </row>
        <row r="897">
          <cell r="A897">
            <v>11372</v>
          </cell>
          <cell r="B897" t="str">
            <v>TR1_TAP_CALC</v>
          </cell>
          <cell r="E897" t="e">
            <v>#N/A</v>
          </cell>
          <cell r="F897" t="e">
            <v>#N/A</v>
          </cell>
          <cell r="G897" t="e">
            <v>#N/A</v>
          </cell>
          <cell r="H897" t="str">
            <v>TR1_TAP_CALC</v>
          </cell>
          <cell r="I897" t="e">
            <v>#N/A</v>
          </cell>
          <cell r="J897" t="e">
            <v>#N/A</v>
          </cell>
        </row>
        <row r="898">
          <cell r="A898">
            <v>11373</v>
          </cell>
          <cell r="B898" t="str">
            <v>TR2_TAP</v>
          </cell>
          <cell r="E898" t="e">
            <v>#N/A</v>
          </cell>
          <cell r="F898" t="e">
            <v>#N/A</v>
          </cell>
          <cell r="G898" t="e">
            <v>#N/A</v>
          </cell>
          <cell r="H898" t="e">
            <v>#N/A</v>
          </cell>
          <cell r="I898" t="e">
            <v>#N/A</v>
          </cell>
          <cell r="J898" t="e">
            <v>#N/A</v>
          </cell>
        </row>
        <row r="899">
          <cell r="A899">
            <v>11374</v>
          </cell>
          <cell r="B899" t="str">
            <v>TR3_TAP</v>
          </cell>
          <cell r="E899" t="e">
            <v>#N/A</v>
          </cell>
          <cell r="F899" t="e">
            <v>#N/A</v>
          </cell>
          <cell r="G899" t="e">
            <v>#N/A</v>
          </cell>
          <cell r="H899" t="e">
            <v>#N/A</v>
          </cell>
          <cell r="I899" t="e">
            <v>#N/A</v>
          </cell>
          <cell r="J899" t="e">
            <v>#N/A</v>
          </cell>
        </row>
        <row r="900">
          <cell r="A900">
            <v>11375</v>
          </cell>
          <cell r="B900" t="str">
            <v>TR2_TM1BT_TEMP_EMROL_BT</v>
          </cell>
          <cell r="E900" t="e">
            <v>#N/A</v>
          </cell>
          <cell r="F900" t="e">
            <v>#N/A</v>
          </cell>
          <cell r="G900" t="e">
            <v>#N/A</v>
          </cell>
          <cell r="H900" t="e">
            <v>#N/A</v>
          </cell>
          <cell r="I900" t="e">
            <v>#N/A</v>
          </cell>
          <cell r="J900" t="e">
            <v>#N/A</v>
          </cell>
        </row>
        <row r="901">
          <cell r="A901">
            <v>11376</v>
          </cell>
          <cell r="B901" t="str">
            <v>TR2_TM1AT_TEMP_ENROL_AT</v>
          </cell>
          <cell r="E901" t="e">
            <v>#N/A</v>
          </cell>
          <cell r="F901" t="e">
            <v>#N/A</v>
          </cell>
          <cell r="G901" t="e">
            <v>#N/A</v>
          </cell>
          <cell r="H901" t="e">
            <v>#N/A</v>
          </cell>
          <cell r="I901" t="e">
            <v>#N/A</v>
          </cell>
          <cell r="J901" t="e">
            <v>#N/A</v>
          </cell>
        </row>
        <row r="902">
          <cell r="A902">
            <v>11380</v>
          </cell>
          <cell r="B902" t="str">
            <v>GPR22_TENSAO_FB</v>
          </cell>
          <cell r="E902">
            <v>29</v>
          </cell>
          <cell r="F902" t="e">
            <v>#N/A</v>
          </cell>
          <cell r="G902" t="e">
            <v>#N/A</v>
          </cell>
          <cell r="H902" t="e">
            <v>#N/A</v>
          </cell>
          <cell r="I902" t="e">
            <v>#N/A</v>
          </cell>
          <cell r="J902" t="e">
            <v>#N/A</v>
          </cell>
        </row>
        <row r="903">
          <cell r="A903">
            <v>11381</v>
          </cell>
          <cell r="B903" t="str">
            <v>GPR22_CORRENTE_FA</v>
          </cell>
          <cell r="E903">
            <v>0</v>
          </cell>
          <cell r="F903" t="e">
            <v>#N/A</v>
          </cell>
          <cell r="G903" t="e">
            <v>#N/A</v>
          </cell>
          <cell r="H903" t="e">
            <v>#N/A</v>
          </cell>
          <cell r="I903" t="e">
            <v>#N/A</v>
          </cell>
          <cell r="J903" t="e">
            <v>#N/A</v>
          </cell>
        </row>
        <row r="904">
          <cell r="A904">
            <v>11382</v>
          </cell>
          <cell r="B904" t="str">
            <v>GPR22_CORRENTE_FB</v>
          </cell>
          <cell r="E904">
            <v>1</v>
          </cell>
          <cell r="F904" t="e">
            <v>#N/A</v>
          </cell>
          <cell r="G904" t="e">
            <v>#N/A</v>
          </cell>
          <cell r="H904" t="e">
            <v>#N/A</v>
          </cell>
          <cell r="I904" t="e">
            <v>#N/A</v>
          </cell>
          <cell r="J904" t="e">
            <v>#N/A</v>
          </cell>
        </row>
        <row r="905">
          <cell r="A905">
            <v>11383</v>
          </cell>
          <cell r="B905" t="str">
            <v>GPR22_CORRENTE_FC</v>
          </cell>
          <cell r="E905">
            <v>2</v>
          </cell>
          <cell r="F905" t="e">
            <v>#N/A</v>
          </cell>
          <cell r="G905" t="e">
            <v>#N/A</v>
          </cell>
          <cell r="H905" t="e">
            <v>#N/A</v>
          </cell>
          <cell r="I905" t="e">
            <v>#N/A</v>
          </cell>
          <cell r="J905" t="e">
            <v>#N/A</v>
          </cell>
        </row>
        <row r="906">
          <cell r="A906">
            <v>11384</v>
          </cell>
          <cell r="B906" t="str">
            <v>GPR22_POT_ATIVA</v>
          </cell>
          <cell r="E906">
            <v>25</v>
          </cell>
          <cell r="F906" t="e">
            <v>#N/A</v>
          </cell>
          <cell r="G906" t="e">
            <v>#N/A</v>
          </cell>
          <cell r="H906" t="e">
            <v>#N/A</v>
          </cell>
          <cell r="I906" t="e">
            <v>#N/A</v>
          </cell>
          <cell r="J906" t="e">
            <v>#N/A</v>
          </cell>
        </row>
        <row r="907">
          <cell r="A907">
            <v>11385</v>
          </cell>
          <cell r="B907" t="str">
            <v>GPR22_POT_REATIVA</v>
          </cell>
          <cell r="E907">
            <v>26</v>
          </cell>
          <cell r="F907" t="e">
            <v>#N/A</v>
          </cell>
          <cell r="G907" t="e">
            <v>#N/A</v>
          </cell>
          <cell r="H907" t="e">
            <v>#N/A</v>
          </cell>
          <cell r="I907" t="e">
            <v>#N/A</v>
          </cell>
          <cell r="J907" t="e">
            <v>#N/A</v>
          </cell>
        </row>
        <row r="908">
          <cell r="A908">
            <v>11386</v>
          </cell>
          <cell r="B908" t="str">
            <v>GPR22_TENSAO_BATERIAS</v>
          </cell>
          <cell r="E908">
            <v>23</v>
          </cell>
          <cell r="F908" t="e">
            <v>#N/A</v>
          </cell>
          <cell r="G908" t="e">
            <v>#N/A</v>
          </cell>
          <cell r="H908" t="e">
            <v>#N/A</v>
          </cell>
          <cell r="I908" t="e">
            <v>#N/A</v>
          </cell>
          <cell r="J908" t="e">
            <v>#N/A</v>
          </cell>
        </row>
        <row r="909">
          <cell r="A909">
            <v>11387</v>
          </cell>
          <cell r="B909" t="str">
            <v>GPR22_ENERGIA_ATIVA</v>
          </cell>
          <cell r="E909">
            <v>27</v>
          </cell>
          <cell r="F909" t="e">
            <v>#N/A</v>
          </cell>
          <cell r="G909" t="e">
            <v>#N/A</v>
          </cell>
          <cell r="H909" t="e">
            <v>#N/A</v>
          </cell>
          <cell r="I909" t="e">
            <v>#N/A</v>
          </cell>
          <cell r="J909" t="e">
            <v>#N/A</v>
          </cell>
        </row>
        <row r="910">
          <cell r="A910">
            <v>11388</v>
          </cell>
          <cell r="B910" t="str">
            <v>GPR22_LOCALIZ_DEFEITO</v>
          </cell>
          <cell r="E910">
            <v>28</v>
          </cell>
          <cell r="F910" t="e">
            <v>#N/A</v>
          </cell>
          <cell r="G910" t="e">
            <v>#N/A</v>
          </cell>
          <cell r="H910" t="e">
            <v>#N/A</v>
          </cell>
          <cell r="I910" t="e">
            <v>#N/A</v>
          </cell>
          <cell r="J910" t="e">
            <v>#N/A</v>
          </cell>
        </row>
        <row r="911">
          <cell r="A911">
            <v>11397</v>
          </cell>
          <cell r="B911" t="str">
            <v>TR3BT_CORRENTE_FA</v>
          </cell>
          <cell r="E911" t="e">
            <v>#N/A</v>
          </cell>
          <cell r="F911" t="e">
            <v>#N/A</v>
          </cell>
          <cell r="G911" t="str">
            <v>TR3BT_CORRENTE_FA</v>
          </cell>
          <cell r="H911" t="e">
            <v>#N/A</v>
          </cell>
          <cell r="I911" t="e">
            <v>#N/A</v>
          </cell>
          <cell r="J911" t="e">
            <v>#N/A</v>
          </cell>
        </row>
        <row r="912">
          <cell r="A912">
            <v>11398</v>
          </cell>
          <cell r="B912" t="str">
            <v>TR3BT_CORRENTE_FB</v>
          </cell>
          <cell r="E912" t="e">
            <v>#N/A</v>
          </cell>
          <cell r="F912" t="e">
            <v>#N/A</v>
          </cell>
          <cell r="G912" t="str">
            <v>TR3BT_CORRENTE_FB</v>
          </cell>
          <cell r="H912" t="e">
            <v>#N/A</v>
          </cell>
          <cell r="I912" t="e">
            <v>#N/A</v>
          </cell>
          <cell r="J912" t="e">
            <v>#N/A</v>
          </cell>
        </row>
        <row r="913">
          <cell r="A913">
            <v>11399</v>
          </cell>
          <cell r="B913" t="str">
            <v>TR3BT_CORRENTE_FC</v>
          </cell>
          <cell r="E913" t="e">
            <v>#N/A</v>
          </cell>
          <cell r="F913" t="e">
            <v>#N/A</v>
          </cell>
          <cell r="G913" t="str">
            <v>TR3BT_CORRENTE_FC</v>
          </cell>
          <cell r="H913" t="e">
            <v>#N/A</v>
          </cell>
          <cell r="I913" t="e">
            <v>#N/A</v>
          </cell>
          <cell r="J913" t="e">
            <v>#N/A</v>
          </cell>
        </row>
        <row r="914">
          <cell r="A914">
            <v>11400</v>
          </cell>
          <cell r="B914" t="str">
            <v>TR3BT_POT_ATIVA</v>
          </cell>
          <cell r="E914" t="e">
            <v>#N/A</v>
          </cell>
          <cell r="F914" t="e">
            <v>#N/A</v>
          </cell>
          <cell r="G914" t="str">
            <v>TR3BT_POT_ATIVA</v>
          </cell>
          <cell r="H914" t="e">
            <v>#N/A</v>
          </cell>
          <cell r="I914" t="e">
            <v>#N/A</v>
          </cell>
          <cell r="J914" t="e">
            <v>#N/A</v>
          </cell>
        </row>
        <row r="915">
          <cell r="A915">
            <v>11401</v>
          </cell>
          <cell r="B915" t="str">
            <v>TR3BT_POT_REATIVA</v>
          </cell>
          <cell r="E915" t="e">
            <v>#N/A</v>
          </cell>
          <cell r="F915" t="e">
            <v>#N/A</v>
          </cell>
          <cell r="G915" t="str">
            <v>TR3BT_POT_REATIVA</v>
          </cell>
          <cell r="H915" t="e">
            <v>#N/A</v>
          </cell>
          <cell r="I915" t="e">
            <v>#N/A</v>
          </cell>
          <cell r="J915" t="e">
            <v>#N/A</v>
          </cell>
        </row>
        <row r="916">
          <cell r="A916">
            <v>11408</v>
          </cell>
          <cell r="B916" t="str">
            <v>PCH_AUT_CORRENTE_FA</v>
          </cell>
          <cell r="E916" t="e">
            <v>#N/A</v>
          </cell>
          <cell r="F916" t="e">
            <v>#N/A</v>
          </cell>
          <cell r="G916" t="e">
            <v>#N/A</v>
          </cell>
          <cell r="H916" t="e">
            <v>#N/A</v>
          </cell>
          <cell r="I916" t="str">
            <v>LT21PCH_CORRENTE_FA</v>
          </cell>
          <cell r="J916" t="str">
            <v>LT21PCH_CORRENTE_FA</v>
          </cell>
        </row>
        <row r="917">
          <cell r="A917">
            <v>11409</v>
          </cell>
          <cell r="B917" t="str">
            <v>PCH_AUT_CORRENTE_FB</v>
          </cell>
          <cell r="E917" t="e">
            <v>#N/A</v>
          </cell>
          <cell r="F917" t="e">
            <v>#N/A</v>
          </cell>
          <cell r="G917" t="e">
            <v>#N/A</v>
          </cell>
          <cell r="H917" t="e">
            <v>#N/A</v>
          </cell>
          <cell r="I917" t="str">
            <v>LT21PCH_CORRENTE_FB</v>
          </cell>
          <cell r="J917" t="str">
            <v>LT21PCH_CORRENTE_FB</v>
          </cell>
        </row>
        <row r="918">
          <cell r="A918">
            <v>11410</v>
          </cell>
          <cell r="B918" t="str">
            <v>PCH_AUT_CORRENTE_FC</v>
          </cell>
          <cell r="E918" t="e">
            <v>#N/A</v>
          </cell>
          <cell r="F918" t="e">
            <v>#N/A</v>
          </cell>
          <cell r="G918" t="e">
            <v>#N/A</v>
          </cell>
          <cell r="H918" t="e">
            <v>#N/A</v>
          </cell>
          <cell r="I918" t="str">
            <v>LT21PCH_CORRENTE_FC</v>
          </cell>
          <cell r="J918" t="str">
            <v>LT21PCH_CORRENTE_FC</v>
          </cell>
        </row>
        <row r="919">
          <cell r="A919">
            <v>11411</v>
          </cell>
          <cell r="B919" t="str">
            <v>PCH_AUT_POT_ATIVA</v>
          </cell>
          <cell r="E919" t="e">
            <v>#N/A</v>
          </cell>
          <cell r="F919" t="e">
            <v>#N/A</v>
          </cell>
          <cell r="G919" t="e">
            <v>#N/A</v>
          </cell>
          <cell r="H919" t="e">
            <v>#N/A</v>
          </cell>
          <cell r="I919" t="str">
            <v>LT21PCH_POT_ATIVA</v>
          </cell>
          <cell r="J919" t="str">
            <v>LT21PCH_POT_ATIVA</v>
          </cell>
        </row>
        <row r="920">
          <cell r="A920">
            <v>11412</v>
          </cell>
          <cell r="B920" t="str">
            <v>PCH_AUT_POT_REATIVA</v>
          </cell>
          <cell r="E920" t="e">
            <v>#N/A</v>
          </cell>
          <cell r="F920" t="e">
            <v>#N/A</v>
          </cell>
          <cell r="G920" t="e">
            <v>#N/A</v>
          </cell>
          <cell r="H920" t="e">
            <v>#N/A</v>
          </cell>
          <cell r="I920" t="str">
            <v>LT21PCH_POT_REATIVA</v>
          </cell>
          <cell r="J920" t="str">
            <v>LT21PCH_POT_REATIVA</v>
          </cell>
        </row>
        <row r="921">
          <cell r="A921">
            <v>11413</v>
          </cell>
          <cell r="B921" t="str">
            <v>PCH_AUT_TENSAO_FB</v>
          </cell>
          <cell r="E921" t="e">
            <v>#N/A</v>
          </cell>
          <cell r="F921" t="e">
            <v>#N/A</v>
          </cell>
          <cell r="G921" t="e">
            <v>#N/A</v>
          </cell>
          <cell r="H921" t="e">
            <v>#N/A</v>
          </cell>
          <cell r="I921" t="str">
            <v>LT21PCH_TENSAO_FB</v>
          </cell>
          <cell r="J921" t="str">
            <v>LT21PCH_TENSAO_FB</v>
          </cell>
        </row>
        <row r="922">
          <cell r="A922">
            <v>11414</v>
          </cell>
          <cell r="B922" t="str">
            <v>LTAUT_DIST_DEF</v>
          </cell>
          <cell r="E922" t="e">
            <v>#N/A</v>
          </cell>
          <cell r="F922" t="e">
            <v>#N/A</v>
          </cell>
          <cell r="G922" t="e">
            <v>#N/A</v>
          </cell>
          <cell r="H922" t="str">
            <v>LTAUT_DIST_DEF</v>
          </cell>
          <cell r="I922" t="e">
            <v>#N/A</v>
          </cell>
          <cell r="J922" t="e">
            <v>#N/A</v>
          </cell>
        </row>
        <row r="923">
          <cell r="A923">
            <v>11313</v>
          </cell>
          <cell r="B923" t="str">
            <v>TR3BT_TENSAO_FB</v>
          </cell>
          <cell r="E923" t="e">
            <v>#N/A</v>
          </cell>
          <cell r="F923" t="e">
            <v>#N/A</v>
          </cell>
          <cell r="G923" t="str">
            <v>TR3BT_TENSAO_FB</v>
          </cell>
          <cell r="H923" t="e">
            <v>#N/A</v>
          </cell>
          <cell r="I923" t="e">
            <v>#N/A</v>
          </cell>
          <cell r="J923" t="e">
            <v>#N/A</v>
          </cell>
        </row>
        <row r="924">
          <cell r="A924">
            <v>11363</v>
          </cell>
          <cell r="B924" t="str">
            <v>SA_VCC</v>
          </cell>
          <cell r="E924" t="e">
            <v>#N/A</v>
          </cell>
          <cell r="F924" t="str">
            <v>ADI_1_1_3_Ai_1</v>
          </cell>
          <cell r="G924" t="e">
            <v>#N/A</v>
          </cell>
          <cell r="H924" t="e">
            <v>#N/A</v>
          </cell>
          <cell r="I924" t="e">
            <v>#N/A</v>
          </cell>
          <cell r="J924" t="e">
            <v>#N/A</v>
          </cell>
        </row>
        <row r="925">
          <cell r="A925">
            <v>11364</v>
          </cell>
          <cell r="B925" t="str">
            <v>ADI_1_1_3_Ai_2</v>
          </cell>
          <cell r="E925" t="e">
            <v>#N/A</v>
          </cell>
          <cell r="F925" t="str">
            <v>ADI_1_1_3_Ai_2</v>
          </cell>
          <cell r="G925" t="e">
            <v>#N/A</v>
          </cell>
          <cell r="H925" t="e">
            <v>#N/A</v>
          </cell>
          <cell r="I925" t="e">
            <v>#N/A</v>
          </cell>
          <cell r="J925" t="e">
            <v>#N/A</v>
          </cell>
        </row>
        <row r="926">
          <cell r="A926">
            <v>11365</v>
          </cell>
          <cell r="B926" t="str">
            <v>TR2_TM1AT_TEMP_OLEO</v>
          </cell>
          <cell r="E926" t="e">
            <v>#N/A</v>
          </cell>
          <cell r="F926" t="e">
            <v>#N/A</v>
          </cell>
          <cell r="G926" t="e">
            <v>#N/A</v>
          </cell>
          <cell r="H926" t="e">
            <v>#N/A</v>
          </cell>
          <cell r="I926" t="e">
            <v>#N/A</v>
          </cell>
          <cell r="J926" t="e">
            <v>#N/A</v>
          </cell>
        </row>
        <row r="927">
          <cell r="A927">
            <v>11366</v>
          </cell>
          <cell r="B927" t="str">
            <v>TR3_TEMPERATURA_OLEO</v>
          </cell>
          <cell r="E927" t="e">
            <v>#N/A</v>
          </cell>
          <cell r="F927" t="str">
            <v>ADI_1_1_6_Ai_1</v>
          </cell>
          <cell r="G927" t="e">
            <v>#N/A</v>
          </cell>
          <cell r="H927" t="e">
            <v>#N/A</v>
          </cell>
          <cell r="I927" t="e">
            <v>#N/A</v>
          </cell>
          <cell r="J927" t="e">
            <v>#N/A</v>
          </cell>
        </row>
        <row r="928">
          <cell r="A928">
            <v>11367</v>
          </cell>
          <cell r="B928" t="str">
            <v>ADI_1_1_3_Check_Lo</v>
          </cell>
          <cell r="E928" t="e">
            <v>#N/A</v>
          </cell>
          <cell r="F928" t="e">
            <v>#N/A</v>
          </cell>
          <cell r="G928" t="e">
            <v>#N/A</v>
          </cell>
          <cell r="H928" t="e">
            <v>#N/A</v>
          </cell>
          <cell r="I928" t="e">
            <v>#N/A</v>
          </cell>
          <cell r="J928" t="e">
            <v>#N/A</v>
          </cell>
        </row>
        <row r="929">
          <cell r="A929">
            <v>11368</v>
          </cell>
          <cell r="B929" t="str">
            <v>ADI_1_1_3_Check_Hi</v>
          </cell>
          <cell r="E929" t="e">
            <v>#N/A</v>
          </cell>
          <cell r="F929" t="e">
            <v>#N/A</v>
          </cell>
          <cell r="G929" t="e">
            <v>#N/A</v>
          </cell>
          <cell r="H929" t="e">
            <v>#N/A</v>
          </cell>
          <cell r="I929" t="e">
            <v>#N/A</v>
          </cell>
          <cell r="J929" t="e">
            <v>#N/A</v>
          </cell>
        </row>
        <row r="930">
          <cell r="A930">
            <v>11420</v>
          </cell>
          <cell r="B930" t="str">
            <v>LTARV_TENSAO_FB</v>
          </cell>
          <cell r="E930" t="e">
            <v>#N/A</v>
          </cell>
          <cell r="F930" t="e">
            <v>#N/A</v>
          </cell>
          <cell r="G930" t="e">
            <v>#N/A</v>
          </cell>
          <cell r="H930" t="e">
            <v>#N/A</v>
          </cell>
          <cell r="I930" t="str">
            <v>LT21ARV_TENSAO_FB</v>
          </cell>
          <cell r="J930" t="str">
            <v>LT21ARV_TENSAO_FB</v>
          </cell>
        </row>
        <row r="931">
          <cell r="A931">
            <v>11421</v>
          </cell>
          <cell r="B931" t="str">
            <v>LTARV_CORRENTE_FA</v>
          </cell>
          <cell r="E931" t="e">
            <v>#N/A</v>
          </cell>
          <cell r="F931" t="e">
            <v>#N/A</v>
          </cell>
          <cell r="G931" t="e">
            <v>#N/A</v>
          </cell>
          <cell r="H931" t="e">
            <v>#N/A</v>
          </cell>
          <cell r="I931" t="str">
            <v>LT21ARV_CORRENTE_FA</v>
          </cell>
          <cell r="J931" t="str">
            <v>LT21ARV_CORRENTE_FA</v>
          </cell>
        </row>
        <row r="932">
          <cell r="A932">
            <v>11422</v>
          </cell>
          <cell r="B932" t="str">
            <v>LTARV_CORRENTE_FB</v>
          </cell>
          <cell r="E932" t="e">
            <v>#N/A</v>
          </cell>
          <cell r="F932" t="e">
            <v>#N/A</v>
          </cell>
          <cell r="G932" t="e">
            <v>#N/A</v>
          </cell>
          <cell r="H932" t="e">
            <v>#N/A</v>
          </cell>
          <cell r="I932" t="str">
            <v>LT21ARV_CORRENTE_FB</v>
          </cell>
          <cell r="J932" t="str">
            <v>LT21ARV_CORRENTE_FB</v>
          </cell>
        </row>
        <row r="933">
          <cell r="A933">
            <v>11423</v>
          </cell>
          <cell r="B933" t="str">
            <v>LTARV_CORRENTE_FC</v>
          </cell>
          <cell r="E933" t="e">
            <v>#N/A</v>
          </cell>
          <cell r="F933" t="e">
            <v>#N/A</v>
          </cell>
          <cell r="G933" t="e">
            <v>#N/A</v>
          </cell>
          <cell r="H933" t="e">
            <v>#N/A</v>
          </cell>
          <cell r="I933" t="str">
            <v>LT21ARV_CORRENTE_FC</v>
          </cell>
          <cell r="J933" t="str">
            <v>LT21ARV_CORRENTE_FC</v>
          </cell>
        </row>
        <row r="934">
          <cell r="A934">
            <v>11424</v>
          </cell>
          <cell r="B934" t="str">
            <v>LTARV_POT_ATIVA</v>
          </cell>
          <cell r="E934" t="e">
            <v>#N/A</v>
          </cell>
          <cell r="F934" t="e">
            <v>#N/A</v>
          </cell>
          <cell r="G934" t="e">
            <v>#N/A</v>
          </cell>
          <cell r="H934" t="e">
            <v>#N/A</v>
          </cell>
          <cell r="I934" t="str">
            <v>LT21ARV_POT_ATIVA</v>
          </cell>
          <cell r="J934" t="str">
            <v>LT21ARV_POT_ATIVA</v>
          </cell>
        </row>
        <row r="935">
          <cell r="A935">
            <v>11425</v>
          </cell>
          <cell r="B935" t="str">
            <v>LTARV_POT_REATIVA</v>
          </cell>
          <cell r="E935" t="e">
            <v>#N/A</v>
          </cell>
          <cell r="F935" t="e">
            <v>#N/A</v>
          </cell>
          <cell r="G935" t="e">
            <v>#N/A</v>
          </cell>
          <cell r="H935" t="e">
            <v>#N/A</v>
          </cell>
          <cell r="I935" t="str">
            <v>LT21ARV_POT_REATIVA</v>
          </cell>
          <cell r="J935" t="str">
            <v>LT21ARV_POT_REATIVA</v>
          </cell>
        </row>
        <row r="936">
          <cell r="A936">
            <v>11426</v>
          </cell>
          <cell r="B936" t="str">
            <v>LTARV_DIST_DEFEITO</v>
          </cell>
          <cell r="E936" t="e">
            <v>#N/A</v>
          </cell>
          <cell r="F936" t="e">
            <v>#N/A</v>
          </cell>
          <cell r="G936" t="e">
            <v>#N/A</v>
          </cell>
          <cell r="H936" t="str">
            <v>LTARV_DIST_DEFEITO</v>
          </cell>
          <cell r="I936" t="e">
            <v>#N/A</v>
          </cell>
          <cell r="J936" t="e">
            <v>#N/A</v>
          </cell>
        </row>
        <row r="937">
          <cell r="A937">
            <v>11501</v>
          </cell>
          <cell r="B937" t="str">
            <v>LTCAS_TENSAO_FB</v>
          </cell>
          <cell r="E937" t="e">
            <v>#N/A</v>
          </cell>
          <cell r="F937" t="e">
            <v>#N/A</v>
          </cell>
          <cell r="G937" t="e">
            <v>#N/A</v>
          </cell>
          <cell r="H937" t="e">
            <v>#N/A</v>
          </cell>
          <cell r="I937" t="str">
            <v>LT21CAS_TENSAO_FB</v>
          </cell>
          <cell r="J937" t="str">
            <v>LT21CAS_TENSAO_FB</v>
          </cell>
        </row>
        <row r="938">
          <cell r="A938">
            <v>11502</v>
          </cell>
          <cell r="B938" t="str">
            <v>LTCAS_CORRENTE_FA</v>
          </cell>
          <cell r="E938" t="e">
            <v>#N/A</v>
          </cell>
          <cell r="F938" t="e">
            <v>#N/A</v>
          </cell>
          <cell r="G938" t="e">
            <v>#N/A</v>
          </cell>
          <cell r="H938" t="e">
            <v>#N/A</v>
          </cell>
          <cell r="I938" t="str">
            <v>LT21CAS_CORRENTE_FA</v>
          </cell>
          <cell r="J938" t="str">
            <v>LT21CAS_CORRENTE_FA</v>
          </cell>
        </row>
        <row r="939">
          <cell r="A939">
            <v>11503</v>
          </cell>
          <cell r="B939" t="str">
            <v>LTCAS_CORRENTE_FB</v>
          </cell>
          <cell r="E939" t="e">
            <v>#N/A</v>
          </cell>
          <cell r="F939" t="e">
            <v>#N/A</v>
          </cell>
          <cell r="G939" t="e">
            <v>#N/A</v>
          </cell>
          <cell r="H939" t="e">
            <v>#N/A</v>
          </cell>
          <cell r="I939" t="str">
            <v>LT21CAS_CORRENTE_FB</v>
          </cell>
          <cell r="J939" t="str">
            <v>LT21CAS_CORRENTE_FB</v>
          </cell>
        </row>
        <row r="940">
          <cell r="A940">
            <v>11504</v>
          </cell>
          <cell r="B940" t="str">
            <v>LTCAS_CORRENTE_FC</v>
          </cell>
          <cell r="E940" t="e">
            <v>#N/A</v>
          </cell>
          <cell r="F940" t="e">
            <v>#N/A</v>
          </cell>
          <cell r="G940" t="e">
            <v>#N/A</v>
          </cell>
          <cell r="H940" t="e">
            <v>#N/A</v>
          </cell>
          <cell r="I940" t="str">
            <v>LT21CAS_CORRENTE_FC</v>
          </cell>
          <cell r="J940" t="str">
            <v>LT21CAS_CORRENTE_FC</v>
          </cell>
        </row>
        <row r="941">
          <cell r="A941">
            <v>11505</v>
          </cell>
          <cell r="B941" t="str">
            <v>LTCAS_POT_ATIVA</v>
          </cell>
          <cell r="E941" t="e">
            <v>#N/A</v>
          </cell>
          <cell r="F941" t="e">
            <v>#N/A</v>
          </cell>
          <cell r="G941" t="e">
            <v>#N/A</v>
          </cell>
          <cell r="H941" t="e">
            <v>#N/A</v>
          </cell>
          <cell r="I941" t="str">
            <v>LT21CAS_POT_ATIVA</v>
          </cell>
          <cell r="J941" t="str">
            <v>LT21CAS_POT_ATIVA</v>
          </cell>
        </row>
        <row r="942">
          <cell r="A942">
            <v>11506</v>
          </cell>
          <cell r="B942" t="str">
            <v>LTCAS_POT_REATIVA</v>
          </cell>
          <cell r="E942" t="e">
            <v>#N/A</v>
          </cell>
          <cell r="F942" t="e">
            <v>#N/A</v>
          </cell>
          <cell r="G942" t="e">
            <v>#N/A</v>
          </cell>
          <cell r="H942" t="e">
            <v>#N/A</v>
          </cell>
          <cell r="I942" t="str">
            <v>LT21CAS_POT_REATIVA</v>
          </cell>
          <cell r="J942" t="str">
            <v>LT21CAS_POT_REATIVA</v>
          </cell>
        </row>
        <row r="943">
          <cell r="A943">
            <v>11507</v>
          </cell>
          <cell r="B943" t="str">
            <v>LTCAS_DIST_DEFEITO</v>
          </cell>
          <cell r="E943" t="e">
            <v>#N/A</v>
          </cell>
          <cell r="F943" t="e">
            <v>#N/A</v>
          </cell>
          <cell r="G943" t="e">
            <v>#N/A</v>
          </cell>
          <cell r="H943" t="str">
            <v>LTCAS_DIST_DEFEITO</v>
          </cell>
          <cell r="I943" t="e">
            <v>#N/A</v>
          </cell>
          <cell r="J943" t="e">
            <v>#N/A</v>
          </cell>
        </row>
        <row r="944">
          <cell r="A944">
            <v>11510</v>
          </cell>
          <cell r="B944" t="str">
            <v>TR1AT_TENSAO_FB</v>
          </cell>
          <cell r="E944" t="e">
            <v>#N/A</v>
          </cell>
          <cell r="F944" t="e">
            <v>#N/A</v>
          </cell>
          <cell r="G944" t="str">
            <v>TR1AT_TENSAO_FB</v>
          </cell>
          <cell r="H944" t="e">
            <v>#N/A</v>
          </cell>
          <cell r="I944" t="e">
            <v>#N/A</v>
          </cell>
          <cell r="J944" t="e">
            <v>#N/A</v>
          </cell>
        </row>
        <row r="945">
          <cell r="A945">
            <v>11511</v>
          </cell>
          <cell r="B945" t="str">
            <v>TR1AT_CORRENTE_FA</v>
          </cell>
          <cell r="E945" t="e">
            <v>#N/A</v>
          </cell>
          <cell r="F945" t="e">
            <v>#N/A</v>
          </cell>
          <cell r="G945" t="str">
            <v>TR1AT_CORRENTE_FA</v>
          </cell>
          <cell r="H945" t="e">
            <v>#N/A</v>
          </cell>
          <cell r="I945" t="e">
            <v>#N/A</v>
          </cell>
          <cell r="J945" t="e">
            <v>#N/A</v>
          </cell>
        </row>
        <row r="946">
          <cell r="A946">
            <v>11512</v>
          </cell>
          <cell r="B946" t="str">
            <v>TR1AT_CORRENTE_FB</v>
          </cell>
          <cell r="E946" t="e">
            <v>#N/A</v>
          </cell>
          <cell r="F946" t="e">
            <v>#N/A</v>
          </cell>
          <cell r="G946" t="str">
            <v>TR1AT_CORRENTE_FB</v>
          </cell>
          <cell r="H946" t="e">
            <v>#N/A</v>
          </cell>
          <cell r="I946" t="e">
            <v>#N/A</v>
          </cell>
          <cell r="J946" t="e">
            <v>#N/A</v>
          </cell>
        </row>
        <row r="947">
          <cell r="A947">
            <v>11513</v>
          </cell>
          <cell r="B947" t="str">
            <v>TR1AT_CORRENTE_FC</v>
          </cell>
          <cell r="E947" t="e">
            <v>#N/A</v>
          </cell>
          <cell r="F947" t="e">
            <v>#N/A</v>
          </cell>
          <cell r="G947" t="str">
            <v>TR1AT_CORRENTE_FC</v>
          </cell>
          <cell r="H947" t="e">
            <v>#N/A</v>
          </cell>
          <cell r="I947" t="e">
            <v>#N/A</v>
          </cell>
          <cell r="J947" t="e">
            <v>#N/A</v>
          </cell>
        </row>
        <row r="948">
          <cell r="A948">
            <v>11514</v>
          </cell>
          <cell r="B948" t="str">
            <v>TR1AT_POT_ATIVA</v>
          </cell>
          <cell r="E948" t="e">
            <v>#N/A</v>
          </cell>
          <cell r="F948" t="e">
            <v>#N/A</v>
          </cell>
          <cell r="G948" t="str">
            <v>TR1AT_POT_ATIVA</v>
          </cell>
          <cell r="H948" t="e">
            <v>#N/A</v>
          </cell>
          <cell r="I948" t="e">
            <v>#N/A</v>
          </cell>
          <cell r="J948" t="e">
            <v>#N/A</v>
          </cell>
        </row>
        <row r="949">
          <cell r="A949">
            <v>11515</v>
          </cell>
          <cell r="B949" t="str">
            <v>TR1AT_POT_REATIVA</v>
          </cell>
          <cell r="E949" t="e">
            <v>#N/A</v>
          </cell>
          <cell r="F949" t="e">
            <v>#N/A</v>
          </cell>
          <cell r="G949" t="str">
            <v>TR1AT_POT_REATIVA</v>
          </cell>
          <cell r="H949" t="e">
            <v>#N/A</v>
          </cell>
          <cell r="I949" t="e">
            <v>#N/A</v>
          </cell>
          <cell r="J949" t="e">
            <v>#N/A</v>
          </cell>
        </row>
        <row r="950">
          <cell r="A950">
            <v>11520</v>
          </cell>
          <cell r="B950" t="str">
            <v>TR1BT_TENSAO_FB</v>
          </cell>
          <cell r="E950" t="e">
            <v>#N/A</v>
          </cell>
          <cell r="F950" t="e">
            <v>#N/A</v>
          </cell>
          <cell r="G950" t="str">
            <v>TR1BT_TENSAO_FB</v>
          </cell>
          <cell r="H950" t="e">
            <v>#N/A</v>
          </cell>
          <cell r="I950" t="e">
            <v>#N/A</v>
          </cell>
          <cell r="J950" t="e">
            <v>#N/A</v>
          </cell>
        </row>
        <row r="951">
          <cell r="A951">
            <v>11521</v>
          </cell>
          <cell r="B951" t="str">
            <v>TR1BT_CORRENTE_FA</v>
          </cell>
          <cell r="E951" t="e">
            <v>#N/A</v>
          </cell>
          <cell r="F951" t="e">
            <v>#N/A</v>
          </cell>
          <cell r="G951" t="str">
            <v>TR1BT_CORRENTE_FA</v>
          </cell>
          <cell r="H951" t="e">
            <v>#N/A</v>
          </cell>
          <cell r="I951" t="e">
            <v>#N/A</v>
          </cell>
          <cell r="J951" t="e">
            <v>#N/A</v>
          </cell>
        </row>
        <row r="952">
          <cell r="A952">
            <v>11522</v>
          </cell>
          <cell r="B952" t="str">
            <v>TR1BT_CORRENTE_FB</v>
          </cell>
          <cell r="E952" t="e">
            <v>#N/A</v>
          </cell>
          <cell r="F952" t="e">
            <v>#N/A</v>
          </cell>
          <cell r="G952" t="str">
            <v>TR1BT_CORRENTE_FB</v>
          </cell>
          <cell r="H952" t="e">
            <v>#N/A</v>
          </cell>
          <cell r="I952" t="e">
            <v>#N/A</v>
          </cell>
          <cell r="J952" t="e">
            <v>#N/A</v>
          </cell>
        </row>
        <row r="953">
          <cell r="A953">
            <v>11523</v>
          </cell>
          <cell r="B953" t="str">
            <v>TR1BT_CORRENTE_FC</v>
          </cell>
          <cell r="E953" t="e">
            <v>#N/A</v>
          </cell>
          <cell r="F953" t="e">
            <v>#N/A</v>
          </cell>
          <cell r="G953" t="str">
            <v>TR1BT_CORRENTE_FC</v>
          </cell>
          <cell r="H953" t="e">
            <v>#N/A</v>
          </cell>
          <cell r="I953" t="e">
            <v>#N/A</v>
          </cell>
          <cell r="J953" t="e">
            <v>#N/A</v>
          </cell>
        </row>
        <row r="954">
          <cell r="A954">
            <v>11524</v>
          </cell>
          <cell r="B954" t="str">
            <v>TR1BT_POT_ATIVA</v>
          </cell>
          <cell r="E954" t="e">
            <v>#N/A</v>
          </cell>
          <cell r="F954" t="e">
            <v>#N/A</v>
          </cell>
          <cell r="G954" t="str">
            <v>TR1BT_POT_ATIVA</v>
          </cell>
          <cell r="H954" t="e">
            <v>#N/A</v>
          </cell>
          <cell r="I954" t="e">
            <v>#N/A</v>
          </cell>
          <cell r="J954" t="e">
            <v>#N/A</v>
          </cell>
        </row>
        <row r="955">
          <cell r="A955">
            <v>11525</v>
          </cell>
          <cell r="B955" t="str">
            <v>TR1BT_POT_REATIVA</v>
          </cell>
          <cell r="E955" t="e">
            <v>#N/A</v>
          </cell>
          <cell r="F955" t="e">
            <v>#N/A</v>
          </cell>
          <cell r="G955" t="str">
            <v>TR1BT_POT_REATIVA</v>
          </cell>
          <cell r="H955" t="e">
            <v>#N/A</v>
          </cell>
          <cell r="I955" t="e">
            <v>#N/A</v>
          </cell>
          <cell r="J955" t="e">
            <v>#N/A</v>
          </cell>
        </row>
        <row r="956">
          <cell r="A956">
            <v>11530</v>
          </cell>
          <cell r="B956" t="str">
            <v>TR1_TEMP_OLEO</v>
          </cell>
          <cell r="E956" t="e">
            <v>#N/A</v>
          </cell>
          <cell r="F956" t="e">
            <v>#N/A</v>
          </cell>
          <cell r="G956" t="e">
            <v>#N/A</v>
          </cell>
          <cell r="H956" t="e">
            <v>#N/A</v>
          </cell>
          <cell r="I956" t="str">
            <v>TR1_TM12_TEMP_OLEO</v>
          </cell>
          <cell r="J956" t="str">
            <v>TR1_TM12_TEMP_OLEO</v>
          </cell>
        </row>
        <row r="957">
          <cell r="A957">
            <v>11531</v>
          </cell>
          <cell r="B957" t="str">
            <v>TR1_TM11_TEMP_ENROL_AT</v>
          </cell>
          <cell r="E957" t="e">
            <v>#N/A</v>
          </cell>
          <cell r="F957" t="e">
            <v>#N/A</v>
          </cell>
          <cell r="G957" t="e">
            <v>#N/A</v>
          </cell>
          <cell r="H957" t="e">
            <v>#N/A</v>
          </cell>
          <cell r="I957" t="e">
            <v>#N/A</v>
          </cell>
          <cell r="J957" t="e">
            <v>#N/A</v>
          </cell>
        </row>
        <row r="958">
          <cell r="A958">
            <v>11532</v>
          </cell>
          <cell r="B958" t="str">
            <v>TR1_TM12_TEMP_ENROL_BT</v>
          </cell>
          <cell r="E958" t="e">
            <v>#N/A</v>
          </cell>
          <cell r="F958" t="e">
            <v>#N/A</v>
          </cell>
          <cell r="G958" t="e">
            <v>#N/A</v>
          </cell>
          <cell r="H958" t="e">
            <v>#N/A</v>
          </cell>
          <cell r="I958" t="e">
            <v>#N/A</v>
          </cell>
          <cell r="J958" t="e">
            <v>#N/A</v>
          </cell>
        </row>
        <row r="959">
          <cell r="A959">
            <v>11550</v>
          </cell>
          <cell r="B959" t="str">
            <v>TR2AT_TENSAO_FB</v>
          </cell>
          <cell r="E959" t="e">
            <v>#N/A</v>
          </cell>
          <cell r="F959" t="e">
            <v>#N/A</v>
          </cell>
          <cell r="G959" t="str">
            <v>TR2AT_TENSAO_FB</v>
          </cell>
          <cell r="H959" t="e">
            <v>#N/A</v>
          </cell>
          <cell r="I959" t="e">
            <v>#N/A</v>
          </cell>
          <cell r="J959" t="e">
            <v>#N/A</v>
          </cell>
        </row>
        <row r="960">
          <cell r="A960">
            <v>11551</v>
          </cell>
          <cell r="B960" t="str">
            <v>TR2AT_CORRENTE_FA</v>
          </cell>
          <cell r="E960" t="e">
            <v>#N/A</v>
          </cell>
          <cell r="F960" t="e">
            <v>#N/A</v>
          </cell>
          <cell r="G960" t="str">
            <v>TR2AT_CORRENTE_FA</v>
          </cell>
          <cell r="H960" t="e">
            <v>#N/A</v>
          </cell>
          <cell r="I960" t="e">
            <v>#N/A</v>
          </cell>
          <cell r="J960" t="e">
            <v>#N/A</v>
          </cell>
        </row>
        <row r="961">
          <cell r="A961">
            <v>11552</v>
          </cell>
          <cell r="B961" t="str">
            <v>TR2AT_CORRENTE_FB</v>
          </cell>
          <cell r="E961" t="e">
            <v>#N/A</v>
          </cell>
          <cell r="F961" t="e">
            <v>#N/A</v>
          </cell>
          <cell r="G961" t="str">
            <v>TR2AT_CORRENTE_FB</v>
          </cell>
          <cell r="H961" t="e">
            <v>#N/A</v>
          </cell>
          <cell r="I961" t="e">
            <v>#N/A</v>
          </cell>
          <cell r="J961" t="e">
            <v>#N/A</v>
          </cell>
        </row>
        <row r="962">
          <cell r="A962">
            <v>11553</v>
          </cell>
          <cell r="B962" t="str">
            <v>TR2AT_CORRENTE_FC</v>
          </cell>
          <cell r="E962" t="e">
            <v>#N/A</v>
          </cell>
          <cell r="F962" t="e">
            <v>#N/A</v>
          </cell>
          <cell r="G962" t="str">
            <v>TR2AT_CORRENTE_FC</v>
          </cell>
          <cell r="H962" t="e">
            <v>#N/A</v>
          </cell>
          <cell r="I962" t="e">
            <v>#N/A</v>
          </cell>
          <cell r="J962" t="e">
            <v>#N/A</v>
          </cell>
        </row>
        <row r="963">
          <cell r="A963">
            <v>11554</v>
          </cell>
          <cell r="B963" t="str">
            <v>TR2AT_POT_ATIVA</v>
          </cell>
          <cell r="E963" t="e">
            <v>#N/A</v>
          </cell>
          <cell r="F963" t="e">
            <v>#N/A</v>
          </cell>
          <cell r="G963" t="str">
            <v>TR2AT_POT_ATIVA</v>
          </cell>
          <cell r="H963" t="e">
            <v>#N/A</v>
          </cell>
          <cell r="I963" t="e">
            <v>#N/A</v>
          </cell>
          <cell r="J963" t="e">
            <v>#N/A</v>
          </cell>
        </row>
        <row r="964">
          <cell r="A964">
            <v>11555</v>
          </cell>
          <cell r="B964" t="str">
            <v>TR2AT_POT_REATIVA</v>
          </cell>
          <cell r="E964" t="e">
            <v>#N/A</v>
          </cell>
          <cell r="F964" t="e">
            <v>#N/A</v>
          </cell>
          <cell r="G964" t="str">
            <v>TR2AT_POT_REATIVA</v>
          </cell>
          <cell r="H964" t="e">
            <v>#N/A</v>
          </cell>
          <cell r="I964" t="e">
            <v>#N/A</v>
          </cell>
          <cell r="J964" t="e">
            <v>#N/A</v>
          </cell>
        </row>
        <row r="965">
          <cell r="A965">
            <v>11560</v>
          </cell>
          <cell r="B965" t="str">
            <v>TR2BT_TENSAO_FB</v>
          </cell>
          <cell r="E965" t="e">
            <v>#N/A</v>
          </cell>
          <cell r="F965" t="e">
            <v>#N/A</v>
          </cell>
          <cell r="G965" t="str">
            <v>TR2BT_TENSAO_FB</v>
          </cell>
          <cell r="H965" t="e">
            <v>#N/A</v>
          </cell>
          <cell r="I965" t="e">
            <v>#N/A</v>
          </cell>
          <cell r="J965" t="e">
            <v>#N/A</v>
          </cell>
        </row>
        <row r="966">
          <cell r="A966">
            <v>11561</v>
          </cell>
          <cell r="B966" t="str">
            <v>TR2BT_CORRENTE_FA</v>
          </cell>
          <cell r="E966" t="e">
            <v>#N/A</v>
          </cell>
          <cell r="F966" t="e">
            <v>#N/A</v>
          </cell>
          <cell r="G966" t="str">
            <v>TR2BT_CORRENTE_FA</v>
          </cell>
          <cell r="H966" t="e">
            <v>#N/A</v>
          </cell>
          <cell r="I966" t="e">
            <v>#N/A</v>
          </cell>
          <cell r="J966" t="e">
            <v>#N/A</v>
          </cell>
        </row>
        <row r="967">
          <cell r="A967">
            <v>11562</v>
          </cell>
          <cell r="B967" t="str">
            <v>TR2BT_CORRENTE_FB</v>
          </cell>
          <cell r="E967" t="e">
            <v>#N/A</v>
          </cell>
          <cell r="F967" t="e">
            <v>#N/A</v>
          </cell>
          <cell r="G967" t="str">
            <v>TR2BT_CORRENTE_FB</v>
          </cell>
          <cell r="H967" t="e">
            <v>#N/A</v>
          </cell>
          <cell r="I967" t="e">
            <v>#N/A</v>
          </cell>
          <cell r="J967" t="e">
            <v>#N/A</v>
          </cell>
        </row>
        <row r="968">
          <cell r="A968">
            <v>11563</v>
          </cell>
          <cell r="B968" t="str">
            <v>TR2BT_CORRENTE_FC</v>
          </cell>
          <cell r="E968" t="e">
            <v>#N/A</v>
          </cell>
          <cell r="F968" t="e">
            <v>#N/A</v>
          </cell>
          <cell r="G968" t="str">
            <v>TR2BT_CORRENTE_FC</v>
          </cell>
          <cell r="H968" t="e">
            <v>#N/A</v>
          </cell>
          <cell r="I968" t="e">
            <v>#N/A</v>
          </cell>
          <cell r="J968" t="e">
            <v>#N/A</v>
          </cell>
        </row>
        <row r="969">
          <cell r="A969">
            <v>11564</v>
          </cell>
          <cell r="B969" t="str">
            <v>TR2BT_POT_ATIVA</v>
          </cell>
          <cell r="E969" t="e">
            <v>#N/A</v>
          </cell>
          <cell r="F969" t="e">
            <v>#N/A</v>
          </cell>
          <cell r="G969" t="str">
            <v>TR2BT_POT_ATIVA</v>
          </cell>
          <cell r="H969" t="e">
            <v>#N/A</v>
          </cell>
          <cell r="I969" t="e">
            <v>#N/A</v>
          </cell>
          <cell r="J969" t="e">
            <v>#N/A</v>
          </cell>
        </row>
        <row r="970">
          <cell r="A970">
            <v>11565</v>
          </cell>
          <cell r="B970" t="str">
            <v>TR2BT_POT_REATIVA</v>
          </cell>
          <cell r="E970" t="e">
            <v>#N/A</v>
          </cell>
          <cell r="F970" t="e">
            <v>#N/A</v>
          </cell>
          <cell r="G970" t="str">
            <v>TR2BT_POT_REATIVA</v>
          </cell>
          <cell r="H970" t="e">
            <v>#N/A</v>
          </cell>
          <cell r="I970" t="e">
            <v>#N/A</v>
          </cell>
          <cell r="J970" t="e">
            <v>#N/A</v>
          </cell>
        </row>
        <row r="971">
          <cell r="A971">
            <v>11590</v>
          </cell>
          <cell r="B971" t="str">
            <v>TR3AT_TENSAO_FB</v>
          </cell>
          <cell r="E971" t="e">
            <v>#N/A</v>
          </cell>
          <cell r="F971" t="e">
            <v>#N/A</v>
          </cell>
          <cell r="G971" t="str">
            <v>TR3AT_TENSAO_FB</v>
          </cell>
          <cell r="H971" t="e">
            <v>#N/A</v>
          </cell>
          <cell r="I971" t="e">
            <v>#N/A</v>
          </cell>
          <cell r="J971" t="e">
            <v>#N/A</v>
          </cell>
        </row>
        <row r="972">
          <cell r="A972">
            <v>11591</v>
          </cell>
          <cell r="B972" t="str">
            <v>TR3AT_CORRENTE_FA</v>
          </cell>
          <cell r="E972" t="e">
            <v>#N/A</v>
          </cell>
          <cell r="F972" t="e">
            <v>#N/A</v>
          </cell>
          <cell r="G972" t="str">
            <v>TR3AT_CORRENTE_FA</v>
          </cell>
          <cell r="H972" t="e">
            <v>#N/A</v>
          </cell>
          <cell r="I972" t="e">
            <v>#N/A</v>
          </cell>
          <cell r="J972" t="e">
            <v>#N/A</v>
          </cell>
        </row>
        <row r="973">
          <cell r="A973">
            <v>11592</v>
          </cell>
          <cell r="B973" t="str">
            <v>TR3AT_CORRENTE_FB</v>
          </cell>
          <cell r="E973" t="e">
            <v>#N/A</v>
          </cell>
          <cell r="F973" t="e">
            <v>#N/A</v>
          </cell>
          <cell r="G973" t="str">
            <v>TR3AT_CORRENTE_FB</v>
          </cell>
          <cell r="H973" t="e">
            <v>#N/A</v>
          </cell>
          <cell r="I973" t="e">
            <v>#N/A</v>
          </cell>
          <cell r="J973" t="e">
            <v>#N/A</v>
          </cell>
        </row>
        <row r="974">
          <cell r="A974">
            <v>11593</v>
          </cell>
          <cell r="B974" t="str">
            <v>TR3AT_CORRENTE_FC</v>
          </cell>
          <cell r="E974" t="e">
            <v>#N/A</v>
          </cell>
          <cell r="F974" t="e">
            <v>#N/A</v>
          </cell>
          <cell r="G974" t="str">
            <v>TR3AT_CORRENTE_FC</v>
          </cell>
          <cell r="H974" t="e">
            <v>#N/A</v>
          </cell>
          <cell r="I974" t="e">
            <v>#N/A</v>
          </cell>
          <cell r="J974" t="e">
            <v>#N/A</v>
          </cell>
        </row>
        <row r="975">
          <cell r="A975">
            <v>11594</v>
          </cell>
          <cell r="B975" t="str">
            <v>TR3AT_POT_ATIVA</v>
          </cell>
          <cell r="E975" t="e">
            <v>#N/A</v>
          </cell>
          <cell r="F975" t="e">
            <v>#N/A</v>
          </cell>
          <cell r="G975" t="str">
            <v>TR3AT_POT_ATIVA</v>
          </cell>
          <cell r="H975" t="e">
            <v>#N/A</v>
          </cell>
          <cell r="I975" t="e">
            <v>#N/A</v>
          </cell>
          <cell r="J975" t="e">
            <v>#N/A</v>
          </cell>
        </row>
        <row r="976">
          <cell r="A976">
            <v>11595</v>
          </cell>
          <cell r="B976" t="str">
            <v>TR3AT_POT_REATIVA</v>
          </cell>
          <cell r="E976" t="e">
            <v>#N/A</v>
          </cell>
          <cell r="F976" t="e">
            <v>#N/A</v>
          </cell>
          <cell r="G976" t="str">
            <v>TR3AT_POT_REATIVA</v>
          </cell>
          <cell r="H976" t="e">
            <v>#N/A</v>
          </cell>
          <cell r="I976" t="e">
            <v>#N/A</v>
          </cell>
          <cell r="J976" t="e">
            <v>#N/A</v>
          </cell>
        </row>
        <row r="977">
          <cell r="A977">
            <v>11610</v>
          </cell>
          <cell r="B977" t="str">
            <v>ALGPR31_TENSAO_AB</v>
          </cell>
          <cell r="E977" t="e">
            <v>#N/A</v>
          </cell>
          <cell r="F977" t="e">
            <v>#N/A</v>
          </cell>
          <cell r="G977" t="str">
            <v>ALGPR31_TENSAO_AB</v>
          </cell>
          <cell r="H977" t="e">
            <v>#N/A</v>
          </cell>
          <cell r="I977" t="e">
            <v>#N/A</v>
          </cell>
          <cell r="J977" t="e">
            <v>#N/A</v>
          </cell>
        </row>
        <row r="978">
          <cell r="A978">
            <v>11611</v>
          </cell>
          <cell r="B978" t="str">
            <v>ALGPR31_CORRENTE_FA</v>
          </cell>
          <cell r="E978" t="e">
            <v>#N/A</v>
          </cell>
          <cell r="F978" t="e">
            <v>#N/A</v>
          </cell>
          <cell r="G978" t="str">
            <v>ALGPR31_CORRENTE_FA</v>
          </cell>
          <cell r="H978" t="e">
            <v>#N/A</v>
          </cell>
          <cell r="I978" t="e">
            <v>#N/A</v>
          </cell>
          <cell r="J978" t="e">
            <v>#N/A</v>
          </cell>
        </row>
        <row r="979">
          <cell r="A979">
            <v>11612</v>
          </cell>
          <cell r="B979" t="str">
            <v>ALGPR31_CORRENTE_FB</v>
          </cell>
          <cell r="E979" t="e">
            <v>#N/A</v>
          </cell>
          <cell r="F979" t="e">
            <v>#N/A</v>
          </cell>
          <cell r="G979" t="str">
            <v>ALGPR31_CORRENTE_FB</v>
          </cell>
          <cell r="H979" t="e">
            <v>#N/A</v>
          </cell>
          <cell r="I979" t="e">
            <v>#N/A</v>
          </cell>
          <cell r="J979" t="e">
            <v>#N/A</v>
          </cell>
        </row>
        <row r="980">
          <cell r="A980">
            <v>11613</v>
          </cell>
          <cell r="B980" t="str">
            <v>ALGPR31_CORRENTE_FC</v>
          </cell>
          <cell r="E980" t="e">
            <v>#N/A</v>
          </cell>
          <cell r="F980" t="e">
            <v>#N/A</v>
          </cell>
          <cell r="G980" t="str">
            <v>ALGPR31_CORRENTE_FC</v>
          </cell>
          <cell r="H980" t="e">
            <v>#N/A</v>
          </cell>
          <cell r="I980" t="e">
            <v>#N/A</v>
          </cell>
          <cell r="J980" t="e">
            <v>#N/A</v>
          </cell>
        </row>
        <row r="981">
          <cell r="A981">
            <v>11614</v>
          </cell>
          <cell r="B981" t="str">
            <v>ALGPR31_POT_ATIVA</v>
          </cell>
          <cell r="E981" t="e">
            <v>#N/A</v>
          </cell>
          <cell r="F981" t="e">
            <v>#N/A</v>
          </cell>
          <cell r="G981" t="str">
            <v>ALGPR31_POT_ATIVA</v>
          </cell>
          <cell r="H981" t="e">
            <v>#N/A</v>
          </cell>
          <cell r="I981" t="e">
            <v>#N/A</v>
          </cell>
          <cell r="J981" t="e">
            <v>#N/A</v>
          </cell>
        </row>
        <row r="982">
          <cell r="A982">
            <v>11615</v>
          </cell>
          <cell r="B982" t="str">
            <v>ALGPR31_POT_REATIVA</v>
          </cell>
          <cell r="E982" t="e">
            <v>#N/A</v>
          </cell>
          <cell r="F982" t="e">
            <v>#N/A</v>
          </cell>
          <cell r="G982" t="str">
            <v>ALGPR31_POT_REATIVA</v>
          </cell>
          <cell r="H982" t="e">
            <v>#N/A</v>
          </cell>
          <cell r="I982" t="e">
            <v>#N/A</v>
          </cell>
          <cell r="J982" t="e">
            <v>#N/A</v>
          </cell>
        </row>
        <row r="983">
          <cell r="A983">
            <v>11620</v>
          </cell>
          <cell r="B983" t="str">
            <v>ALGPR32_TENSAO_AB</v>
          </cell>
          <cell r="E983" t="e">
            <v>#N/A</v>
          </cell>
          <cell r="F983" t="e">
            <v>#N/A</v>
          </cell>
          <cell r="G983" t="str">
            <v>ALGPR32_TENSAO_AB</v>
          </cell>
          <cell r="H983" t="e">
            <v>#N/A</v>
          </cell>
          <cell r="I983" t="e">
            <v>#N/A</v>
          </cell>
          <cell r="J983" t="e">
            <v>#N/A</v>
          </cell>
        </row>
        <row r="984">
          <cell r="A984">
            <v>11621</v>
          </cell>
          <cell r="B984" t="str">
            <v>ALGPR32_CORRENTE_FA</v>
          </cell>
          <cell r="E984" t="e">
            <v>#N/A</v>
          </cell>
          <cell r="F984" t="e">
            <v>#N/A</v>
          </cell>
          <cell r="G984" t="str">
            <v>ALGPR32_CORRENTE_FA</v>
          </cell>
          <cell r="H984" t="e">
            <v>#N/A</v>
          </cell>
          <cell r="I984" t="e">
            <v>#N/A</v>
          </cell>
          <cell r="J984" t="e">
            <v>#N/A</v>
          </cell>
        </row>
        <row r="985">
          <cell r="A985">
            <v>11622</v>
          </cell>
          <cell r="B985" t="str">
            <v>ALGPR32_CORRENTE_FB</v>
          </cell>
          <cell r="E985" t="e">
            <v>#N/A</v>
          </cell>
          <cell r="F985" t="e">
            <v>#N/A</v>
          </cell>
          <cell r="G985" t="str">
            <v>ALGPR32_CORRENTE_FB</v>
          </cell>
          <cell r="H985" t="e">
            <v>#N/A</v>
          </cell>
          <cell r="I985" t="e">
            <v>#N/A</v>
          </cell>
          <cell r="J985" t="e">
            <v>#N/A</v>
          </cell>
        </row>
        <row r="986">
          <cell r="A986">
            <v>11623</v>
          </cell>
          <cell r="B986" t="str">
            <v>ALGPR32_CORRENTE_FC</v>
          </cell>
          <cell r="E986" t="e">
            <v>#N/A</v>
          </cell>
          <cell r="F986" t="e">
            <v>#N/A</v>
          </cell>
          <cell r="G986" t="str">
            <v>ALGPR32_CORRENTE_FC</v>
          </cell>
          <cell r="H986" t="e">
            <v>#N/A</v>
          </cell>
          <cell r="I986" t="e">
            <v>#N/A</v>
          </cell>
          <cell r="J986" t="e">
            <v>#N/A</v>
          </cell>
        </row>
        <row r="987">
          <cell r="A987">
            <v>11624</v>
          </cell>
          <cell r="B987" t="str">
            <v>ALGPR32_POT_ATIVA</v>
          </cell>
          <cell r="E987" t="e">
            <v>#N/A</v>
          </cell>
          <cell r="F987" t="e">
            <v>#N/A</v>
          </cell>
          <cell r="G987" t="str">
            <v>ALGPR32_POT_ATIVA</v>
          </cell>
          <cell r="H987" t="e">
            <v>#N/A</v>
          </cell>
          <cell r="I987" t="e">
            <v>#N/A</v>
          </cell>
          <cell r="J987" t="e">
            <v>#N/A</v>
          </cell>
        </row>
        <row r="988">
          <cell r="A988">
            <v>11625</v>
          </cell>
          <cell r="B988" t="str">
            <v>ALGPR32_POT_REATIVA</v>
          </cell>
          <cell r="E988" t="e">
            <v>#N/A</v>
          </cell>
          <cell r="F988" t="e">
            <v>#N/A</v>
          </cell>
          <cell r="G988" t="str">
            <v>ALGPR32_POT_REATIVA</v>
          </cell>
          <cell r="H988" t="e">
            <v>#N/A</v>
          </cell>
          <cell r="I988" t="e">
            <v>#N/A</v>
          </cell>
          <cell r="J988" t="e">
            <v>#N/A</v>
          </cell>
        </row>
        <row r="989">
          <cell r="A989">
            <v>11630</v>
          </cell>
          <cell r="B989" t="str">
            <v>ALGPR33_TENSAO_FB</v>
          </cell>
          <cell r="E989" t="e">
            <v>#N/A</v>
          </cell>
          <cell r="F989" t="e">
            <v>#N/A</v>
          </cell>
          <cell r="G989" t="str">
            <v>ALGPR33_TENSAO_FB</v>
          </cell>
          <cell r="H989" t="e">
            <v>#N/A</v>
          </cell>
          <cell r="I989" t="e">
            <v>#N/A</v>
          </cell>
          <cell r="J989" t="e">
            <v>#N/A</v>
          </cell>
        </row>
        <row r="990">
          <cell r="A990">
            <v>11631</v>
          </cell>
          <cell r="B990" t="str">
            <v>ALGPR33_CORRENTE_FA</v>
          </cell>
          <cell r="E990" t="e">
            <v>#N/A</v>
          </cell>
          <cell r="F990" t="e">
            <v>#N/A</v>
          </cell>
          <cell r="G990" t="str">
            <v>ALGPR33_CORRENTE_FA</v>
          </cell>
          <cell r="H990" t="e">
            <v>#N/A</v>
          </cell>
          <cell r="I990" t="e">
            <v>#N/A</v>
          </cell>
          <cell r="J990" t="e">
            <v>#N/A</v>
          </cell>
        </row>
        <row r="991">
          <cell r="A991">
            <v>11632</v>
          </cell>
          <cell r="B991" t="str">
            <v>ALGPR33_CORRENTE_FB</v>
          </cell>
          <cell r="E991" t="e">
            <v>#N/A</v>
          </cell>
          <cell r="F991" t="e">
            <v>#N/A</v>
          </cell>
          <cell r="G991" t="str">
            <v>ALGPR33_CORRENTE_FB</v>
          </cell>
          <cell r="H991" t="e">
            <v>#N/A</v>
          </cell>
          <cell r="I991" t="e">
            <v>#N/A</v>
          </cell>
          <cell r="J991" t="e">
            <v>#N/A</v>
          </cell>
        </row>
        <row r="992">
          <cell r="A992">
            <v>11633</v>
          </cell>
          <cell r="B992" t="str">
            <v>ALGPR33_CORRENTE_FC</v>
          </cell>
          <cell r="E992" t="e">
            <v>#N/A</v>
          </cell>
          <cell r="F992" t="e">
            <v>#N/A</v>
          </cell>
          <cell r="G992" t="str">
            <v>ALGPR33_CORRENTE_FC</v>
          </cell>
          <cell r="H992" t="e">
            <v>#N/A</v>
          </cell>
          <cell r="I992" t="e">
            <v>#N/A</v>
          </cell>
          <cell r="J992" t="e">
            <v>#N/A</v>
          </cell>
        </row>
        <row r="993">
          <cell r="A993">
            <v>11634</v>
          </cell>
          <cell r="B993" t="str">
            <v>ALGPR33_POT_ATIVA</v>
          </cell>
          <cell r="E993" t="e">
            <v>#N/A</v>
          </cell>
          <cell r="F993" t="e">
            <v>#N/A</v>
          </cell>
          <cell r="G993" t="str">
            <v>ALGPR33_POT_ATIVA</v>
          </cell>
          <cell r="H993" t="e">
            <v>#N/A</v>
          </cell>
          <cell r="I993" t="e">
            <v>#N/A</v>
          </cell>
          <cell r="J993" t="e">
            <v>#N/A</v>
          </cell>
        </row>
        <row r="994">
          <cell r="A994">
            <v>11635</v>
          </cell>
          <cell r="B994" t="str">
            <v>ALGPR33_POT_REATIVA</v>
          </cell>
          <cell r="E994" t="e">
            <v>#N/A</v>
          </cell>
          <cell r="F994" t="e">
            <v>#N/A</v>
          </cell>
          <cell r="G994" t="str">
            <v>ALGPR33_POT_REATIVA</v>
          </cell>
          <cell r="H994" t="e">
            <v>#N/A</v>
          </cell>
          <cell r="I994" t="e">
            <v>#N/A</v>
          </cell>
          <cell r="J994" t="e">
            <v>#N/A</v>
          </cell>
        </row>
        <row r="995">
          <cell r="A995">
            <v>11640</v>
          </cell>
          <cell r="B995" t="str">
            <v>ALGPR34_TENSAO_AB</v>
          </cell>
          <cell r="E995" t="e">
            <v>#N/A</v>
          </cell>
          <cell r="F995" t="e">
            <v>#N/A</v>
          </cell>
          <cell r="G995" t="str">
            <v>ALGPR34_TENSAO_AB</v>
          </cell>
          <cell r="H995" t="e">
            <v>#N/A</v>
          </cell>
          <cell r="I995" t="e">
            <v>#N/A</v>
          </cell>
          <cell r="J995" t="e">
            <v>#N/A</v>
          </cell>
        </row>
        <row r="996">
          <cell r="A996">
            <v>11641</v>
          </cell>
          <cell r="B996" t="str">
            <v>ALGPR34_CORRENTE_FA</v>
          </cell>
          <cell r="E996" t="e">
            <v>#N/A</v>
          </cell>
          <cell r="F996" t="e">
            <v>#N/A</v>
          </cell>
          <cell r="G996" t="str">
            <v>ALGPR34_CORRENTE_FA</v>
          </cell>
          <cell r="H996" t="e">
            <v>#N/A</v>
          </cell>
          <cell r="I996" t="e">
            <v>#N/A</v>
          </cell>
          <cell r="J996" t="e">
            <v>#N/A</v>
          </cell>
        </row>
        <row r="997">
          <cell r="A997">
            <v>11642</v>
          </cell>
          <cell r="B997" t="str">
            <v>ALGPR34_CORRENTE_FB</v>
          </cell>
          <cell r="E997" t="e">
            <v>#N/A</v>
          </cell>
          <cell r="F997" t="e">
            <v>#N/A</v>
          </cell>
          <cell r="G997" t="str">
            <v>ALGPR34_CORRENTE_FB</v>
          </cell>
          <cell r="H997" t="e">
            <v>#N/A</v>
          </cell>
          <cell r="I997" t="e">
            <v>#N/A</v>
          </cell>
          <cell r="J997" t="e">
            <v>#N/A</v>
          </cell>
        </row>
        <row r="998">
          <cell r="A998">
            <v>11643</v>
          </cell>
          <cell r="B998" t="str">
            <v>ALGPR34_CORRENTE_FC</v>
          </cell>
          <cell r="E998" t="e">
            <v>#N/A</v>
          </cell>
          <cell r="F998" t="e">
            <v>#N/A</v>
          </cell>
          <cell r="G998" t="str">
            <v>ALGPR34_CORRENTE_FC</v>
          </cell>
          <cell r="H998" t="e">
            <v>#N/A</v>
          </cell>
          <cell r="I998" t="e">
            <v>#N/A</v>
          </cell>
          <cell r="J998" t="e">
            <v>#N/A</v>
          </cell>
        </row>
        <row r="999">
          <cell r="A999">
            <v>11644</v>
          </cell>
          <cell r="B999" t="str">
            <v>ALGPR34_POT_ATIVA</v>
          </cell>
          <cell r="E999" t="e">
            <v>#N/A</v>
          </cell>
          <cell r="F999" t="e">
            <v>#N/A</v>
          </cell>
          <cell r="G999" t="str">
            <v>ALGPR34_POT_ATIVA</v>
          </cell>
          <cell r="H999" t="e">
            <v>#N/A</v>
          </cell>
          <cell r="I999" t="e">
            <v>#N/A</v>
          </cell>
          <cell r="J999" t="e">
            <v>#N/A</v>
          </cell>
        </row>
        <row r="1000">
          <cell r="A1000">
            <v>11645</v>
          </cell>
          <cell r="B1000" t="str">
            <v>ALGPR34_POT_REATIVA</v>
          </cell>
          <cell r="E1000" t="e">
            <v>#N/A</v>
          </cell>
          <cell r="F1000" t="e">
            <v>#N/A</v>
          </cell>
          <cell r="G1000" t="str">
            <v>ALGPR34_POT_REATIVA</v>
          </cell>
          <cell r="H1000" t="e">
            <v>#N/A</v>
          </cell>
          <cell r="I1000" t="e">
            <v>#N/A</v>
          </cell>
          <cell r="J1000" t="e">
            <v>#N/A</v>
          </cell>
        </row>
        <row r="1001">
          <cell r="A1001">
            <v>11650</v>
          </cell>
          <cell r="B1001" t="str">
            <v>ALGPR35_TENSAO_AB</v>
          </cell>
          <cell r="E1001" t="e">
            <v>#N/A</v>
          </cell>
          <cell r="F1001" t="e">
            <v>#N/A</v>
          </cell>
          <cell r="G1001" t="str">
            <v>ALGPR35_TENSAO_AB</v>
          </cell>
          <cell r="H1001" t="e">
            <v>#N/A</v>
          </cell>
          <cell r="I1001" t="e">
            <v>#N/A</v>
          </cell>
          <cell r="J1001" t="e">
            <v>#N/A</v>
          </cell>
        </row>
        <row r="1002">
          <cell r="A1002">
            <v>11651</v>
          </cell>
          <cell r="B1002" t="str">
            <v>ALGPR35_CORRENTE_FA</v>
          </cell>
          <cell r="E1002" t="e">
            <v>#N/A</v>
          </cell>
          <cell r="F1002" t="e">
            <v>#N/A</v>
          </cell>
          <cell r="G1002" t="str">
            <v>ALGPR35_CORRENTE_FA</v>
          </cell>
          <cell r="H1002" t="e">
            <v>#N/A</v>
          </cell>
          <cell r="I1002" t="e">
            <v>#N/A</v>
          </cell>
          <cell r="J1002" t="e">
            <v>#N/A</v>
          </cell>
        </row>
        <row r="1003">
          <cell r="A1003">
            <v>11652</v>
          </cell>
          <cell r="B1003" t="str">
            <v>ALGPR35_CORRENTE_FB</v>
          </cell>
          <cell r="E1003" t="e">
            <v>#N/A</v>
          </cell>
          <cell r="F1003" t="e">
            <v>#N/A</v>
          </cell>
          <cell r="G1003" t="str">
            <v>ALGPR35_CORRENTE_FB</v>
          </cell>
          <cell r="H1003" t="e">
            <v>#N/A</v>
          </cell>
          <cell r="I1003" t="e">
            <v>#N/A</v>
          </cell>
          <cell r="J1003" t="e">
            <v>#N/A</v>
          </cell>
        </row>
        <row r="1004">
          <cell r="A1004">
            <v>11653</v>
          </cell>
          <cell r="B1004" t="str">
            <v>ALGPR35_CORRENTE_FC</v>
          </cell>
          <cell r="E1004" t="e">
            <v>#N/A</v>
          </cell>
          <cell r="F1004" t="e">
            <v>#N/A</v>
          </cell>
          <cell r="G1004" t="str">
            <v>ALGPR35_CORRENTE_FC</v>
          </cell>
          <cell r="H1004" t="e">
            <v>#N/A</v>
          </cell>
          <cell r="I1004" t="e">
            <v>#N/A</v>
          </cell>
          <cell r="J1004" t="e">
            <v>#N/A</v>
          </cell>
        </row>
        <row r="1005">
          <cell r="A1005">
            <v>11654</v>
          </cell>
          <cell r="B1005" t="str">
            <v>ALGPR35_POT_ATIVA</v>
          </cell>
          <cell r="E1005" t="e">
            <v>#N/A</v>
          </cell>
          <cell r="F1005" t="e">
            <v>#N/A</v>
          </cell>
          <cell r="G1005" t="str">
            <v>ALGPR35_POT_ATIVA</v>
          </cell>
          <cell r="H1005" t="e">
            <v>#N/A</v>
          </cell>
          <cell r="I1005" t="e">
            <v>#N/A</v>
          </cell>
          <cell r="J1005" t="e">
            <v>#N/A</v>
          </cell>
        </row>
        <row r="1006">
          <cell r="A1006">
            <v>11655</v>
          </cell>
          <cell r="B1006" t="str">
            <v>ALGPR35_POT_REATIVA</v>
          </cell>
          <cell r="E1006" t="e">
            <v>#N/A</v>
          </cell>
          <cell r="F1006" t="e">
            <v>#N/A</v>
          </cell>
          <cell r="G1006" t="str">
            <v>ALGPR35_POT_REATIVA</v>
          </cell>
          <cell r="H1006" t="e">
            <v>#N/A</v>
          </cell>
          <cell r="I1006" t="e">
            <v>#N/A</v>
          </cell>
          <cell r="J1006" t="e">
            <v>#N/A</v>
          </cell>
        </row>
        <row r="1007">
          <cell r="A1007">
            <v>11660</v>
          </cell>
          <cell r="B1007" t="str">
            <v>ALGPR36_TENSAO_AB</v>
          </cell>
          <cell r="E1007" t="e">
            <v>#N/A</v>
          </cell>
          <cell r="F1007" t="e">
            <v>#N/A</v>
          </cell>
          <cell r="G1007" t="str">
            <v>ALGPR36_TENSAO_AB</v>
          </cell>
          <cell r="H1007" t="e">
            <v>#N/A</v>
          </cell>
          <cell r="I1007" t="e">
            <v>#N/A</v>
          </cell>
          <cell r="J1007" t="e">
            <v>#N/A</v>
          </cell>
        </row>
        <row r="1008">
          <cell r="A1008">
            <v>11661</v>
          </cell>
          <cell r="B1008" t="str">
            <v>ALGPR36_CORRENTE_FA</v>
          </cell>
          <cell r="E1008" t="e">
            <v>#N/A</v>
          </cell>
          <cell r="F1008" t="e">
            <v>#N/A</v>
          </cell>
          <cell r="G1008" t="str">
            <v>ALGPR36_CORRENTE_FA</v>
          </cell>
          <cell r="H1008" t="e">
            <v>#N/A</v>
          </cell>
          <cell r="I1008" t="e">
            <v>#N/A</v>
          </cell>
          <cell r="J1008" t="e">
            <v>#N/A</v>
          </cell>
        </row>
        <row r="1009">
          <cell r="A1009">
            <v>11662</v>
          </cell>
          <cell r="B1009" t="str">
            <v>ALGPR36_CORRENTE_FB</v>
          </cell>
          <cell r="E1009" t="e">
            <v>#N/A</v>
          </cell>
          <cell r="F1009" t="e">
            <v>#N/A</v>
          </cell>
          <cell r="G1009" t="str">
            <v>ALGPR36_CORRENTE_FB</v>
          </cell>
          <cell r="H1009" t="e">
            <v>#N/A</v>
          </cell>
          <cell r="I1009" t="e">
            <v>#N/A</v>
          </cell>
          <cell r="J1009" t="e">
            <v>#N/A</v>
          </cell>
        </row>
        <row r="1010">
          <cell r="A1010">
            <v>11663</v>
          </cell>
          <cell r="B1010" t="str">
            <v>ALGPR36_CORRENTE_FC</v>
          </cell>
          <cell r="E1010" t="e">
            <v>#N/A</v>
          </cell>
          <cell r="F1010" t="e">
            <v>#N/A</v>
          </cell>
          <cell r="G1010" t="str">
            <v>ALGPR36_CORRENTE_FC</v>
          </cell>
          <cell r="H1010" t="e">
            <v>#N/A</v>
          </cell>
          <cell r="I1010" t="e">
            <v>#N/A</v>
          </cell>
          <cell r="J1010" t="e">
            <v>#N/A</v>
          </cell>
        </row>
        <row r="1011">
          <cell r="A1011">
            <v>11664</v>
          </cell>
          <cell r="B1011" t="str">
            <v>ALGPR36_POT_ATIVA</v>
          </cell>
          <cell r="E1011" t="e">
            <v>#N/A</v>
          </cell>
          <cell r="F1011" t="e">
            <v>#N/A</v>
          </cell>
          <cell r="G1011" t="str">
            <v>ALGPR36_POT_ATIVA</v>
          </cell>
          <cell r="H1011" t="e">
            <v>#N/A</v>
          </cell>
          <cell r="I1011" t="e">
            <v>#N/A</v>
          </cell>
          <cell r="J1011" t="e">
            <v>#N/A</v>
          </cell>
        </row>
        <row r="1012">
          <cell r="A1012">
            <v>11665</v>
          </cell>
          <cell r="B1012" t="str">
            <v>ALGPR36_POT_REATIVA</v>
          </cell>
          <cell r="E1012" t="e">
            <v>#N/A</v>
          </cell>
          <cell r="F1012" t="e">
            <v>#N/A</v>
          </cell>
          <cell r="G1012" t="str">
            <v>ALGPR36_POT_REATIVA</v>
          </cell>
          <cell r="H1012" t="e">
            <v>#N/A</v>
          </cell>
          <cell r="I1012" t="e">
            <v>#N/A</v>
          </cell>
          <cell r="J1012" t="e">
            <v>#N/A</v>
          </cell>
        </row>
        <row r="1013">
          <cell r="A1013">
            <v>11670</v>
          </cell>
          <cell r="B1013" t="str">
            <v>IB23_TENSAO_FB</v>
          </cell>
          <cell r="E1013" t="e">
            <v>#N/A</v>
          </cell>
          <cell r="F1013" t="e">
            <v>#N/A</v>
          </cell>
          <cell r="G1013" t="str">
            <v>IB23_TENSAO_FB</v>
          </cell>
          <cell r="H1013" t="e">
            <v>#N/A</v>
          </cell>
          <cell r="I1013" t="e">
            <v>#N/A</v>
          </cell>
          <cell r="J1013" t="e">
            <v>#N/A</v>
          </cell>
        </row>
        <row r="1014">
          <cell r="A1014">
            <v>11671</v>
          </cell>
          <cell r="B1014" t="str">
            <v>IB23_CORRENTE_FA</v>
          </cell>
          <cell r="E1014" t="e">
            <v>#N/A</v>
          </cell>
          <cell r="F1014" t="e">
            <v>#N/A</v>
          </cell>
          <cell r="G1014" t="str">
            <v>IB23_CORRENTE_FA</v>
          </cell>
          <cell r="H1014" t="e">
            <v>#N/A</v>
          </cell>
          <cell r="I1014" t="e">
            <v>#N/A</v>
          </cell>
          <cell r="J1014" t="e">
            <v>#N/A</v>
          </cell>
        </row>
        <row r="1015">
          <cell r="A1015">
            <v>11672</v>
          </cell>
          <cell r="B1015" t="str">
            <v>IB23_CORRENTE_FB</v>
          </cell>
          <cell r="E1015" t="e">
            <v>#N/A</v>
          </cell>
          <cell r="F1015" t="e">
            <v>#N/A</v>
          </cell>
          <cell r="G1015" t="str">
            <v>IB23_CORRENTE_FB</v>
          </cell>
          <cell r="H1015" t="e">
            <v>#N/A</v>
          </cell>
          <cell r="I1015" t="e">
            <v>#N/A</v>
          </cell>
          <cell r="J1015" t="e">
            <v>#N/A</v>
          </cell>
        </row>
        <row r="1016">
          <cell r="A1016">
            <v>11673</v>
          </cell>
          <cell r="B1016" t="str">
            <v>IB23_CORRENTE_FC</v>
          </cell>
          <cell r="E1016" t="e">
            <v>#N/A</v>
          </cell>
          <cell r="F1016" t="e">
            <v>#N/A</v>
          </cell>
          <cell r="G1016" t="str">
            <v>IB23_CORRENTE_FC</v>
          </cell>
          <cell r="H1016" t="e">
            <v>#N/A</v>
          </cell>
          <cell r="I1016" t="e">
            <v>#N/A</v>
          </cell>
          <cell r="J1016" t="e">
            <v>#N/A</v>
          </cell>
        </row>
        <row r="1017">
          <cell r="A1017">
            <v>11674</v>
          </cell>
          <cell r="B1017" t="str">
            <v>IB23_POT_ATIVA</v>
          </cell>
          <cell r="E1017" t="e">
            <v>#N/A</v>
          </cell>
          <cell r="F1017" t="e">
            <v>#N/A</v>
          </cell>
          <cell r="G1017" t="str">
            <v>IB23_POT_ATIVA</v>
          </cell>
          <cell r="H1017" t="e">
            <v>#N/A</v>
          </cell>
          <cell r="I1017" t="e">
            <v>#N/A</v>
          </cell>
          <cell r="J1017" t="e">
            <v>#N/A</v>
          </cell>
        </row>
        <row r="1018">
          <cell r="A1018">
            <v>11675</v>
          </cell>
          <cell r="B1018" t="str">
            <v>IB23_POT_REATIVA</v>
          </cell>
          <cell r="E1018" t="e">
            <v>#N/A</v>
          </cell>
          <cell r="F1018" t="e">
            <v>#N/A</v>
          </cell>
          <cell r="G1018" t="str">
            <v>IB23_POT_REATIVA</v>
          </cell>
          <cell r="H1018" t="e">
            <v>#N/A</v>
          </cell>
          <cell r="I1018" t="e">
            <v>#N/A</v>
          </cell>
          <cell r="J1018" t="e">
            <v>#N/A</v>
          </cell>
        </row>
        <row r="1019">
          <cell r="A1019">
            <v>11680</v>
          </cell>
          <cell r="B1019" t="str">
            <v>BC1_TENSAO_AB</v>
          </cell>
          <cell r="E1019" t="e">
            <v>#N/A</v>
          </cell>
          <cell r="F1019" t="e">
            <v>#N/A</v>
          </cell>
          <cell r="G1019" t="str">
            <v>BC1_TENSAO_AB</v>
          </cell>
          <cell r="H1019" t="e">
            <v>#N/A</v>
          </cell>
          <cell r="I1019" t="e">
            <v>#N/A</v>
          </cell>
          <cell r="J1019" t="e">
            <v>#N/A</v>
          </cell>
        </row>
        <row r="1020">
          <cell r="A1020">
            <v>11690</v>
          </cell>
          <cell r="B1020" t="str">
            <v>BC2_TENSAO_AB</v>
          </cell>
          <cell r="E1020" t="e">
            <v>#N/A</v>
          </cell>
          <cell r="F1020" t="e">
            <v>#N/A</v>
          </cell>
          <cell r="G1020" t="str">
            <v>BC2_TENSAO_AB</v>
          </cell>
          <cell r="H1020" t="e">
            <v>#N/A</v>
          </cell>
          <cell r="I1020" t="e">
            <v>#N/A</v>
          </cell>
          <cell r="J1020" t="e">
            <v>#N/A</v>
          </cell>
        </row>
        <row r="1021">
          <cell r="A1021">
            <v>11700</v>
          </cell>
          <cell r="B1021" t="str">
            <v>LTKNP_TENSAO_FB</v>
          </cell>
          <cell r="E1021" t="e">
            <v>#N/A</v>
          </cell>
          <cell r="F1021" t="e">
            <v>#N/A</v>
          </cell>
          <cell r="G1021" t="e">
            <v>#N/A</v>
          </cell>
          <cell r="H1021" t="e">
            <v>#N/A</v>
          </cell>
          <cell r="I1021" t="str">
            <v>LT21KNP_TENSAO_FB</v>
          </cell>
          <cell r="J1021" t="str">
            <v>LT21KNP_TENSAO_FB</v>
          </cell>
        </row>
        <row r="1022">
          <cell r="A1022">
            <v>11701</v>
          </cell>
          <cell r="B1022" t="str">
            <v>LTKNP_CORRENTE_FA</v>
          </cell>
          <cell r="E1022" t="e">
            <v>#N/A</v>
          </cell>
          <cell r="F1022" t="e">
            <v>#N/A</v>
          </cell>
          <cell r="G1022" t="e">
            <v>#N/A</v>
          </cell>
          <cell r="H1022" t="e">
            <v>#N/A</v>
          </cell>
          <cell r="I1022" t="str">
            <v>LT21KNP_CORRENTE_FA</v>
          </cell>
          <cell r="J1022" t="str">
            <v>LT21KNP_CORRENTE_FA</v>
          </cell>
        </row>
        <row r="1023">
          <cell r="A1023">
            <v>11702</v>
          </cell>
          <cell r="B1023" t="str">
            <v>LTKNP_CORRENTE_FB</v>
          </cell>
          <cell r="E1023" t="e">
            <v>#N/A</v>
          </cell>
          <cell r="F1023" t="e">
            <v>#N/A</v>
          </cell>
          <cell r="G1023" t="e">
            <v>#N/A</v>
          </cell>
          <cell r="H1023" t="e">
            <v>#N/A</v>
          </cell>
          <cell r="I1023" t="str">
            <v>LT21KNP_CORRENTE_FB</v>
          </cell>
          <cell r="J1023" t="str">
            <v>LT21KNP_CORRENTE_FB</v>
          </cell>
        </row>
        <row r="1024">
          <cell r="A1024">
            <v>11703</v>
          </cell>
          <cell r="B1024" t="str">
            <v>LTKNP_CORRENTE_FC</v>
          </cell>
          <cell r="E1024" t="e">
            <v>#N/A</v>
          </cell>
          <cell r="F1024" t="e">
            <v>#N/A</v>
          </cell>
          <cell r="G1024" t="e">
            <v>#N/A</v>
          </cell>
          <cell r="H1024" t="e">
            <v>#N/A</v>
          </cell>
          <cell r="I1024" t="str">
            <v>LT21KNP_CORRENTE_FC</v>
          </cell>
          <cell r="J1024" t="str">
            <v>LT21KNP_CORRENTE_FC</v>
          </cell>
        </row>
        <row r="1025">
          <cell r="A1025">
            <v>11704</v>
          </cell>
          <cell r="B1025" t="str">
            <v>LTKNP_POT_ATIVA</v>
          </cell>
          <cell r="E1025" t="e">
            <v>#N/A</v>
          </cell>
          <cell r="F1025" t="e">
            <v>#N/A</v>
          </cell>
          <cell r="G1025" t="e">
            <v>#N/A</v>
          </cell>
          <cell r="H1025" t="e">
            <v>#N/A</v>
          </cell>
          <cell r="I1025" t="str">
            <v>LT21KNP_POT_ATIVA</v>
          </cell>
          <cell r="J1025" t="str">
            <v>LT21KNP_POT_ATIVA</v>
          </cell>
        </row>
        <row r="1026">
          <cell r="A1026">
            <v>11705</v>
          </cell>
          <cell r="B1026" t="str">
            <v>LTKNP_POT_REATIVA</v>
          </cell>
          <cell r="E1026" t="e">
            <v>#N/A</v>
          </cell>
          <cell r="F1026" t="e">
            <v>#N/A</v>
          </cell>
          <cell r="G1026" t="e">
            <v>#N/A</v>
          </cell>
          <cell r="H1026" t="e">
            <v>#N/A</v>
          </cell>
          <cell r="I1026" t="str">
            <v>LT21KNP_POT_REATIVA</v>
          </cell>
          <cell r="J1026" t="str">
            <v>LT21KNP_POT_REATIVA</v>
          </cell>
        </row>
        <row r="1027">
          <cell r="A1027">
            <v>11706</v>
          </cell>
          <cell r="B1027" t="str">
            <v>LTKNP_DIST_DEFEITO</v>
          </cell>
          <cell r="E1027" t="e">
            <v>#N/A</v>
          </cell>
          <cell r="F1027" t="e">
            <v>#N/A</v>
          </cell>
          <cell r="G1027" t="e">
            <v>#N/A</v>
          </cell>
          <cell r="H1027" t="str">
            <v>LTKNP_DIST_DEFEITO</v>
          </cell>
          <cell r="I1027" t="e">
            <v>#N/A</v>
          </cell>
          <cell r="J1027" t="e">
            <v>#N/A</v>
          </cell>
        </row>
        <row r="1028">
          <cell r="A1028">
            <v>11710</v>
          </cell>
          <cell r="B1028" t="str">
            <v>ALGPR23_CORRENTE_FA</v>
          </cell>
          <cell r="E1028">
            <v>0</v>
          </cell>
          <cell r="F1028" t="e">
            <v>#N/A</v>
          </cell>
          <cell r="G1028" t="e">
            <v>#N/A</v>
          </cell>
          <cell r="H1028" t="e">
            <v>#N/A</v>
          </cell>
          <cell r="I1028" t="e">
            <v>#N/A</v>
          </cell>
          <cell r="J1028" t="e">
            <v>#N/A</v>
          </cell>
        </row>
        <row r="1029">
          <cell r="A1029">
            <v>11711</v>
          </cell>
          <cell r="B1029" t="str">
            <v>ALGPR23_CORRENTE_FB</v>
          </cell>
          <cell r="E1029">
            <v>1</v>
          </cell>
          <cell r="F1029" t="e">
            <v>#N/A</v>
          </cell>
          <cell r="G1029" t="e">
            <v>#N/A</v>
          </cell>
          <cell r="H1029" t="e">
            <v>#N/A</v>
          </cell>
          <cell r="I1029" t="e">
            <v>#N/A</v>
          </cell>
          <cell r="J1029" t="e">
            <v>#N/A</v>
          </cell>
        </row>
        <row r="1030">
          <cell r="A1030">
            <v>11712</v>
          </cell>
          <cell r="B1030" t="str">
            <v>ALGPR23_CORRENTE_FC</v>
          </cell>
          <cell r="E1030">
            <v>2</v>
          </cell>
          <cell r="F1030" t="e">
            <v>#N/A</v>
          </cell>
          <cell r="G1030" t="e">
            <v>#N/A</v>
          </cell>
          <cell r="H1030" t="e">
            <v>#N/A</v>
          </cell>
          <cell r="I1030" t="e">
            <v>#N/A</v>
          </cell>
          <cell r="J1030" t="e">
            <v>#N/A</v>
          </cell>
        </row>
        <row r="1031">
          <cell r="A1031">
            <v>11713</v>
          </cell>
          <cell r="B1031" t="str">
            <v>ALGPR23_POT_REATIVA</v>
          </cell>
          <cell r="E1031">
            <v>5</v>
          </cell>
          <cell r="F1031" t="e">
            <v>#N/A</v>
          </cell>
          <cell r="G1031" t="e">
            <v>#N/A</v>
          </cell>
          <cell r="H1031" t="e">
            <v>#N/A</v>
          </cell>
          <cell r="I1031" t="e">
            <v>#N/A</v>
          </cell>
          <cell r="J1031" t="e">
            <v>#N/A</v>
          </cell>
        </row>
        <row r="1032">
          <cell r="A1032">
            <v>11714</v>
          </cell>
          <cell r="B1032" t="str">
            <v>ALGPR23_TENSAO_3F</v>
          </cell>
          <cell r="E1032">
            <v>7</v>
          </cell>
          <cell r="F1032" t="e">
            <v>#N/A</v>
          </cell>
          <cell r="G1032" t="e">
            <v>#N/A</v>
          </cell>
          <cell r="H1032" t="e">
            <v>#N/A</v>
          </cell>
          <cell r="I1032" t="e">
            <v>#N/A</v>
          </cell>
          <cell r="J1032" t="e">
            <v>#N/A</v>
          </cell>
        </row>
        <row r="1033">
          <cell r="A1033">
            <v>11715</v>
          </cell>
          <cell r="B1033" t="str">
            <v>ALGPR23_POT_ATIVA</v>
          </cell>
          <cell r="E1033">
            <v>17</v>
          </cell>
          <cell r="F1033" t="e">
            <v>#N/A</v>
          </cell>
          <cell r="G1033" t="e">
            <v>#N/A</v>
          </cell>
          <cell r="H1033" t="e">
            <v>#N/A</v>
          </cell>
          <cell r="I1033" t="e">
            <v>#N/A</v>
          </cell>
          <cell r="J1033" t="e">
            <v>#N/A</v>
          </cell>
        </row>
        <row r="1034">
          <cell r="A1034">
            <v>11716</v>
          </cell>
          <cell r="B1034" t="str">
            <v>ALGPR23_TENSAO_BATERIA</v>
          </cell>
          <cell r="E1034">
            <v>19</v>
          </cell>
          <cell r="F1034" t="e">
            <v>#N/A</v>
          </cell>
          <cell r="G1034" t="e">
            <v>#N/A</v>
          </cell>
          <cell r="H1034" t="e">
            <v>#N/A</v>
          </cell>
          <cell r="I1034" t="e">
            <v>#N/A</v>
          </cell>
          <cell r="J1034" t="e">
            <v>#N/A</v>
          </cell>
        </row>
        <row r="1035">
          <cell r="A1035">
            <v>11720</v>
          </cell>
          <cell r="B1035" t="str">
            <v>ALGPR24_CORRENTE_FA</v>
          </cell>
          <cell r="E1035">
            <v>0</v>
          </cell>
          <cell r="F1035" t="e">
            <v>#N/A</v>
          </cell>
          <cell r="G1035" t="e">
            <v>#N/A</v>
          </cell>
          <cell r="H1035" t="e">
            <v>#N/A</v>
          </cell>
          <cell r="I1035" t="e">
            <v>#N/A</v>
          </cell>
          <cell r="J1035" t="e">
            <v>#N/A</v>
          </cell>
        </row>
        <row r="1036">
          <cell r="A1036">
            <v>11721</v>
          </cell>
          <cell r="B1036" t="str">
            <v>ALGPR24_CORRENTE_FB</v>
          </cell>
          <cell r="E1036">
            <v>1</v>
          </cell>
          <cell r="F1036" t="e">
            <v>#N/A</v>
          </cell>
          <cell r="G1036" t="e">
            <v>#N/A</v>
          </cell>
          <cell r="H1036" t="e">
            <v>#N/A</v>
          </cell>
          <cell r="I1036" t="e">
            <v>#N/A</v>
          </cell>
          <cell r="J1036" t="e">
            <v>#N/A</v>
          </cell>
        </row>
        <row r="1037">
          <cell r="A1037">
            <v>11722</v>
          </cell>
          <cell r="B1037" t="str">
            <v>ALGPR24_CORRENTE_FC</v>
          </cell>
          <cell r="E1037">
            <v>2</v>
          </cell>
          <cell r="F1037" t="e">
            <v>#N/A</v>
          </cell>
          <cell r="G1037" t="e">
            <v>#N/A</v>
          </cell>
          <cell r="H1037" t="e">
            <v>#N/A</v>
          </cell>
          <cell r="I1037" t="e">
            <v>#N/A</v>
          </cell>
          <cell r="J1037" t="e">
            <v>#N/A</v>
          </cell>
        </row>
        <row r="1038">
          <cell r="A1038">
            <v>11723</v>
          </cell>
          <cell r="B1038" t="str">
            <v>ALGPR24_POT_REATIVA</v>
          </cell>
          <cell r="E1038">
            <v>5</v>
          </cell>
          <cell r="F1038" t="e">
            <v>#N/A</v>
          </cell>
          <cell r="G1038" t="e">
            <v>#N/A</v>
          </cell>
          <cell r="H1038" t="e">
            <v>#N/A</v>
          </cell>
          <cell r="I1038" t="e">
            <v>#N/A</v>
          </cell>
          <cell r="J1038" t="e">
            <v>#N/A</v>
          </cell>
        </row>
        <row r="1039">
          <cell r="A1039">
            <v>11724</v>
          </cell>
          <cell r="B1039" t="str">
            <v>ALGPR24_TENSAO_3F</v>
          </cell>
          <cell r="E1039">
            <v>7</v>
          </cell>
          <cell r="F1039" t="e">
            <v>#N/A</v>
          </cell>
          <cell r="G1039" t="e">
            <v>#N/A</v>
          </cell>
          <cell r="H1039" t="e">
            <v>#N/A</v>
          </cell>
          <cell r="I1039" t="e">
            <v>#N/A</v>
          </cell>
          <cell r="J1039" t="e">
            <v>#N/A</v>
          </cell>
        </row>
        <row r="1040">
          <cell r="A1040">
            <v>11725</v>
          </cell>
          <cell r="B1040" t="str">
            <v>ALGPR24_POT_ATIVA</v>
          </cell>
          <cell r="E1040">
            <v>17</v>
          </cell>
          <cell r="F1040" t="e">
            <v>#N/A</v>
          </cell>
          <cell r="G1040" t="e">
            <v>#N/A</v>
          </cell>
          <cell r="H1040" t="e">
            <v>#N/A</v>
          </cell>
          <cell r="I1040" t="e">
            <v>#N/A</v>
          </cell>
          <cell r="J1040" t="e">
            <v>#N/A</v>
          </cell>
        </row>
        <row r="1041">
          <cell r="A1041">
            <v>11726</v>
          </cell>
          <cell r="B1041" t="str">
            <v>ALGPR24_TENSAO_BATERIA</v>
          </cell>
          <cell r="E1041">
            <v>19</v>
          </cell>
          <cell r="F1041" t="e">
            <v>#N/A</v>
          </cell>
          <cell r="G1041" t="e">
            <v>#N/A</v>
          </cell>
          <cell r="H1041" t="e">
            <v>#N/A</v>
          </cell>
          <cell r="I1041" t="e">
            <v>#N/A</v>
          </cell>
          <cell r="J1041" t="e">
            <v>#N/A</v>
          </cell>
        </row>
        <row r="1042">
          <cell r="A1042">
            <v>11730</v>
          </cell>
          <cell r="B1042" t="str">
            <v>ALGPR21_TENSAO_AB</v>
          </cell>
          <cell r="E1042" t="e">
            <v>#N/A</v>
          </cell>
          <cell r="F1042" t="e">
            <v>#N/A</v>
          </cell>
          <cell r="G1042" t="str">
            <v>ALGPR21_TENSAO_AB</v>
          </cell>
          <cell r="H1042" t="e">
            <v>#N/A</v>
          </cell>
          <cell r="I1042" t="e">
            <v>#N/A</v>
          </cell>
          <cell r="J1042" t="e">
            <v>#N/A</v>
          </cell>
        </row>
        <row r="1043">
          <cell r="A1043">
            <v>11731</v>
          </cell>
          <cell r="B1043" t="str">
            <v>ALGPR21_CORRENTE_FA</v>
          </cell>
          <cell r="E1043" t="e">
            <v>#N/A</v>
          </cell>
          <cell r="F1043" t="e">
            <v>#N/A</v>
          </cell>
          <cell r="G1043" t="str">
            <v>ALGPR21_CORRENTE_FA</v>
          </cell>
          <cell r="H1043" t="e">
            <v>#N/A</v>
          </cell>
          <cell r="I1043" t="e">
            <v>#N/A</v>
          </cell>
          <cell r="J1043" t="e">
            <v>#N/A</v>
          </cell>
        </row>
        <row r="1044">
          <cell r="A1044">
            <v>11732</v>
          </cell>
          <cell r="B1044" t="str">
            <v>ALGPR21_CORRENTE_FB</v>
          </cell>
          <cell r="E1044" t="e">
            <v>#N/A</v>
          </cell>
          <cell r="F1044" t="e">
            <v>#N/A</v>
          </cell>
          <cell r="G1044" t="str">
            <v>ALGPR21_CORRENTE_FB</v>
          </cell>
          <cell r="H1044" t="e">
            <v>#N/A</v>
          </cell>
          <cell r="I1044" t="e">
            <v>#N/A</v>
          </cell>
          <cell r="J1044" t="e">
            <v>#N/A</v>
          </cell>
        </row>
        <row r="1045">
          <cell r="A1045">
            <v>11733</v>
          </cell>
          <cell r="B1045" t="str">
            <v>ALGPR21_CORRENTE_FC</v>
          </cell>
          <cell r="E1045" t="e">
            <v>#N/A</v>
          </cell>
          <cell r="F1045" t="e">
            <v>#N/A</v>
          </cell>
          <cell r="G1045" t="str">
            <v>ALGPR21_CORRENTE_FC</v>
          </cell>
          <cell r="H1045" t="e">
            <v>#N/A</v>
          </cell>
          <cell r="I1045" t="e">
            <v>#N/A</v>
          </cell>
          <cell r="J1045" t="e">
            <v>#N/A</v>
          </cell>
        </row>
        <row r="1046">
          <cell r="A1046">
            <v>11734</v>
          </cell>
          <cell r="B1046" t="str">
            <v>ALGPR21_POT_ATIVA</v>
          </cell>
          <cell r="E1046" t="e">
            <v>#N/A</v>
          </cell>
          <cell r="F1046" t="e">
            <v>#N/A</v>
          </cell>
          <cell r="G1046" t="str">
            <v>ALGPR21_POT_ATIVA</v>
          </cell>
          <cell r="H1046" t="e">
            <v>#N/A</v>
          </cell>
          <cell r="I1046" t="e">
            <v>#N/A</v>
          </cell>
          <cell r="J1046" t="e">
            <v>#N/A</v>
          </cell>
        </row>
        <row r="1047">
          <cell r="A1047">
            <v>11735</v>
          </cell>
          <cell r="B1047" t="str">
            <v>ALGPR21_POT_REATIVA</v>
          </cell>
          <cell r="E1047" t="e">
            <v>#N/A</v>
          </cell>
          <cell r="F1047" t="e">
            <v>#N/A</v>
          </cell>
          <cell r="G1047" t="str">
            <v>ALGPR21_POT_REATIVA</v>
          </cell>
          <cell r="H1047" t="e">
            <v>#N/A</v>
          </cell>
          <cell r="I1047" t="e">
            <v>#N/A</v>
          </cell>
          <cell r="J1047" t="e">
            <v>#N/A</v>
          </cell>
        </row>
        <row r="1048">
          <cell r="A1048">
            <v>11310</v>
          </cell>
          <cell r="B1048" t="str">
            <v>SA_CA_FATOR_POT</v>
          </cell>
          <cell r="E1048" t="e">
            <v>#N/A</v>
          </cell>
          <cell r="F1048" t="e">
            <v>#N/A</v>
          </cell>
          <cell r="G1048" t="e">
            <v>#N/A</v>
          </cell>
          <cell r="H1048" t="e">
            <v>#N/A</v>
          </cell>
          <cell r="I1048" t="e">
            <v>#N/A</v>
          </cell>
          <cell r="J1048" t="e">
            <v>#N/A</v>
          </cell>
        </row>
        <row r="1049">
          <cell r="A1049">
            <v>11311</v>
          </cell>
          <cell r="B1049" t="str">
            <v>SA_CA_V_TRIF</v>
          </cell>
          <cell r="E1049" t="e">
            <v>#N/A</v>
          </cell>
          <cell r="F1049" t="e">
            <v>#N/A</v>
          </cell>
          <cell r="G1049" t="e">
            <v>#N/A</v>
          </cell>
          <cell r="H1049" t="e">
            <v>#N/A</v>
          </cell>
          <cell r="I1049" t="e">
            <v>#N/A</v>
          </cell>
          <cell r="J1049" t="e">
            <v>#N/A</v>
          </cell>
        </row>
        <row r="1050">
          <cell r="A1050">
            <v>11312</v>
          </cell>
          <cell r="B1050" t="str">
            <v>SA_CA_I_TRIF</v>
          </cell>
          <cell r="E1050" t="e">
            <v>#N/A</v>
          </cell>
          <cell r="F1050" t="e">
            <v>#N/A</v>
          </cell>
          <cell r="G1050" t="e">
            <v>#N/A</v>
          </cell>
          <cell r="H1050" t="e">
            <v>#N/A</v>
          </cell>
          <cell r="I1050" t="e">
            <v>#N/A</v>
          </cell>
          <cell r="J1050" t="e">
            <v>#N/A</v>
          </cell>
        </row>
        <row r="1051">
          <cell r="A1051">
            <v>13000</v>
          </cell>
          <cell r="B1051" t="str">
            <v>GPR22_NUM_OP_RELIG</v>
          </cell>
          <cell r="E1051">
            <v>5</v>
          </cell>
          <cell r="F1051" t="e">
            <v>#N/A</v>
          </cell>
          <cell r="G1051" t="e">
            <v>#N/A</v>
          </cell>
          <cell r="H1051" t="e">
            <v>#N/A</v>
          </cell>
          <cell r="I1051" t="e">
            <v>#N/A</v>
          </cell>
          <cell r="J1051" t="e">
            <v>#N/A</v>
          </cell>
        </row>
        <row r="1052">
          <cell r="A1052">
            <v>12115</v>
          </cell>
          <cell r="B1052" t="str">
            <v>TDO_01104_DO_01</v>
          </cell>
          <cell r="E1052" t="e">
            <v>#N/A</v>
          </cell>
          <cell r="F1052" t="str">
            <v>TDO_1_1_4_DO_01</v>
          </cell>
          <cell r="G1052" t="e">
            <v>#N/A</v>
          </cell>
          <cell r="H1052" t="e">
            <v>#N/A</v>
          </cell>
          <cell r="I1052" t="e">
            <v>#N/A</v>
          </cell>
          <cell r="J1052" t="e">
            <v>#N/A</v>
          </cell>
        </row>
        <row r="1053">
          <cell r="A1053">
            <v>12116</v>
          </cell>
          <cell r="B1053" t="str">
            <v>TR1_COMANDOS_R90</v>
          </cell>
          <cell r="E1053" t="e">
            <v>#N/A</v>
          </cell>
          <cell r="F1053" t="str">
            <v>TDO_1_1_4_DO_02</v>
          </cell>
          <cell r="G1053" t="e">
            <v>#N/A</v>
          </cell>
          <cell r="H1053" t="e">
            <v>#N/A</v>
          </cell>
          <cell r="I1053" t="e">
            <v>#N/A</v>
          </cell>
          <cell r="J1053" t="e">
            <v>#N/A</v>
          </cell>
        </row>
        <row r="1054">
          <cell r="A1054">
            <v>12117</v>
          </cell>
          <cell r="B1054" t="str">
            <v>TR1_COMANDOS_TAP</v>
          </cell>
          <cell r="E1054" t="e">
            <v>#N/A</v>
          </cell>
          <cell r="F1054" t="str">
            <v>TDO_1_1_4_DO_03</v>
          </cell>
          <cell r="G1054" t="e">
            <v>#N/A</v>
          </cell>
          <cell r="H1054" t="e">
            <v>#N/A</v>
          </cell>
          <cell r="I1054" t="e">
            <v>#N/A</v>
          </cell>
          <cell r="J1054" t="e">
            <v>#N/A</v>
          </cell>
        </row>
        <row r="1055">
          <cell r="A1055">
            <v>12120</v>
          </cell>
          <cell r="B1055" t="str">
            <v>TR2_TELECOM_R90</v>
          </cell>
          <cell r="E1055" t="e">
            <v>#N/A</v>
          </cell>
          <cell r="F1055" t="e">
            <v>#N/A</v>
          </cell>
          <cell r="G1055" t="e">
            <v>#N/A</v>
          </cell>
          <cell r="H1055" t="str">
            <v>TR2_TELECOM_R90</v>
          </cell>
          <cell r="I1055" t="e">
            <v>#N/A</v>
          </cell>
          <cell r="J1055" t="e">
            <v>#N/A</v>
          </cell>
        </row>
        <row r="1056">
          <cell r="A1056">
            <v>12121</v>
          </cell>
          <cell r="B1056" t="str">
            <v>TR2_TELECOM_TAP</v>
          </cell>
          <cell r="E1056" t="e">
            <v>#N/A</v>
          </cell>
          <cell r="F1056" t="e">
            <v>#N/A</v>
          </cell>
          <cell r="G1056" t="e">
            <v>#N/A</v>
          </cell>
          <cell r="H1056" t="str">
            <v>TR2_TELECOM_TAP</v>
          </cell>
          <cell r="I1056" t="e">
            <v>#N/A</v>
          </cell>
          <cell r="J1056" t="e">
            <v>#N/A</v>
          </cell>
        </row>
        <row r="1057">
          <cell r="A1057">
            <v>12123</v>
          </cell>
          <cell r="B1057" t="str">
            <v>TR3_TELECOM_R90</v>
          </cell>
          <cell r="E1057" t="e">
            <v>#N/A</v>
          </cell>
          <cell r="F1057" t="e">
            <v>#N/A</v>
          </cell>
          <cell r="G1057" t="e">
            <v>#N/A</v>
          </cell>
          <cell r="H1057" t="str">
            <v>TR3_TELECOM_R90</v>
          </cell>
          <cell r="I1057" t="e">
            <v>#N/A</v>
          </cell>
          <cell r="J1057" t="e">
            <v>#N/A</v>
          </cell>
        </row>
        <row r="1058">
          <cell r="A1058">
            <v>12124</v>
          </cell>
          <cell r="B1058" t="str">
            <v>TR3_TELECOM_TAP</v>
          </cell>
          <cell r="E1058" t="e">
            <v>#N/A</v>
          </cell>
          <cell r="F1058" t="e">
            <v>#N/A</v>
          </cell>
          <cell r="G1058" t="e">
            <v>#N/A</v>
          </cell>
          <cell r="H1058" t="str">
            <v>TR3_TELECOM_TAP</v>
          </cell>
          <cell r="I1058" t="e">
            <v>#N/A</v>
          </cell>
          <cell r="J1058" t="e">
            <v>#N/A</v>
          </cell>
        </row>
        <row r="1059">
          <cell r="A1059">
            <v>12127</v>
          </cell>
          <cell r="B1059" t="str">
            <v>TR2_TELECOM_VF12</v>
          </cell>
          <cell r="E1059" t="e">
            <v>#N/A</v>
          </cell>
          <cell r="F1059" t="e">
            <v>#N/A</v>
          </cell>
          <cell r="G1059" t="e">
            <v>#N/A</v>
          </cell>
          <cell r="H1059" t="str">
            <v>TR2_TELECOM_VF12</v>
          </cell>
          <cell r="I1059" t="e">
            <v>#N/A</v>
          </cell>
          <cell r="J1059" t="e">
            <v>#N/A</v>
          </cell>
        </row>
        <row r="1060">
          <cell r="A1060">
            <v>12128</v>
          </cell>
          <cell r="B1060" t="str">
            <v>TR2BT_COMANDOS_GRUPO</v>
          </cell>
          <cell r="E1060" t="e">
            <v>#N/A</v>
          </cell>
          <cell r="F1060" t="e">
            <v>#N/A</v>
          </cell>
          <cell r="G1060" t="str">
            <v>TR2BT_COMANDOS_GRUPO</v>
          </cell>
          <cell r="H1060" t="e">
            <v>#N/A</v>
          </cell>
          <cell r="I1060" t="e">
            <v>#N/A</v>
          </cell>
          <cell r="J1060" t="e">
            <v>#N/A</v>
          </cell>
        </row>
        <row r="1061">
          <cell r="A1061">
            <v>12200</v>
          </cell>
          <cell r="B1061" t="str">
            <v>GPR22_COMANDOS_DJ</v>
          </cell>
          <cell r="E1061">
            <v>18</v>
          </cell>
          <cell r="F1061" t="e">
            <v>#N/A</v>
          </cell>
          <cell r="G1061" t="e">
            <v>#N/A</v>
          </cell>
          <cell r="H1061" t="e">
            <v>#N/A</v>
          </cell>
          <cell r="I1061" t="e">
            <v>#N/A</v>
          </cell>
          <cell r="J1061" t="e">
            <v>#N/A</v>
          </cell>
        </row>
        <row r="1062">
          <cell r="A1062">
            <v>12201</v>
          </cell>
          <cell r="B1062" t="str">
            <v>GPR22_COMANDOS_79</v>
          </cell>
          <cell r="E1062">
            <v>2</v>
          </cell>
          <cell r="F1062" t="e">
            <v>#N/A</v>
          </cell>
          <cell r="G1062" t="e">
            <v>#N/A</v>
          </cell>
          <cell r="H1062" t="e">
            <v>#N/A</v>
          </cell>
          <cell r="I1062" t="e">
            <v>#N/A</v>
          </cell>
          <cell r="J1062" t="e">
            <v>#N/A</v>
          </cell>
        </row>
        <row r="1063">
          <cell r="A1063">
            <v>12202</v>
          </cell>
          <cell r="B1063" t="str">
            <v>GPR22_COMANDOS_PN</v>
          </cell>
          <cell r="E1063">
            <v>3</v>
          </cell>
          <cell r="F1063" t="e">
            <v>#N/A</v>
          </cell>
          <cell r="G1063" t="e">
            <v>#N/A</v>
          </cell>
          <cell r="H1063" t="e">
            <v>#N/A</v>
          </cell>
          <cell r="I1063" t="e">
            <v>#N/A</v>
          </cell>
          <cell r="J1063" t="e">
            <v>#N/A</v>
          </cell>
        </row>
        <row r="1064">
          <cell r="A1064">
            <v>12204</v>
          </cell>
          <cell r="B1064" t="str">
            <v>GPR22_COMANDOS_PERF0</v>
          </cell>
          <cell r="E1064">
            <v>7</v>
          </cell>
          <cell r="F1064" t="e">
            <v>#N/A</v>
          </cell>
          <cell r="G1064" t="e">
            <v>#N/A</v>
          </cell>
          <cell r="H1064" t="e">
            <v>#N/A</v>
          </cell>
          <cell r="I1064" t="e">
            <v>#N/A</v>
          </cell>
          <cell r="J1064" t="e">
            <v>#N/A</v>
          </cell>
        </row>
        <row r="1065">
          <cell r="A1065">
            <v>12205</v>
          </cell>
          <cell r="B1065" t="str">
            <v>GPR22_COMANDOS_PERF1</v>
          </cell>
          <cell r="E1065">
            <v>8</v>
          </cell>
          <cell r="F1065" t="e">
            <v>#N/A</v>
          </cell>
          <cell r="G1065" t="e">
            <v>#N/A</v>
          </cell>
          <cell r="H1065" t="e">
            <v>#N/A</v>
          </cell>
          <cell r="I1065" t="e">
            <v>#N/A</v>
          </cell>
          <cell r="J1065" t="e">
            <v>#N/A</v>
          </cell>
        </row>
        <row r="1066">
          <cell r="A1066">
            <v>12207</v>
          </cell>
          <cell r="B1066" t="str">
            <v>GPR22_INCLUIR_RC</v>
          </cell>
          <cell r="E1066">
            <v>32</v>
          </cell>
          <cell r="F1066" t="e">
            <v>#N/A</v>
          </cell>
          <cell r="G1066" t="e">
            <v>#N/A</v>
          </cell>
          <cell r="H1066" t="e">
            <v>#N/A</v>
          </cell>
          <cell r="I1066" t="e">
            <v>#N/A</v>
          </cell>
          <cell r="J1066" t="e">
            <v>#N/A</v>
          </cell>
        </row>
        <row r="1067">
          <cell r="A1067">
            <v>12208</v>
          </cell>
          <cell r="B1067" t="str">
            <v>GPR22_EXCLUIR_RC</v>
          </cell>
          <cell r="E1067">
            <v>33</v>
          </cell>
          <cell r="F1067" t="e">
            <v>#N/A</v>
          </cell>
          <cell r="G1067" t="e">
            <v>#N/A</v>
          </cell>
          <cell r="H1067" t="e">
            <v>#N/A</v>
          </cell>
          <cell r="I1067" t="e">
            <v>#N/A</v>
          </cell>
          <cell r="J1067" t="e">
            <v>#N/A</v>
          </cell>
        </row>
        <row r="1068">
          <cell r="A1068">
            <v>12209</v>
          </cell>
          <cell r="B1068" t="str">
            <v>TR2BT_COMANDOS_S8962</v>
          </cell>
          <cell r="E1068" t="e">
            <v>#N/A</v>
          </cell>
          <cell r="F1068" t="e">
            <v>#N/A</v>
          </cell>
          <cell r="G1068" t="str">
            <v>TR2BT_COMANDOS_S8962</v>
          </cell>
          <cell r="H1068" t="e">
            <v>#N/A</v>
          </cell>
          <cell r="I1068" t="e">
            <v>#N/A</v>
          </cell>
          <cell r="J1068" t="e">
            <v>#N/A</v>
          </cell>
        </row>
        <row r="1069">
          <cell r="A1069">
            <v>12210</v>
          </cell>
          <cell r="B1069" t="str">
            <v>TR3BT_COMANDOS_S8924</v>
          </cell>
          <cell r="E1069" t="e">
            <v>#N/A</v>
          </cell>
          <cell r="F1069" t="e">
            <v>#N/A</v>
          </cell>
          <cell r="G1069" t="str">
            <v>TR3BT_COMANDOS_S8924</v>
          </cell>
          <cell r="H1069" t="e">
            <v>#N/A</v>
          </cell>
          <cell r="I1069" t="e">
            <v>#N/A</v>
          </cell>
          <cell r="J1069" t="e">
            <v>#N/A</v>
          </cell>
        </row>
        <row r="1070">
          <cell r="A1070">
            <v>12211</v>
          </cell>
          <cell r="B1070" t="str">
            <v>IB23_COMANDOS_DJ</v>
          </cell>
          <cell r="E1070" t="e">
            <v>#N/A</v>
          </cell>
          <cell r="F1070" t="e">
            <v>#N/A</v>
          </cell>
          <cell r="G1070" t="str">
            <v>IB23_COMANDOS_DJ</v>
          </cell>
          <cell r="H1070" t="e">
            <v>#N/A</v>
          </cell>
          <cell r="I1070" t="e">
            <v>#N/A</v>
          </cell>
          <cell r="J1070" t="e">
            <v>#N/A</v>
          </cell>
        </row>
        <row r="1071">
          <cell r="A1071">
            <v>12212</v>
          </cell>
          <cell r="B1071" t="str">
            <v>CA_COMANDO_REMOTO</v>
          </cell>
          <cell r="E1071" t="e">
            <v>#N/A</v>
          </cell>
          <cell r="F1071" t="e">
            <v>#N/A</v>
          </cell>
          <cell r="G1071" t="e">
            <v>#N/A</v>
          </cell>
          <cell r="H1071" t="str">
            <v>CA_COMANDO_REMOTO</v>
          </cell>
          <cell r="I1071" t="e">
            <v>#N/A</v>
          </cell>
          <cell r="J1071" t="e">
            <v>#N/A</v>
          </cell>
        </row>
        <row r="1072">
          <cell r="A1072">
            <v>12213</v>
          </cell>
          <cell r="B1072" t="str">
            <v>TELECOM_MESTRE_TR2</v>
          </cell>
          <cell r="E1072" t="e">
            <v>#N/A</v>
          </cell>
          <cell r="F1072" t="e">
            <v>#N/A</v>
          </cell>
          <cell r="G1072" t="e">
            <v>#N/A</v>
          </cell>
          <cell r="H1072" t="str">
            <v>TELECOM_MESTRE_TR2</v>
          </cell>
          <cell r="I1072" t="e">
            <v>#N/A</v>
          </cell>
          <cell r="J1072" t="e">
            <v>#N/A</v>
          </cell>
        </row>
        <row r="1073">
          <cell r="A1073">
            <v>12214</v>
          </cell>
          <cell r="B1073" t="str">
            <v>TELECOM_MESTRE_TR3</v>
          </cell>
          <cell r="E1073" t="e">
            <v>#N/A</v>
          </cell>
          <cell r="F1073" t="e">
            <v>#N/A</v>
          </cell>
          <cell r="G1073" t="e">
            <v>#N/A</v>
          </cell>
          <cell r="H1073" t="str">
            <v>TELECOM_MESTRE_TR3</v>
          </cell>
          <cell r="I1073" t="e">
            <v>#N/A</v>
          </cell>
          <cell r="J1073" t="e">
            <v>#N/A</v>
          </cell>
        </row>
        <row r="1074">
          <cell r="A1074">
            <v>12215</v>
          </cell>
          <cell r="B1074" t="str">
            <v>TELECOM_INDIVIDUAL</v>
          </cell>
          <cell r="E1074" t="e">
            <v>#N/A</v>
          </cell>
          <cell r="F1074" t="e">
            <v>#N/A</v>
          </cell>
          <cell r="G1074" t="e">
            <v>#N/A</v>
          </cell>
          <cell r="H1074" t="str">
            <v>TELECOM_INDIVIDUAL</v>
          </cell>
          <cell r="I1074" t="e">
            <v>#N/A</v>
          </cell>
          <cell r="J1074" t="e">
            <v>#N/A</v>
          </cell>
        </row>
        <row r="1075">
          <cell r="A1075">
            <v>12216</v>
          </cell>
          <cell r="B1075" t="str">
            <v>TR2_TELECOM_VF2</v>
          </cell>
          <cell r="E1075" t="e">
            <v>#N/A</v>
          </cell>
          <cell r="F1075" t="e">
            <v>#N/A</v>
          </cell>
          <cell r="G1075" t="e">
            <v>#N/A</v>
          </cell>
          <cell r="H1075" t="str">
            <v>TR2_TELECOM_VF2</v>
          </cell>
          <cell r="I1075" t="e">
            <v>#N/A</v>
          </cell>
          <cell r="J1075" t="e">
            <v>#N/A</v>
          </cell>
        </row>
        <row r="1076">
          <cell r="A1076">
            <v>12217</v>
          </cell>
          <cell r="B1076" t="str">
            <v>LT67PCH_COMANDOS_S89C</v>
          </cell>
          <cell r="E1076" t="e">
            <v>#N/A</v>
          </cell>
          <cell r="F1076" t="e">
            <v>#N/A</v>
          </cell>
          <cell r="G1076" t="str">
            <v>LT67PCH_COMANDOS_S89C</v>
          </cell>
          <cell r="H1076" t="e">
            <v>#N/A</v>
          </cell>
          <cell r="I1076" t="e">
            <v>#N/A</v>
          </cell>
          <cell r="J1076" t="e">
            <v>#N/A</v>
          </cell>
        </row>
        <row r="1077">
          <cell r="A1077">
            <v>12218</v>
          </cell>
          <cell r="B1077" t="str">
            <v>LT67PCH_COMANDOS_S89D</v>
          </cell>
          <cell r="E1077" t="e">
            <v>#N/A</v>
          </cell>
          <cell r="F1077" t="e">
            <v>#N/A</v>
          </cell>
          <cell r="G1077" t="str">
            <v>LT67PCH_COMANDOS_S89D</v>
          </cell>
          <cell r="H1077" t="e">
            <v>#N/A</v>
          </cell>
          <cell r="I1077" t="e">
            <v>#N/A</v>
          </cell>
          <cell r="J1077" t="e">
            <v>#N/A</v>
          </cell>
        </row>
        <row r="1078">
          <cell r="A1078">
            <v>12219</v>
          </cell>
          <cell r="B1078" t="str">
            <v>LT67PCH_COMANDOS_S89E</v>
          </cell>
          <cell r="E1078" t="e">
            <v>#N/A</v>
          </cell>
          <cell r="F1078" t="e">
            <v>#N/A</v>
          </cell>
          <cell r="G1078" t="str">
            <v>LT67PCH_COMANDOS_S89E</v>
          </cell>
          <cell r="H1078" t="e">
            <v>#N/A</v>
          </cell>
          <cell r="I1078" t="e">
            <v>#N/A</v>
          </cell>
          <cell r="J1078" t="e">
            <v>#N/A</v>
          </cell>
        </row>
        <row r="1079">
          <cell r="A1079">
            <v>12220</v>
          </cell>
          <cell r="B1079" t="str">
            <v>LTAUT_TELECOM_79</v>
          </cell>
          <cell r="E1079" t="e">
            <v>#N/A</v>
          </cell>
          <cell r="F1079" t="e">
            <v>#N/A</v>
          </cell>
          <cell r="G1079" t="e">
            <v>#N/A</v>
          </cell>
          <cell r="H1079" t="str">
            <v>LTAUT_TELECOM_79</v>
          </cell>
          <cell r="I1079" t="e">
            <v>#N/A</v>
          </cell>
          <cell r="J1079" t="e">
            <v>#N/A</v>
          </cell>
        </row>
        <row r="1080">
          <cell r="A1080">
            <v>12221</v>
          </cell>
          <cell r="B1080" t="str">
            <v>LTAUT_TELECOM_DJ</v>
          </cell>
          <cell r="E1080" t="e">
            <v>#N/A</v>
          </cell>
          <cell r="F1080" t="e">
            <v>#N/A</v>
          </cell>
          <cell r="G1080" t="e">
            <v>#N/A</v>
          </cell>
          <cell r="H1080" t="str">
            <v>LTAUT_TELECOM_DJ</v>
          </cell>
          <cell r="I1080" t="e">
            <v>#N/A</v>
          </cell>
          <cell r="J1080" t="e">
            <v>#N/A</v>
          </cell>
        </row>
        <row r="1081">
          <cell r="A1081">
            <v>12222</v>
          </cell>
          <cell r="B1081" t="str">
            <v>LT67PCH_COMANDOS_GRUPO</v>
          </cell>
          <cell r="E1081" t="e">
            <v>#N/A</v>
          </cell>
          <cell r="F1081" t="e">
            <v>#N/A</v>
          </cell>
          <cell r="G1081" t="str">
            <v>LT67PCH_COMANDOS_GRUPO</v>
          </cell>
          <cell r="H1081" t="e">
            <v>#N/A</v>
          </cell>
          <cell r="I1081" t="e">
            <v>#N/A</v>
          </cell>
          <cell r="J1081" t="e">
            <v>#N/A</v>
          </cell>
        </row>
        <row r="1082">
          <cell r="A1082">
            <v>12230</v>
          </cell>
          <cell r="B1082" t="str">
            <v>TR3BT_COMANDOS_GRUPO</v>
          </cell>
          <cell r="E1082" t="e">
            <v>#N/A</v>
          </cell>
          <cell r="F1082" t="e">
            <v>#N/A</v>
          </cell>
          <cell r="G1082" t="str">
            <v>TR3BT_COMANDOS_GRUPO</v>
          </cell>
          <cell r="H1082" t="e">
            <v>#N/A</v>
          </cell>
          <cell r="I1082" t="e">
            <v>#N/A</v>
          </cell>
          <cell r="J1082" t="e">
            <v>#N/A</v>
          </cell>
        </row>
        <row r="1083">
          <cell r="A1083">
            <v>12240</v>
          </cell>
          <cell r="B1083" t="str">
            <v>LTARV_TELECOM_DJ</v>
          </cell>
          <cell r="E1083" t="e">
            <v>#N/A</v>
          </cell>
          <cell r="F1083" t="e">
            <v>#N/A</v>
          </cell>
          <cell r="G1083" t="e">
            <v>#N/A</v>
          </cell>
          <cell r="H1083" t="str">
            <v>LTARV_TELECOM_DJ</v>
          </cell>
          <cell r="I1083" t="e">
            <v>#N/A</v>
          </cell>
          <cell r="J1083" t="e">
            <v>#N/A</v>
          </cell>
        </row>
        <row r="1084">
          <cell r="A1084">
            <v>12241</v>
          </cell>
          <cell r="B1084" t="str">
            <v>LT67ARV_COMANDOS_26QB</v>
          </cell>
          <cell r="E1084" t="e">
            <v>#N/A</v>
          </cell>
          <cell r="F1084" t="e">
            <v>#N/A</v>
          </cell>
          <cell r="G1084" t="str">
            <v>LT67ARV_COMANDOS_26QB</v>
          </cell>
          <cell r="H1084" t="e">
            <v>#N/A</v>
          </cell>
          <cell r="I1084" t="e">
            <v>#N/A</v>
          </cell>
          <cell r="J1084" t="e">
            <v>#N/A</v>
          </cell>
        </row>
        <row r="1085">
          <cell r="A1085">
            <v>12242</v>
          </cell>
          <cell r="B1085" t="str">
            <v>LT67ARV_COMANDOS_26QC</v>
          </cell>
          <cell r="E1085" t="e">
            <v>#N/A</v>
          </cell>
          <cell r="F1085" t="e">
            <v>#N/A</v>
          </cell>
          <cell r="G1085" t="str">
            <v>LT67ARV_COMANDOS_26QC</v>
          </cell>
          <cell r="H1085" t="e">
            <v>#N/A</v>
          </cell>
          <cell r="I1085" t="e">
            <v>#N/A</v>
          </cell>
          <cell r="J1085" t="e">
            <v>#N/A</v>
          </cell>
        </row>
        <row r="1086">
          <cell r="A1086">
            <v>12243</v>
          </cell>
          <cell r="B1086" t="str">
            <v>LT67ARV_COMANDOS_26QD</v>
          </cell>
          <cell r="E1086" t="e">
            <v>#N/A</v>
          </cell>
          <cell r="F1086" t="e">
            <v>#N/A</v>
          </cell>
          <cell r="G1086" t="str">
            <v>LT67ARV_COMANDOS_26QD</v>
          </cell>
          <cell r="H1086" t="e">
            <v>#N/A</v>
          </cell>
          <cell r="I1086" t="e">
            <v>#N/A</v>
          </cell>
          <cell r="J1086" t="e">
            <v>#N/A</v>
          </cell>
        </row>
        <row r="1087">
          <cell r="A1087">
            <v>12244</v>
          </cell>
          <cell r="B1087" t="str">
            <v>LTARV_TELECOM_79</v>
          </cell>
          <cell r="E1087" t="e">
            <v>#N/A</v>
          </cell>
          <cell r="F1087" t="e">
            <v>#N/A</v>
          </cell>
          <cell r="G1087" t="e">
            <v>#N/A</v>
          </cell>
          <cell r="H1087" t="str">
            <v>LTARV_TELECOM_79</v>
          </cell>
          <cell r="I1087" t="e">
            <v>#N/A</v>
          </cell>
          <cell r="J1087" t="e">
            <v>#N/A</v>
          </cell>
        </row>
        <row r="1088">
          <cell r="A1088">
            <v>12245</v>
          </cell>
          <cell r="B1088" t="str">
            <v>LT67ARV_TELECOM_TRG</v>
          </cell>
          <cell r="E1088" t="e">
            <v>#N/A</v>
          </cell>
          <cell r="F1088" t="e">
            <v>#N/A</v>
          </cell>
          <cell r="G1088" t="e">
            <v>#N/A</v>
          </cell>
          <cell r="H1088" t="str">
            <v>LT67ARV_TELECOM_TRG</v>
          </cell>
          <cell r="I1088" t="e">
            <v>#N/A</v>
          </cell>
          <cell r="J1088" t="e">
            <v>#N/A</v>
          </cell>
        </row>
        <row r="1089">
          <cell r="A1089">
            <v>12246</v>
          </cell>
          <cell r="B1089" t="str">
            <v>LT21ARV_TELECOM_TRG</v>
          </cell>
          <cell r="E1089" t="e">
            <v>#N/A</v>
          </cell>
          <cell r="F1089" t="e">
            <v>#N/A</v>
          </cell>
          <cell r="G1089" t="e">
            <v>#N/A</v>
          </cell>
          <cell r="H1089" t="str">
            <v>LT21ARV_TELECOM_TRG</v>
          </cell>
          <cell r="I1089" t="e">
            <v>#N/A</v>
          </cell>
          <cell r="J1089" t="e">
            <v>#N/A</v>
          </cell>
        </row>
        <row r="1090">
          <cell r="A1090">
            <v>12250</v>
          </cell>
          <cell r="B1090" t="str">
            <v>LTCAS_TELECOM_DJ</v>
          </cell>
          <cell r="E1090" t="e">
            <v>#N/A</v>
          </cell>
          <cell r="F1090" t="e">
            <v>#N/A</v>
          </cell>
          <cell r="G1090" t="e">
            <v>#N/A</v>
          </cell>
          <cell r="H1090" t="str">
            <v>LTCAS_TELECOM_DJ</v>
          </cell>
          <cell r="I1090" t="e">
            <v>#N/A</v>
          </cell>
          <cell r="J1090" t="e">
            <v>#N/A</v>
          </cell>
        </row>
        <row r="1091">
          <cell r="A1091">
            <v>12251</v>
          </cell>
          <cell r="B1091" t="str">
            <v>LT67CAS_COMANDOS_S289E</v>
          </cell>
          <cell r="E1091" t="e">
            <v>#N/A</v>
          </cell>
          <cell r="F1091" t="e">
            <v>#N/A</v>
          </cell>
          <cell r="G1091" t="str">
            <v>LT67CAS_COMANDOS_S289E</v>
          </cell>
          <cell r="H1091" t="e">
            <v>#N/A</v>
          </cell>
          <cell r="I1091" t="e">
            <v>#N/A</v>
          </cell>
          <cell r="J1091" t="e">
            <v>#N/A</v>
          </cell>
        </row>
        <row r="1092">
          <cell r="A1092">
            <v>12252</v>
          </cell>
          <cell r="B1092" t="str">
            <v>LT67CAS_COMANDOS_S289D</v>
          </cell>
          <cell r="E1092" t="e">
            <v>#N/A</v>
          </cell>
          <cell r="F1092" t="e">
            <v>#N/A</v>
          </cell>
          <cell r="G1092" t="str">
            <v>LT67CAS_COMANDOS_S289D</v>
          </cell>
          <cell r="H1092" t="e">
            <v>#N/A</v>
          </cell>
          <cell r="I1092" t="e">
            <v>#N/A</v>
          </cell>
          <cell r="J1092" t="e">
            <v>#N/A</v>
          </cell>
        </row>
        <row r="1093">
          <cell r="A1093">
            <v>12253</v>
          </cell>
          <cell r="B1093" t="str">
            <v>LT67CAS_COMANDOS_S289C</v>
          </cell>
          <cell r="E1093" t="e">
            <v>#N/A</v>
          </cell>
          <cell r="F1093" t="e">
            <v>#N/A</v>
          </cell>
          <cell r="G1093" t="str">
            <v>LT67CAS_COMANDOS_S289C</v>
          </cell>
          <cell r="H1093" t="e">
            <v>#N/A</v>
          </cell>
          <cell r="I1093" t="e">
            <v>#N/A</v>
          </cell>
          <cell r="J1093" t="e">
            <v>#N/A</v>
          </cell>
        </row>
        <row r="1094">
          <cell r="A1094">
            <v>12254</v>
          </cell>
          <cell r="B1094" t="str">
            <v>LTCAS_TELECOM_79</v>
          </cell>
          <cell r="E1094" t="e">
            <v>#N/A</v>
          </cell>
          <cell r="F1094" t="e">
            <v>#N/A</v>
          </cell>
          <cell r="G1094" t="e">
            <v>#N/A</v>
          </cell>
          <cell r="H1094" t="str">
            <v>LTCAS_TELECOM_79</v>
          </cell>
          <cell r="I1094" t="e">
            <v>#N/A</v>
          </cell>
          <cell r="J1094" t="e">
            <v>#N/A</v>
          </cell>
        </row>
        <row r="1095">
          <cell r="A1095">
            <v>12260</v>
          </cell>
          <cell r="B1095" t="str">
            <v>TR1AT_COMANDOS_DJ</v>
          </cell>
          <cell r="E1095" t="e">
            <v>#N/A</v>
          </cell>
          <cell r="F1095" t="e">
            <v>#N/A</v>
          </cell>
          <cell r="G1095" t="str">
            <v>TR1AT_COMANDOS_DJ</v>
          </cell>
          <cell r="H1095" t="e">
            <v>#N/A</v>
          </cell>
          <cell r="I1095" t="e">
            <v>#N/A</v>
          </cell>
          <cell r="J1095" t="e">
            <v>#N/A</v>
          </cell>
        </row>
        <row r="1096">
          <cell r="A1096">
            <v>12261</v>
          </cell>
          <cell r="B1096" t="str">
            <v>TR1AT_COMANDOS_S89D</v>
          </cell>
          <cell r="E1096" t="e">
            <v>#N/A</v>
          </cell>
          <cell r="F1096" t="e">
            <v>#N/A</v>
          </cell>
          <cell r="G1096" t="str">
            <v>TR1AT_COMANDOS_S89D</v>
          </cell>
          <cell r="H1096" t="e">
            <v>#N/A</v>
          </cell>
          <cell r="I1096" t="e">
            <v>#N/A</v>
          </cell>
          <cell r="J1096" t="e">
            <v>#N/A</v>
          </cell>
        </row>
        <row r="1097">
          <cell r="A1097">
            <v>12262</v>
          </cell>
          <cell r="B1097" t="str">
            <v>TR1AT_COMANDOS_S89E</v>
          </cell>
          <cell r="E1097" t="e">
            <v>#N/A</v>
          </cell>
          <cell r="F1097" t="e">
            <v>#N/A</v>
          </cell>
          <cell r="G1097" t="str">
            <v>TR1AT_COMANDOS_S89E</v>
          </cell>
          <cell r="H1097" t="e">
            <v>#N/A</v>
          </cell>
          <cell r="I1097" t="e">
            <v>#N/A</v>
          </cell>
          <cell r="J1097" t="e">
            <v>#N/A</v>
          </cell>
        </row>
        <row r="1098">
          <cell r="A1098">
            <v>12263</v>
          </cell>
          <cell r="B1098" t="str">
            <v>TR1AT_COMANDOS_S89C</v>
          </cell>
          <cell r="E1098" t="e">
            <v>#N/A</v>
          </cell>
          <cell r="F1098" t="e">
            <v>#N/A</v>
          </cell>
          <cell r="G1098" t="str">
            <v>TR1AT_COMANDOS_S89C</v>
          </cell>
          <cell r="H1098" t="e">
            <v>#N/A</v>
          </cell>
          <cell r="I1098" t="e">
            <v>#N/A</v>
          </cell>
          <cell r="J1098" t="e">
            <v>#N/A</v>
          </cell>
        </row>
        <row r="1099">
          <cell r="A1099">
            <v>12265</v>
          </cell>
          <cell r="B1099" t="str">
            <v>TR1BT_COMANDOS_DJ</v>
          </cell>
          <cell r="E1099" t="e">
            <v>#N/A</v>
          </cell>
          <cell r="F1099" t="e">
            <v>#N/A</v>
          </cell>
          <cell r="G1099" t="str">
            <v>TR1BT_COMANDOS_DJ</v>
          </cell>
          <cell r="H1099" t="e">
            <v>#N/A</v>
          </cell>
          <cell r="I1099" t="e">
            <v>#N/A</v>
          </cell>
          <cell r="J1099" t="e">
            <v>#N/A</v>
          </cell>
        </row>
        <row r="1100">
          <cell r="A1100">
            <v>12270</v>
          </cell>
          <cell r="B1100" t="str">
            <v>TR2AT_COMANDOS_DJ</v>
          </cell>
          <cell r="E1100" t="e">
            <v>#N/A</v>
          </cell>
          <cell r="F1100" t="e">
            <v>#N/A</v>
          </cell>
          <cell r="G1100" t="str">
            <v>TR2AT_COMANDOS_DJ</v>
          </cell>
          <cell r="H1100" t="e">
            <v>#N/A</v>
          </cell>
          <cell r="I1100" t="e">
            <v>#N/A</v>
          </cell>
          <cell r="J1100" t="e">
            <v>#N/A</v>
          </cell>
        </row>
        <row r="1101">
          <cell r="A1101">
            <v>12271</v>
          </cell>
          <cell r="B1101" t="str">
            <v>TR2AT_COMANDOS_S8908</v>
          </cell>
          <cell r="E1101" t="e">
            <v>#N/A</v>
          </cell>
          <cell r="F1101" t="e">
            <v>#N/A</v>
          </cell>
          <cell r="G1101" t="str">
            <v>TR2AT_COMANDOS_S8908</v>
          </cell>
          <cell r="H1101" t="e">
            <v>#N/A</v>
          </cell>
          <cell r="I1101" t="e">
            <v>#N/A</v>
          </cell>
          <cell r="J1101" t="e">
            <v>#N/A</v>
          </cell>
        </row>
        <row r="1102">
          <cell r="A1102">
            <v>12280</v>
          </cell>
          <cell r="B1102" t="str">
            <v>TR3AT_COMANDOS_DJ</v>
          </cell>
          <cell r="E1102" t="e">
            <v>#N/A</v>
          </cell>
          <cell r="F1102" t="e">
            <v>#N/A</v>
          </cell>
          <cell r="G1102" t="str">
            <v>TR3AT_COMANDOS_DJ</v>
          </cell>
          <cell r="H1102" t="e">
            <v>#N/A</v>
          </cell>
          <cell r="I1102" t="e">
            <v>#N/A</v>
          </cell>
          <cell r="J1102" t="e">
            <v>#N/A</v>
          </cell>
        </row>
        <row r="1103">
          <cell r="A1103">
            <v>12281</v>
          </cell>
          <cell r="B1103" t="str">
            <v>TR3AT_COMANDOS_S8904</v>
          </cell>
          <cell r="E1103" t="e">
            <v>#N/A</v>
          </cell>
          <cell r="F1103" t="e">
            <v>#N/A</v>
          </cell>
          <cell r="G1103" t="str">
            <v>TR3AT_COMANDOS_S8904</v>
          </cell>
          <cell r="H1103" t="e">
            <v>#N/A</v>
          </cell>
          <cell r="I1103" t="e">
            <v>#N/A</v>
          </cell>
          <cell r="J1103" t="e">
            <v>#N/A</v>
          </cell>
        </row>
        <row r="1104">
          <cell r="A1104">
            <v>12286</v>
          </cell>
          <cell r="B1104" t="str">
            <v>TR3_TELECOM_VF12</v>
          </cell>
          <cell r="E1104" t="e">
            <v>#N/A</v>
          </cell>
          <cell r="F1104" t="e">
            <v>#N/A</v>
          </cell>
          <cell r="G1104" t="e">
            <v>#N/A</v>
          </cell>
          <cell r="H1104" t="str">
            <v>TR3_TELECOM_VF12</v>
          </cell>
          <cell r="I1104" t="e">
            <v>#N/A</v>
          </cell>
          <cell r="J1104" t="e">
            <v>#N/A</v>
          </cell>
        </row>
        <row r="1105">
          <cell r="A1105">
            <v>12287</v>
          </cell>
          <cell r="B1105" t="str">
            <v>B23P1_86FD_RESET</v>
          </cell>
          <cell r="E1105" t="e">
            <v>#N/A</v>
          </cell>
          <cell r="F1105" t="e">
            <v>#N/A</v>
          </cell>
          <cell r="G1105" t="e">
            <v>#N/A</v>
          </cell>
          <cell r="H1105" t="str">
            <v>B23P1_86FD_RESET</v>
          </cell>
          <cell r="I1105" t="e">
            <v>#N/A</v>
          </cell>
          <cell r="J1105" t="e">
            <v>#N/A</v>
          </cell>
        </row>
        <row r="1106">
          <cell r="A1106">
            <v>12290</v>
          </cell>
          <cell r="B1106" t="str">
            <v>ALGPR31_COMANDOS_DJ</v>
          </cell>
          <cell r="E1106" t="e">
            <v>#N/A</v>
          </cell>
          <cell r="F1106" t="e">
            <v>#N/A</v>
          </cell>
          <cell r="G1106" t="str">
            <v>ALGPR31_COMANDOS_DJ</v>
          </cell>
          <cell r="H1106" t="e">
            <v>#N/A</v>
          </cell>
          <cell r="I1106" t="e">
            <v>#N/A</v>
          </cell>
          <cell r="J1106" t="e">
            <v>#N/A</v>
          </cell>
        </row>
        <row r="1107">
          <cell r="A1107">
            <v>12291</v>
          </cell>
          <cell r="B1107" t="str">
            <v>ALGPR31_TELECOM_79</v>
          </cell>
          <cell r="E1107" t="e">
            <v>#N/A</v>
          </cell>
          <cell r="F1107" t="e">
            <v>#N/A</v>
          </cell>
          <cell r="G1107" t="e">
            <v>#N/A</v>
          </cell>
          <cell r="H1107" t="str">
            <v>ALGPR31_TELECOM_79</v>
          </cell>
          <cell r="I1107" t="e">
            <v>#N/A</v>
          </cell>
          <cell r="J1107" t="e">
            <v>#N/A</v>
          </cell>
        </row>
        <row r="1108">
          <cell r="A1108">
            <v>12292</v>
          </cell>
          <cell r="B1108" t="str">
            <v>ALGPR31_TELECOM_PN</v>
          </cell>
          <cell r="E1108" t="e">
            <v>#N/A</v>
          </cell>
          <cell r="F1108" t="e">
            <v>#N/A</v>
          </cell>
          <cell r="G1108" t="e">
            <v>#N/A</v>
          </cell>
          <cell r="H1108" t="str">
            <v>ALGPR31_TELECOM_PN</v>
          </cell>
          <cell r="I1108" t="e">
            <v>#N/A</v>
          </cell>
          <cell r="J1108" t="e">
            <v>#N/A</v>
          </cell>
        </row>
        <row r="1109">
          <cell r="A1109">
            <v>12293</v>
          </cell>
          <cell r="B1109" t="str">
            <v>ALGPR31_TELECOM_RC</v>
          </cell>
          <cell r="E1109" t="e">
            <v>#N/A</v>
          </cell>
          <cell r="F1109" t="e">
            <v>#N/A</v>
          </cell>
          <cell r="G1109" t="e">
            <v>#N/A</v>
          </cell>
          <cell r="H1109" t="str">
            <v>ALGPR31_TELECOM_RC</v>
          </cell>
          <cell r="I1109" t="e">
            <v>#N/A</v>
          </cell>
          <cell r="J1109" t="e">
            <v>#N/A</v>
          </cell>
        </row>
        <row r="1110">
          <cell r="A1110">
            <v>12295</v>
          </cell>
          <cell r="B1110" t="str">
            <v>ALGPR32_COMANDOS_DJ</v>
          </cell>
          <cell r="E1110" t="e">
            <v>#N/A</v>
          </cell>
          <cell r="F1110" t="e">
            <v>#N/A</v>
          </cell>
          <cell r="G1110" t="str">
            <v>ALGPR32_COMANDOS_DJ</v>
          </cell>
          <cell r="H1110" t="e">
            <v>#N/A</v>
          </cell>
          <cell r="I1110" t="e">
            <v>#N/A</v>
          </cell>
          <cell r="J1110" t="e">
            <v>#N/A</v>
          </cell>
        </row>
        <row r="1111">
          <cell r="A1111">
            <v>12296</v>
          </cell>
          <cell r="B1111" t="str">
            <v>ALGPR32_TELECOM_79</v>
          </cell>
          <cell r="E1111" t="e">
            <v>#N/A</v>
          </cell>
          <cell r="F1111" t="e">
            <v>#N/A</v>
          </cell>
          <cell r="G1111" t="e">
            <v>#N/A</v>
          </cell>
          <cell r="H1111" t="str">
            <v>ALGPR32_TELECOM_79</v>
          </cell>
          <cell r="I1111" t="e">
            <v>#N/A</v>
          </cell>
          <cell r="J1111" t="e">
            <v>#N/A</v>
          </cell>
        </row>
        <row r="1112">
          <cell r="A1112">
            <v>12297</v>
          </cell>
          <cell r="B1112" t="str">
            <v>ALGPR32_TELECOM_PN</v>
          </cell>
          <cell r="E1112" t="e">
            <v>#N/A</v>
          </cell>
          <cell r="F1112" t="e">
            <v>#N/A</v>
          </cell>
          <cell r="G1112" t="e">
            <v>#N/A</v>
          </cell>
          <cell r="H1112" t="str">
            <v>ALGPR32_TELECOM_PN</v>
          </cell>
          <cell r="I1112" t="e">
            <v>#N/A</v>
          </cell>
          <cell r="J1112" t="e">
            <v>#N/A</v>
          </cell>
        </row>
        <row r="1113">
          <cell r="A1113">
            <v>12298</v>
          </cell>
          <cell r="B1113" t="str">
            <v>ALGPR32_TELECOM_RC</v>
          </cell>
          <cell r="E1113" t="e">
            <v>#N/A</v>
          </cell>
          <cell r="F1113" t="e">
            <v>#N/A</v>
          </cell>
          <cell r="G1113" t="e">
            <v>#N/A</v>
          </cell>
          <cell r="H1113" t="str">
            <v>ALGPR32_TELECOM_RC</v>
          </cell>
          <cell r="I1113" t="e">
            <v>#N/A</v>
          </cell>
          <cell r="J1113" t="e">
            <v>#N/A</v>
          </cell>
        </row>
        <row r="1114">
          <cell r="A1114">
            <v>12300</v>
          </cell>
          <cell r="B1114" t="str">
            <v>ALGPR33_COMANDOS_DJ</v>
          </cell>
          <cell r="E1114" t="e">
            <v>#N/A</v>
          </cell>
          <cell r="F1114" t="e">
            <v>#N/A</v>
          </cell>
          <cell r="G1114" t="str">
            <v>ALGPR33_COMANDOS_DJ</v>
          </cell>
          <cell r="H1114" t="e">
            <v>#N/A</v>
          </cell>
          <cell r="I1114" t="e">
            <v>#N/A</v>
          </cell>
          <cell r="J1114" t="e">
            <v>#N/A</v>
          </cell>
        </row>
        <row r="1115">
          <cell r="A1115">
            <v>12301</v>
          </cell>
          <cell r="B1115" t="str">
            <v>ALGPR33_TELECOM_79</v>
          </cell>
          <cell r="E1115" t="e">
            <v>#N/A</v>
          </cell>
          <cell r="F1115" t="e">
            <v>#N/A</v>
          </cell>
          <cell r="G1115" t="e">
            <v>#N/A</v>
          </cell>
          <cell r="H1115" t="str">
            <v>ALGPR33_TELECOM_79</v>
          </cell>
          <cell r="I1115" t="e">
            <v>#N/A</v>
          </cell>
          <cell r="J1115" t="e">
            <v>#N/A</v>
          </cell>
        </row>
        <row r="1116">
          <cell r="A1116">
            <v>12302</v>
          </cell>
          <cell r="B1116" t="str">
            <v>ALGPR33_TELECOM_PN</v>
          </cell>
          <cell r="E1116" t="e">
            <v>#N/A</v>
          </cell>
          <cell r="F1116" t="e">
            <v>#N/A</v>
          </cell>
          <cell r="G1116" t="e">
            <v>#N/A</v>
          </cell>
          <cell r="H1116" t="str">
            <v>ALGPR33_TELECOM_PN</v>
          </cell>
          <cell r="I1116" t="e">
            <v>#N/A</v>
          </cell>
          <cell r="J1116" t="e">
            <v>#N/A</v>
          </cell>
        </row>
        <row r="1117">
          <cell r="A1117">
            <v>12303</v>
          </cell>
          <cell r="B1117" t="str">
            <v>ALGPR33_TELECOM_RC</v>
          </cell>
          <cell r="E1117" t="e">
            <v>#N/A</v>
          </cell>
          <cell r="F1117" t="e">
            <v>#N/A</v>
          </cell>
          <cell r="G1117" t="e">
            <v>#N/A</v>
          </cell>
          <cell r="H1117" t="str">
            <v>ALGPR33_TELECOM_RC</v>
          </cell>
          <cell r="I1117" t="e">
            <v>#N/A</v>
          </cell>
          <cell r="J1117" t="e">
            <v>#N/A</v>
          </cell>
        </row>
        <row r="1118">
          <cell r="A1118">
            <v>12305</v>
          </cell>
          <cell r="B1118" t="str">
            <v>ALGPR34_COMANDOS_DJ</v>
          </cell>
          <cell r="E1118" t="e">
            <v>#N/A</v>
          </cell>
          <cell r="F1118" t="e">
            <v>#N/A</v>
          </cell>
          <cell r="G1118" t="str">
            <v>ALGPR34_COMANDOS_DJ</v>
          </cell>
          <cell r="H1118" t="e">
            <v>#N/A</v>
          </cell>
          <cell r="I1118" t="e">
            <v>#N/A</v>
          </cell>
          <cell r="J1118" t="e">
            <v>#N/A</v>
          </cell>
        </row>
        <row r="1119">
          <cell r="A1119">
            <v>12306</v>
          </cell>
          <cell r="B1119" t="str">
            <v>ALGPR34_TELECOM_79</v>
          </cell>
          <cell r="E1119" t="e">
            <v>#N/A</v>
          </cell>
          <cell r="F1119" t="e">
            <v>#N/A</v>
          </cell>
          <cell r="G1119" t="e">
            <v>#N/A</v>
          </cell>
          <cell r="H1119" t="str">
            <v>ALGPR34_TELECOM_79</v>
          </cell>
          <cell r="I1119" t="e">
            <v>#N/A</v>
          </cell>
          <cell r="J1119" t="e">
            <v>#N/A</v>
          </cell>
        </row>
        <row r="1120">
          <cell r="A1120">
            <v>12307</v>
          </cell>
          <cell r="B1120" t="str">
            <v>ALGPR34_TELECOM_PN</v>
          </cell>
          <cell r="E1120" t="e">
            <v>#N/A</v>
          </cell>
          <cell r="F1120" t="e">
            <v>#N/A</v>
          </cell>
          <cell r="G1120" t="e">
            <v>#N/A</v>
          </cell>
          <cell r="H1120" t="str">
            <v>ALGPR34_TELECOM_PN</v>
          </cell>
          <cell r="I1120" t="e">
            <v>#N/A</v>
          </cell>
          <cell r="J1120" t="e">
            <v>#N/A</v>
          </cell>
        </row>
        <row r="1121">
          <cell r="A1121">
            <v>12308</v>
          </cell>
          <cell r="B1121" t="str">
            <v>ALGPR34_TELECOM_RC</v>
          </cell>
          <cell r="E1121" t="e">
            <v>#N/A</v>
          </cell>
          <cell r="F1121" t="e">
            <v>#N/A</v>
          </cell>
          <cell r="G1121" t="e">
            <v>#N/A</v>
          </cell>
          <cell r="H1121" t="str">
            <v>ALGPR34_TELECOM_RC</v>
          </cell>
          <cell r="I1121" t="e">
            <v>#N/A</v>
          </cell>
          <cell r="J1121" t="e">
            <v>#N/A</v>
          </cell>
        </row>
        <row r="1122">
          <cell r="A1122">
            <v>12310</v>
          </cell>
          <cell r="B1122" t="str">
            <v>ALGPR35_COMANDOS_DJ</v>
          </cell>
          <cell r="E1122" t="e">
            <v>#N/A</v>
          </cell>
          <cell r="F1122" t="e">
            <v>#N/A</v>
          </cell>
          <cell r="G1122" t="str">
            <v>ALGPR35_COMANDOS_DJ</v>
          </cell>
          <cell r="H1122" t="e">
            <v>#N/A</v>
          </cell>
          <cell r="I1122" t="e">
            <v>#N/A</v>
          </cell>
          <cell r="J1122" t="e">
            <v>#N/A</v>
          </cell>
        </row>
        <row r="1123">
          <cell r="A1123">
            <v>12311</v>
          </cell>
          <cell r="B1123" t="str">
            <v>ALGPR35_TELECOM_79</v>
          </cell>
          <cell r="E1123" t="e">
            <v>#N/A</v>
          </cell>
          <cell r="F1123" t="e">
            <v>#N/A</v>
          </cell>
          <cell r="G1123" t="e">
            <v>#N/A</v>
          </cell>
          <cell r="H1123" t="str">
            <v>ALGPR35_TELECOM_79</v>
          </cell>
          <cell r="I1123" t="e">
            <v>#N/A</v>
          </cell>
          <cell r="J1123" t="e">
            <v>#N/A</v>
          </cell>
        </row>
        <row r="1124">
          <cell r="A1124">
            <v>12312</v>
          </cell>
          <cell r="B1124" t="str">
            <v>ALGPR35_TELECOM_PN</v>
          </cell>
          <cell r="E1124" t="e">
            <v>#N/A</v>
          </cell>
          <cell r="F1124" t="e">
            <v>#N/A</v>
          </cell>
          <cell r="G1124" t="e">
            <v>#N/A</v>
          </cell>
          <cell r="H1124" t="str">
            <v>ALGPR35_TELECOM_PN</v>
          </cell>
          <cell r="I1124" t="e">
            <v>#N/A</v>
          </cell>
          <cell r="J1124" t="e">
            <v>#N/A</v>
          </cell>
        </row>
        <row r="1125">
          <cell r="A1125">
            <v>12313</v>
          </cell>
          <cell r="B1125" t="str">
            <v>ALGPR35_TELECOM_RC</v>
          </cell>
          <cell r="E1125" t="e">
            <v>#N/A</v>
          </cell>
          <cell r="F1125" t="e">
            <v>#N/A</v>
          </cell>
          <cell r="G1125" t="e">
            <v>#N/A</v>
          </cell>
          <cell r="H1125" t="str">
            <v>ALGPR35_TELECOM_RC</v>
          </cell>
          <cell r="I1125" t="e">
            <v>#N/A</v>
          </cell>
          <cell r="J1125" t="e">
            <v>#N/A</v>
          </cell>
        </row>
        <row r="1126">
          <cell r="A1126">
            <v>12315</v>
          </cell>
          <cell r="B1126" t="str">
            <v>ALGPR36_COMANDOS_DJ</v>
          </cell>
          <cell r="E1126" t="e">
            <v>#N/A</v>
          </cell>
          <cell r="F1126" t="e">
            <v>#N/A</v>
          </cell>
          <cell r="G1126" t="str">
            <v>ALGPR36_COMANDOS_DJ</v>
          </cell>
          <cell r="H1126" t="e">
            <v>#N/A</v>
          </cell>
          <cell r="I1126" t="e">
            <v>#N/A</v>
          </cell>
          <cell r="J1126" t="e">
            <v>#N/A</v>
          </cell>
        </row>
        <row r="1127">
          <cell r="A1127">
            <v>12316</v>
          </cell>
          <cell r="B1127" t="str">
            <v>ALGPR36_TELECOM_79</v>
          </cell>
          <cell r="E1127" t="e">
            <v>#N/A</v>
          </cell>
          <cell r="F1127" t="e">
            <v>#N/A</v>
          </cell>
          <cell r="G1127" t="e">
            <v>#N/A</v>
          </cell>
          <cell r="H1127" t="str">
            <v>ALGPR36_TELECOM_79</v>
          </cell>
          <cell r="I1127" t="e">
            <v>#N/A</v>
          </cell>
          <cell r="J1127" t="e">
            <v>#N/A</v>
          </cell>
        </row>
        <row r="1128">
          <cell r="A1128">
            <v>12317</v>
          </cell>
          <cell r="B1128" t="str">
            <v>ALGPR36_TELECOM_PN</v>
          </cell>
          <cell r="E1128" t="e">
            <v>#N/A</v>
          </cell>
          <cell r="F1128" t="e">
            <v>#N/A</v>
          </cell>
          <cell r="G1128" t="e">
            <v>#N/A</v>
          </cell>
          <cell r="H1128" t="str">
            <v>ALGPR36_TELECOM_PN</v>
          </cell>
          <cell r="I1128" t="e">
            <v>#N/A</v>
          </cell>
          <cell r="J1128" t="e">
            <v>#N/A</v>
          </cell>
        </row>
        <row r="1129">
          <cell r="A1129">
            <v>12318</v>
          </cell>
          <cell r="B1129" t="str">
            <v>ALGPR36_TELECOM_RC</v>
          </cell>
          <cell r="E1129" t="e">
            <v>#N/A</v>
          </cell>
          <cell r="F1129" t="e">
            <v>#N/A</v>
          </cell>
          <cell r="G1129" t="e">
            <v>#N/A</v>
          </cell>
          <cell r="H1129" t="str">
            <v>ALGPR36_TELECOM_RC</v>
          </cell>
          <cell r="I1129" t="e">
            <v>#N/A</v>
          </cell>
          <cell r="J1129" t="e">
            <v>#N/A</v>
          </cell>
        </row>
        <row r="1130">
          <cell r="A1130">
            <v>12320</v>
          </cell>
          <cell r="B1130" t="str">
            <v>IB23_COMANDOS_DJ</v>
          </cell>
          <cell r="E1130" t="e">
            <v>#N/A</v>
          </cell>
          <cell r="F1130" t="e">
            <v>#N/A</v>
          </cell>
          <cell r="G1130" t="str">
            <v>IB23_COMANDOS_DJ</v>
          </cell>
          <cell r="H1130" t="e">
            <v>#N/A</v>
          </cell>
          <cell r="I1130" t="e">
            <v>#N/A</v>
          </cell>
          <cell r="J1130" t="e">
            <v>#N/A</v>
          </cell>
        </row>
        <row r="1131">
          <cell r="A1131">
            <v>12321</v>
          </cell>
          <cell r="B1131" t="str">
            <v>IB23_TELECOM_PN</v>
          </cell>
          <cell r="E1131" t="e">
            <v>#N/A</v>
          </cell>
          <cell r="F1131" t="e">
            <v>#N/A</v>
          </cell>
          <cell r="G1131" t="e">
            <v>#N/A</v>
          </cell>
          <cell r="H1131" t="str">
            <v>IB23_TELECOM_PN</v>
          </cell>
          <cell r="I1131" t="e">
            <v>#N/A</v>
          </cell>
          <cell r="J1131" t="e">
            <v>#N/A</v>
          </cell>
        </row>
        <row r="1132">
          <cell r="A1132">
            <v>12325</v>
          </cell>
          <cell r="B1132" t="str">
            <v>BC1_COMANDOS_DJ</v>
          </cell>
          <cell r="E1132" t="e">
            <v>#N/A</v>
          </cell>
          <cell r="F1132" t="e">
            <v>#N/A</v>
          </cell>
          <cell r="G1132" t="str">
            <v>BC1_COMANDOS_DJ</v>
          </cell>
          <cell r="H1132" t="e">
            <v>#N/A</v>
          </cell>
          <cell r="I1132" t="e">
            <v>#N/A</v>
          </cell>
          <cell r="J1132" t="e">
            <v>#N/A</v>
          </cell>
        </row>
        <row r="1133">
          <cell r="A1133">
            <v>12326</v>
          </cell>
          <cell r="B1133" t="str">
            <v>BC1_COMANDOS_AUTO</v>
          </cell>
          <cell r="E1133" t="e">
            <v>#N/A</v>
          </cell>
          <cell r="F1133" t="e">
            <v>#N/A</v>
          </cell>
          <cell r="G1133" t="str">
            <v>BC1_COMANDOS_AUTO</v>
          </cell>
          <cell r="H1133" t="e">
            <v>#N/A</v>
          </cell>
          <cell r="I1133" t="e">
            <v>#N/A</v>
          </cell>
          <cell r="J1133" t="e">
            <v>#N/A</v>
          </cell>
        </row>
        <row r="1134">
          <cell r="A1134">
            <v>12327</v>
          </cell>
          <cell r="B1134" t="str">
            <v>BC1_COMANDOS_86BC</v>
          </cell>
          <cell r="E1134" t="e">
            <v>#N/A</v>
          </cell>
          <cell r="F1134" t="e">
            <v>#N/A</v>
          </cell>
          <cell r="G1134" t="str">
            <v>BC1_COMANDOS_86BC</v>
          </cell>
          <cell r="H1134" t="e">
            <v>#N/A</v>
          </cell>
          <cell r="I1134" t="e">
            <v>#N/A</v>
          </cell>
          <cell r="J1134" t="e">
            <v>#N/A</v>
          </cell>
        </row>
        <row r="1135">
          <cell r="A1135">
            <v>12330</v>
          </cell>
          <cell r="B1135" t="str">
            <v>LTKNP_TELECOM_DJ</v>
          </cell>
          <cell r="E1135" t="e">
            <v>#N/A</v>
          </cell>
          <cell r="F1135" t="e">
            <v>#N/A</v>
          </cell>
          <cell r="G1135" t="e">
            <v>#N/A</v>
          </cell>
          <cell r="H1135" t="str">
            <v>LTKNP_TELECOM_DJ</v>
          </cell>
          <cell r="I1135" t="e">
            <v>#N/A</v>
          </cell>
          <cell r="J1135" t="e">
            <v>#N/A</v>
          </cell>
        </row>
        <row r="1136">
          <cell r="A1136">
            <v>12331</v>
          </cell>
          <cell r="B1136" t="str">
            <v>LTKNP_TELECOM_79</v>
          </cell>
          <cell r="E1136" t="e">
            <v>#N/A</v>
          </cell>
          <cell r="F1136" t="e">
            <v>#N/A</v>
          </cell>
          <cell r="G1136" t="e">
            <v>#N/A</v>
          </cell>
          <cell r="H1136" t="str">
            <v>LTKNP_TELECOM_79</v>
          </cell>
          <cell r="I1136" t="e">
            <v>#N/A</v>
          </cell>
          <cell r="J1136" t="e">
            <v>#N/A</v>
          </cell>
        </row>
        <row r="1137">
          <cell r="A1137">
            <v>12335</v>
          </cell>
          <cell r="B1137" t="str">
            <v>B69_86FD_RESET</v>
          </cell>
          <cell r="E1137" t="e">
            <v>#N/A</v>
          </cell>
          <cell r="F1137" t="e">
            <v>#N/A</v>
          </cell>
          <cell r="G1137" t="e">
            <v>#N/A</v>
          </cell>
          <cell r="H1137" t="str">
            <v>B69_86FD_RESET</v>
          </cell>
          <cell r="I1137" t="e">
            <v>#N/A</v>
          </cell>
          <cell r="J1137" t="e">
            <v>#N/A</v>
          </cell>
        </row>
        <row r="1138">
          <cell r="A1138">
            <v>12336</v>
          </cell>
          <cell r="B1138" t="str">
            <v>B23P2_86FD_RESET</v>
          </cell>
          <cell r="E1138" t="e">
            <v>#N/A</v>
          </cell>
          <cell r="F1138" t="e">
            <v>#N/A</v>
          </cell>
          <cell r="G1138" t="e">
            <v>#N/A</v>
          </cell>
          <cell r="H1138" t="str">
            <v>B23P2_86FD_RESET</v>
          </cell>
          <cell r="I1138" t="e">
            <v>#N/A</v>
          </cell>
          <cell r="J1138" t="e">
            <v>#N/A</v>
          </cell>
        </row>
        <row r="1139">
          <cell r="A1139">
            <v>12340</v>
          </cell>
          <cell r="B1139" t="str">
            <v>ALGPR23_COMANDOS_DJ</v>
          </cell>
          <cell r="E1139">
            <v>0</v>
          </cell>
          <cell r="F1139" t="e">
            <v>#N/A</v>
          </cell>
          <cell r="G1139" t="e">
            <v>#N/A</v>
          </cell>
          <cell r="H1139" t="e">
            <v>#N/A</v>
          </cell>
          <cell r="I1139" t="e">
            <v>#N/A</v>
          </cell>
          <cell r="J1139" t="e">
            <v>#N/A</v>
          </cell>
        </row>
        <row r="1140">
          <cell r="A1140">
            <v>12341</v>
          </cell>
          <cell r="B1140" t="str">
            <v>ALGPR23_COMANDOS_79</v>
          </cell>
          <cell r="E1140">
            <v>2</v>
          </cell>
          <cell r="F1140" t="e">
            <v>#N/A</v>
          </cell>
          <cell r="G1140" t="e">
            <v>#N/A</v>
          </cell>
          <cell r="H1140" t="e">
            <v>#N/A</v>
          </cell>
          <cell r="I1140" t="e">
            <v>#N/A</v>
          </cell>
          <cell r="J1140" t="e">
            <v>#N/A</v>
          </cell>
        </row>
        <row r="1141">
          <cell r="A1141">
            <v>12342</v>
          </cell>
          <cell r="B1141" t="str">
            <v>ALGPR23_COMANDOS_PN</v>
          </cell>
          <cell r="E1141">
            <v>5</v>
          </cell>
          <cell r="F1141" t="e">
            <v>#N/A</v>
          </cell>
          <cell r="G1141" t="e">
            <v>#N/A</v>
          </cell>
          <cell r="H1141" t="e">
            <v>#N/A</v>
          </cell>
          <cell r="I1141" t="e">
            <v>#N/A</v>
          </cell>
          <cell r="J1141" t="e">
            <v>#N/A</v>
          </cell>
        </row>
        <row r="1142">
          <cell r="A1142">
            <v>12343</v>
          </cell>
          <cell r="B1142" t="str">
            <v>ALGPR23_COMANDOS_PERF0</v>
          </cell>
          <cell r="E1142">
            <v>6</v>
          </cell>
          <cell r="F1142" t="e">
            <v>#N/A</v>
          </cell>
          <cell r="G1142" t="e">
            <v>#N/A</v>
          </cell>
          <cell r="H1142" t="e">
            <v>#N/A</v>
          </cell>
          <cell r="I1142" t="e">
            <v>#N/A</v>
          </cell>
          <cell r="J1142" t="e">
            <v>#N/A</v>
          </cell>
        </row>
        <row r="1143">
          <cell r="A1143">
            <v>12344</v>
          </cell>
          <cell r="B1143" t="str">
            <v>ALGPR23_COMANDOS_PERF1</v>
          </cell>
          <cell r="E1143">
            <v>7</v>
          </cell>
          <cell r="F1143" t="e">
            <v>#N/A</v>
          </cell>
          <cell r="G1143" t="e">
            <v>#N/A</v>
          </cell>
          <cell r="H1143" t="e">
            <v>#N/A</v>
          </cell>
          <cell r="I1143" t="e">
            <v>#N/A</v>
          </cell>
          <cell r="J1143" t="e">
            <v>#N/A</v>
          </cell>
        </row>
        <row r="1144">
          <cell r="A1144">
            <v>12345</v>
          </cell>
          <cell r="B1144" t="str">
            <v>ALGPR23_COMANDOS_RC</v>
          </cell>
          <cell r="E1144" t="e">
            <v>#N/A</v>
          </cell>
          <cell r="F1144" t="str">
            <v>TDO_1_2_4_DO_03</v>
          </cell>
          <cell r="G1144" t="e">
            <v>#N/A</v>
          </cell>
          <cell r="H1144" t="e">
            <v>#N/A</v>
          </cell>
          <cell r="I1144" t="e">
            <v>#N/A</v>
          </cell>
          <cell r="J1144" t="e">
            <v>#N/A</v>
          </cell>
        </row>
        <row r="1145">
          <cell r="A1145">
            <v>12350</v>
          </cell>
          <cell r="B1145" t="str">
            <v>ALGPR24_COMANDOS_DJ</v>
          </cell>
          <cell r="E1145">
            <v>0</v>
          </cell>
          <cell r="F1145" t="e">
            <v>#N/A</v>
          </cell>
          <cell r="G1145" t="e">
            <v>#N/A</v>
          </cell>
          <cell r="H1145" t="e">
            <v>#N/A</v>
          </cell>
          <cell r="I1145" t="e">
            <v>#N/A</v>
          </cell>
          <cell r="J1145" t="e">
            <v>#N/A</v>
          </cell>
        </row>
        <row r="1146">
          <cell r="A1146">
            <v>12351</v>
          </cell>
          <cell r="B1146" t="str">
            <v>ALGPR24_COMANDOS_79</v>
          </cell>
          <cell r="E1146">
            <v>2</v>
          </cell>
          <cell r="F1146" t="e">
            <v>#N/A</v>
          </cell>
          <cell r="G1146" t="e">
            <v>#N/A</v>
          </cell>
          <cell r="H1146" t="e">
            <v>#N/A</v>
          </cell>
          <cell r="I1146" t="e">
            <v>#N/A</v>
          </cell>
          <cell r="J1146" t="e">
            <v>#N/A</v>
          </cell>
        </row>
        <row r="1147">
          <cell r="A1147">
            <v>12352</v>
          </cell>
          <cell r="B1147" t="str">
            <v>ALGPR24_COMANDOS_PN</v>
          </cell>
          <cell r="E1147">
            <v>5</v>
          </cell>
          <cell r="F1147" t="e">
            <v>#N/A</v>
          </cell>
          <cell r="G1147" t="e">
            <v>#N/A</v>
          </cell>
          <cell r="H1147" t="e">
            <v>#N/A</v>
          </cell>
          <cell r="I1147" t="e">
            <v>#N/A</v>
          </cell>
          <cell r="J1147" t="e">
            <v>#N/A</v>
          </cell>
        </row>
        <row r="1148">
          <cell r="A1148">
            <v>12353</v>
          </cell>
          <cell r="B1148" t="str">
            <v>ALGPR24_COMANDOS_PERF0</v>
          </cell>
          <cell r="E1148">
            <v>6</v>
          </cell>
          <cell r="F1148" t="e">
            <v>#N/A</v>
          </cell>
          <cell r="G1148" t="e">
            <v>#N/A</v>
          </cell>
          <cell r="H1148" t="e">
            <v>#N/A</v>
          </cell>
          <cell r="I1148" t="e">
            <v>#N/A</v>
          </cell>
          <cell r="J1148" t="e">
            <v>#N/A</v>
          </cell>
        </row>
        <row r="1149">
          <cell r="A1149">
            <v>12354</v>
          </cell>
          <cell r="B1149" t="str">
            <v>ALGPR24_COMANDOS_PERF1</v>
          </cell>
          <cell r="E1149">
            <v>7</v>
          </cell>
          <cell r="F1149" t="e">
            <v>#N/A</v>
          </cell>
          <cell r="G1149" t="e">
            <v>#N/A</v>
          </cell>
          <cell r="H1149" t="e">
            <v>#N/A</v>
          </cell>
          <cell r="I1149" t="e">
            <v>#N/A</v>
          </cell>
          <cell r="J1149" t="e">
            <v>#N/A</v>
          </cell>
        </row>
        <row r="1150">
          <cell r="A1150">
            <v>12355</v>
          </cell>
          <cell r="B1150" t="str">
            <v>ALGPR24_COMANDOS_RC</v>
          </cell>
          <cell r="E1150" t="e">
            <v>#N/A</v>
          </cell>
          <cell r="F1150" t="str">
            <v>TDO_1_2_4_DO_01</v>
          </cell>
          <cell r="G1150" t="e">
            <v>#N/A</v>
          </cell>
          <cell r="H1150" t="e">
            <v>#N/A</v>
          </cell>
          <cell r="I1150" t="e">
            <v>#N/A</v>
          </cell>
          <cell r="J1150" t="e">
            <v>#N/A</v>
          </cell>
        </row>
        <row r="1151">
          <cell r="A1151">
            <v>12361</v>
          </cell>
          <cell r="B1151" t="str">
            <v>BC2_COMANDOS_DJ</v>
          </cell>
          <cell r="E1151" t="e">
            <v>#N/A</v>
          </cell>
          <cell r="F1151" t="e">
            <v>#N/A</v>
          </cell>
          <cell r="G1151" t="str">
            <v>BC2_COMANDOS_DJ</v>
          </cell>
          <cell r="H1151" t="e">
            <v>#N/A</v>
          </cell>
          <cell r="I1151" t="e">
            <v>#N/A</v>
          </cell>
          <cell r="J1151" t="e">
            <v>#N/A</v>
          </cell>
        </row>
        <row r="1152">
          <cell r="A1152">
            <v>12362</v>
          </cell>
          <cell r="B1152" t="str">
            <v>BC2_COMANDOS_AUTOMAT</v>
          </cell>
          <cell r="E1152" t="e">
            <v>#N/A</v>
          </cell>
          <cell r="F1152" t="e">
            <v>#N/A</v>
          </cell>
          <cell r="G1152" t="str">
            <v>BC2_COMANDOS_AUTOMAT</v>
          </cell>
          <cell r="H1152" t="e">
            <v>#N/A</v>
          </cell>
          <cell r="I1152" t="e">
            <v>#N/A</v>
          </cell>
          <cell r="J1152" t="e">
            <v>#N/A</v>
          </cell>
        </row>
        <row r="1153">
          <cell r="A1153">
            <v>12363</v>
          </cell>
          <cell r="B1153" t="str">
            <v>BC2_COMANDOS_86BC</v>
          </cell>
          <cell r="E1153" t="e">
            <v>#N/A</v>
          </cell>
          <cell r="F1153" t="e">
            <v>#N/A</v>
          </cell>
          <cell r="G1153" t="str">
            <v>BC2_COMANDOS_86BC</v>
          </cell>
          <cell r="H1153" t="e">
            <v>#N/A</v>
          </cell>
          <cell r="I1153" t="e">
            <v>#N/A</v>
          </cell>
          <cell r="J1153" t="e">
            <v>#N/A</v>
          </cell>
        </row>
        <row r="1154">
          <cell r="A1154">
            <v>12365</v>
          </cell>
          <cell r="B1154" t="str">
            <v>ALGPR21_COMANDOS_DJ</v>
          </cell>
          <cell r="E1154" t="e">
            <v>#N/A</v>
          </cell>
          <cell r="F1154" t="e">
            <v>#N/A</v>
          </cell>
          <cell r="G1154" t="str">
            <v>ALGPR21_COMANDOS_DJ</v>
          </cell>
          <cell r="H1154" t="e">
            <v>#N/A</v>
          </cell>
          <cell r="I1154" t="e">
            <v>#N/A</v>
          </cell>
          <cell r="J1154" t="e">
            <v>#N/A</v>
          </cell>
        </row>
        <row r="1155">
          <cell r="A1155">
            <v>12366</v>
          </cell>
          <cell r="B1155" t="str">
            <v>ALGPR21_TELECOM_79</v>
          </cell>
          <cell r="E1155" t="e">
            <v>#N/A</v>
          </cell>
          <cell r="F1155" t="e">
            <v>#N/A</v>
          </cell>
          <cell r="G1155" t="e">
            <v>#N/A</v>
          </cell>
          <cell r="H1155" t="str">
            <v>ALGPR21_TELECOM_79</v>
          </cell>
          <cell r="I1155" t="e">
            <v>#N/A</v>
          </cell>
          <cell r="J1155" t="e">
            <v>#N/A</v>
          </cell>
        </row>
        <row r="1156">
          <cell r="A1156">
            <v>12367</v>
          </cell>
          <cell r="B1156" t="str">
            <v>ALGPR21_TELECOM_PN</v>
          </cell>
          <cell r="E1156" t="e">
            <v>#N/A</v>
          </cell>
          <cell r="F1156" t="e">
            <v>#N/A</v>
          </cell>
          <cell r="G1156" t="e">
            <v>#N/A</v>
          </cell>
          <cell r="H1156" t="str">
            <v>ALGPR21_TELECOM_PN</v>
          </cell>
          <cell r="I1156" t="e">
            <v>#N/A</v>
          </cell>
          <cell r="J1156" t="e">
            <v>#N/A</v>
          </cell>
        </row>
        <row r="1157">
          <cell r="A1157">
            <v>12368</v>
          </cell>
          <cell r="B1157" t="str">
            <v>ALGPR21_TELECOM_RC</v>
          </cell>
          <cell r="E1157" t="e">
            <v>#N/A</v>
          </cell>
          <cell r="F1157" t="e">
            <v>#N/A</v>
          </cell>
          <cell r="G1157" t="e">
            <v>#N/A</v>
          </cell>
          <cell r="H1157" t="str">
            <v>ALGPR21_TELECOM_RC</v>
          </cell>
          <cell r="I1157" t="e">
            <v>#N/A</v>
          </cell>
          <cell r="J1157" t="e">
            <v>#N/A</v>
          </cell>
        </row>
        <row r="1158">
          <cell r="A1158">
            <v>12369</v>
          </cell>
          <cell r="B1158" t="str">
            <v>B138_86FD_RESET</v>
          </cell>
          <cell r="E1158" t="e">
            <v>#N/A</v>
          </cell>
          <cell r="F1158" t="e">
            <v>#N/A</v>
          </cell>
          <cell r="G1158" t="e">
            <v>#N/A</v>
          </cell>
          <cell r="H1158" t="str">
            <v>B138_86FD_RESET</v>
          </cell>
          <cell r="I1158" t="e">
            <v>#N/A</v>
          </cell>
          <cell r="J1158" t="e">
            <v>#N/A</v>
          </cell>
        </row>
        <row r="1159">
          <cell r="A1159">
            <v>13001</v>
          </cell>
          <cell r="B1159" t="str">
            <v>TR2BT_CMD_81_I_E</v>
          </cell>
          <cell r="E1159" t="e">
            <v>#N/A</v>
          </cell>
          <cell r="F1159" t="e">
            <v>#N/A</v>
          </cell>
          <cell r="G1159" t="str">
            <v>TR2BT_CMD_81_I_E</v>
          </cell>
          <cell r="H1159" t="e">
            <v>#N/A</v>
          </cell>
          <cell r="I1159" t="e">
            <v>#N/A</v>
          </cell>
          <cell r="J1159" t="e">
            <v>#N/A</v>
          </cell>
        </row>
        <row r="1160">
          <cell r="A1160">
            <v>13002</v>
          </cell>
          <cell r="B1160" t="str">
            <v>TR3BT_CMD_81_I_E</v>
          </cell>
          <cell r="E1160" t="e">
            <v>#N/A</v>
          </cell>
          <cell r="F1160" t="e">
            <v>#N/A</v>
          </cell>
          <cell r="G1160" t="str">
            <v>TR3BT_CMD_81_I_E</v>
          </cell>
          <cell r="H1160" t="e">
            <v>#N/A</v>
          </cell>
          <cell r="I1160" t="e">
            <v>#N/A</v>
          </cell>
          <cell r="J1160" t="e">
            <v>#N/A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Microsoft_Word_97_-_2003_Document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Microsoft_Word_97_-_2003_Document3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.doc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Microsoft_Word_97_-_2003_Document5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4.doc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Relationship Id="rId6" Type="http://schemas.openxmlformats.org/officeDocument/2006/relationships/oleObject" Target="../embeddings/Microsoft_Word_97_-_2003_Document7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6.doc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image" Target="../media/image2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Relationship Id="rId6" Type="http://schemas.openxmlformats.org/officeDocument/2006/relationships/oleObject" Target="../embeddings/Microsoft_Word_97_-_2003_Document9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8.doc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Relationship Id="rId6" Type="http://schemas.openxmlformats.org/officeDocument/2006/relationships/oleObject" Target="../embeddings/Microsoft_Word_97_-_2003_Document1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0.doc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image" Target="../media/image2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Relationship Id="rId6" Type="http://schemas.openxmlformats.org/officeDocument/2006/relationships/oleObject" Target="../embeddings/Microsoft_Word_97_-_2003_Document13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2.doc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2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Relationship Id="rId6" Type="http://schemas.openxmlformats.org/officeDocument/2006/relationships/oleObject" Target="../embeddings/Microsoft_Word_97_-_2003_Document15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4.doc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2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Relationship Id="rId6" Type="http://schemas.openxmlformats.org/officeDocument/2006/relationships/oleObject" Target="../embeddings/Microsoft_Word_97_-_2003_Document17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6.doc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image" Target="../media/image2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Relationship Id="rId6" Type="http://schemas.openxmlformats.org/officeDocument/2006/relationships/oleObject" Target="../embeddings/Microsoft_Word_97_-_2003_Document19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8.doc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image" Target="../media/image2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Relationship Id="rId6" Type="http://schemas.openxmlformats.org/officeDocument/2006/relationships/oleObject" Target="../embeddings/Microsoft_Word_97_-_2003_Document2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0.doc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image" Target="../media/image2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Relationship Id="rId6" Type="http://schemas.openxmlformats.org/officeDocument/2006/relationships/oleObject" Target="../embeddings/Microsoft_Word_97_-_2003_Document23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2.doc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image" Target="../media/image2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Relationship Id="rId6" Type="http://schemas.openxmlformats.org/officeDocument/2006/relationships/oleObject" Target="../embeddings/Microsoft_Word_97_-_2003_Document25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4.doc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image" Target="../media/image4.emf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Relationship Id="rId6" Type="http://schemas.openxmlformats.org/officeDocument/2006/relationships/oleObject" Target="../embeddings/Microsoft_Word_97_-_2003_Document27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26.doc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image" Target="../media/image4.emf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Relationship Id="rId6" Type="http://schemas.openxmlformats.org/officeDocument/2006/relationships/oleObject" Target="../embeddings/Microsoft_Word_97_-_2003_Document29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28.doc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image" Target="../media/image4.emf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Relationship Id="rId6" Type="http://schemas.openxmlformats.org/officeDocument/2006/relationships/oleObject" Target="../embeddings/Microsoft_Word_97_-_2003_Document31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30.doc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image" Target="../media/image4.emf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Relationship Id="rId6" Type="http://schemas.openxmlformats.org/officeDocument/2006/relationships/oleObject" Target="../embeddings/Microsoft_Word_97_-_2003_Document33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32.doc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image" Target="../media/image4.emf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Relationship Id="rId6" Type="http://schemas.openxmlformats.org/officeDocument/2006/relationships/oleObject" Target="../embeddings/Microsoft_Word_97_-_2003_Document35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34.doc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image" Target="../media/image4.emf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Relationship Id="rId6" Type="http://schemas.openxmlformats.org/officeDocument/2006/relationships/oleObject" Target="../embeddings/Microsoft_Word_97_-_2003_Document37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36.doc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image" Target="../media/image4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2.bin"/><Relationship Id="rId6" Type="http://schemas.openxmlformats.org/officeDocument/2006/relationships/oleObject" Target="../embeddings/Microsoft_Word_97_-_2003_Document39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38.doc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image" Target="../media/image4.emf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3.bin"/><Relationship Id="rId6" Type="http://schemas.openxmlformats.org/officeDocument/2006/relationships/oleObject" Target="../embeddings/Microsoft_Word_97_-_2003_Document41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40.doc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image" Target="../media/image4.emf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Microsoft_Word_97_-_2003_Document43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42.doc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image" Target="../media/image4.emf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7.bin"/><Relationship Id="rId6" Type="http://schemas.openxmlformats.org/officeDocument/2006/relationships/oleObject" Target="../embeddings/Microsoft_Word_97_-_2003_Document45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44.doc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7" Type="http://schemas.openxmlformats.org/officeDocument/2006/relationships/image" Target="../media/image4.emf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8.bin"/><Relationship Id="rId6" Type="http://schemas.openxmlformats.org/officeDocument/2006/relationships/oleObject" Target="../embeddings/Microsoft_Word_97_-_2003_Document47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46.doc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7" Type="http://schemas.openxmlformats.org/officeDocument/2006/relationships/image" Target="../media/image4.emf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9.bin"/><Relationship Id="rId6" Type="http://schemas.openxmlformats.org/officeDocument/2006/relationships/oleObject" Target="../embeddings/Microsoft_Word_97_-_2003_Document49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48.doc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7" Type="http://schemas.openxmlformats.org/officeDocument/2006/relationships/image" Target="../media/image4.emf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0.bin"/><Relationship Id="rId6" Type="http://schemas.openxmlformats.org/officeDocument/2006/relationships/oleObject" Target="../embeddings/Microsoft_Word_97_-_2003_Document51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50.doc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7" Type="http://schemas.openxmlformats.org/officeDocument/2006/relationships/image" Target="../media/image4.emf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41.bin"/><Relationship Id="rId6" Type="http://schemas.openxmlformats.org/officeDocument/2006/relationships/oleObject" Target="../embeddings/Microsoft_Word_97_-_2003_Document53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52.doc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7" Type="http://schemas.openxmlformats.org/officeDocument/2006/relationships/image" Target="../media/image4.emf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2.bin"/><Relationship Id="rId6" Type="http://schemas.openxmlformats.org/officeDocument/2006/relationships/oleObject" Target="../embeddings/Microsoft_Word_97_-_2003_Document55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54.doc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7" Type="http://schemas.openxmlformats.org/officeDocument/2006/relationships/image" Target="../media/image4.emf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3.bin"/><Relationship Id="rId6" Type="http://schemas.openxmlformats.org/officeDocument/2006/relationships/oleObject" Target="../embeddings/Microsoft_Word_97_-_2003_Document57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56.doc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7" Type="http://schemas.openxmlformats.org/officeDocument/2006/relationships/image" Target="../media/image4.emf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4.bin"/><Relationship Id="rId6" Type="http://schemas.openxmlformats.org/officeDocument/2006/relationships/oleObject" Target="../embeddings/Microsoft_Word_97_-_2003_Document59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58.doc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7" Type="http://schemas.openxmlformats.org/officeDocument/2006/relationships/image" Target="../media/image4.emf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6.bin"/><Relationship Id="rId6" Type="http://schemas.openxmlformats.org/officeDocument/2006/relationships/oleObject" Target="../embeddings/Microsoft_Word_97_-_2003_Document61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60.doc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7" Type="http://schemas.openxmlformats.org/officeDocument/2006/relationships/image" Target="../media/image4.emf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7.bin"/><Relationship Id="rId6" Type="http://schemas.openxmlformats.org/officeDocument/2006/relationships/oleObject" Target="../embeddings/Microsoft_Word_97_-_2003_Document63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62.doc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7" Type="http://schemas.openxmlformats.org/officeDocument/2006/relationships/image" Target="../media/image4.emf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8.bin"/><Relationship Id="rId6" Type="http://schemas.openxmlformats.org/officeDocument/2006/relationships/oleObject" Target="../embeddings/Microsoft_Word_97_-_2003_Document65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64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5F7E-BC03-4CD7-843A-100E195666BE}">
  <sheetPr>
    <pageSetUpPr fitToPage="1"/>
  </sheetPr>
  <dimension ref="A1:M91"/>
  <sheetViews>
    <sheetView topLeftCell="A2" workbookViewId="0">
      <selection activeCell="H64" sqref="H64"/>
    </sheetView>
    <sheetView topLeftCell="A3" workbookViewId="1">
      <selection activeCell="C14" sqref="C14"/>
    </sheetView>
  </sheetViews>
  <sheetFormatPr defaultRowHeight="14.4"/>
  <cols>
    <col min="1" max="1" width="12.33203125" style="99" customWidth="1"/>
    <col min="2" max="2" width="12.88671875" style="99" customWidth="1"/>
    <col min="3" max="3" width="32.88671875" style="99" customWidth="1"/>
    <col min="4" max="4" width="14.6640625" style="99" customWidth="1"/>
    <col min="5" max="5" width="15.88671875" style="99" customWidth="1"/>
    <col min="6" max="6" width="8.88671875" style="99"/>
    <col min="7" max="7" width="12.6640625" style="99" customWidth="1"/>
    <col min="8" max="8" width="12.5546875" style="99" customWidth="1"/>
    <col min="9" max="9" width="7.6640625" style="99" customWidth="1"/>
    <col min="10" max="10" width="10.6640625" style="99" customWidth="1"/>
    <col min="11" max="11" width="4.33203125" style="99" customWidth="1"/>
    <col min="12" max="12" width="6.88671875" style="99" customWidth="1"/>
    <col min="13" max="13" width="3" style="99" customWidth="1"/>
    <col min="14" max="16384" width="8.88671875" style="99"/>
  </cols>
  <sheetData>
    <row r="1" spans="1:13" ht="30" customHeight="1">
      <c r="A1" s="281" t="s">
        <v>2356</v>
      </c>
      <c r="B1" s="282"/>
      <c r="C1" s="282"/>
      <c r="D1" s="282"/>
      <c r="E1" s="282"/>
      <c r="F1" s="282"/>
      <c r="G1" s="283" t="s">
        <v>2357</v>
      </c>
      <c r="H1" s="284"/>
      <c r="I1" s="284"/>
      <c r="J1" s="285">
        <v>2026</v>
      </c>
      <c r="K1" s="286"/>
      <c r="L1" s="287"/>
      <c r="M1" s="188"/>
    </row>
    <row r="2" spans="1:13" ht="24.9" customHeight="1">
      <c r="A2" s="288" t="s">
        <v>2358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90"/>
      <c r="M2" s="188"/>
    </row>
    <row r="3" spans="1:13" ht="24.9" customHeight="1" thickBot="1">
      <c r="A3" s="291" t="s">
        <v>699</v>
      </c>
      <c r="B3" s="292"/>
      <c r="C3" s="292"/>
      <c r="D3" s="293" t="s">
        <v>2400</v>
      </c>
      <c r="E3" s="292"/>
      <c r="F3" s="292"/>
      <c r="G3" s="292"/>
      <c r="H3" s="266" t="s">
        <v>2458</v>
      </c>
      <c r="I3" s="266"/>
      <c r="J3" s="266" t="s">
        <v>2459</v>
      </c>
      <c r="K3" s="266"/>
      <c r="L3" s="261"/>
      <c r="M3" s="188"/>
    </row>
    <row r="4" spans="1:13">
      <c r="A4" s="189"/>
      <c r="B4" s="189"/>
      <c r="C4" s="189"/>
      <c r="D4" s="189"/>
      <c r="E4" s="189"/>
      <c r="F4" s="189"/>
      <c r="G4" s="189"/>
      <c r="H4" s="189"/>
      <c r="I4" s="189"/>
      <c r="J4" s="188"/>
      <c r="K4" s="188"/>
      <c r="L4" s="188"/>
      <c r="M4" s="188"/>
    </row>
    <row r="5" spans="1:13" ht="15" thickBot="1">
      <c r="A5" s="189" t="s">
        <v>2359</v>
      </c>
      <c r="B5" s="189"/>
      <c r="C5" s="189"/>
      <c r="D5" s="189"/>
      <c r="E5" s="189"/>
      <c r="F5" s="189"/>
      <c r="G5" s="189"/>
      <c r="H5" s="189"/>
      <c r="I5" s="189"/>
      <c r="J5" s="188"/>
      <c r="K5" s="188"/>
      <c r="L5" s="188"/>
      <c r="M5" s="188"/>
    </row>
    <row r="6" spans="1:13">
      <c r="A6" s="190" t="s">
        <v>2360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2"/>
      <c r="M6" s="188"/>
    </row>
    <row r="7" spans="1:13">
      <c r="A7" s="193"/>
      <c r="B7" s="188"/>
      <c r="C7" s="194" t="s">
        <v>2361</v>
      </c>
      <c r="D7" s="195">
        <v>1</v>
      </c>
      <c r="E7" s="195"/>
      <c r="F7" s="188"/>
      <c r="G7" s="188"/>
      <c r="H7" s="188"/>
      <c r="I7" s="188"/>
      <c r="J7" s="188"/>
      <c r="K7" s="188"/>
      <c r="L7" s="196"/>
      <c r="M7" s="188"/>
    </row>
    <row r="8" spans="1:13">
      <c r="A8" s="193"/>
      <c r="B8" s="188"/>
      <c r="C8" s="194" t="s">
        <v>2390</v>
      </c>
      <c r="D8" s="197" t="s">
        <v>2362</v>
      </c>
      <c r="E8" s="198"/>
      <c r="F8" s="188"/>
      <c r="G8" s="199" t="s">
        <v>2363</v>
      </c>
      <c r="H8" s="200"/>
      <c r="I8" s="200"/>
      <c r="J8" s="201"/>
      <c r="K8" s="188"/>
      <c r="L8" s="196"/>
      <c r="M8" s="188"/>
    </row>
    <row r="9" spans="1:13">
      <c r="A9" s="193"/>
      <c r="B9" s="188"/>
      <c r="C9" s="194" t="s">
        <v>2391</v>
      </c>
      <c r="D9" s="202" t="s">
        <v>2364</v>
      </c>
      <c r="E9" s="198"/>
      <c r="F9" s="188"/>
      <c r="G9" s="269" t="s">
        <v>2456</v>
      </c>
      <c r="H9" s="270"/>
      <c r="I9" s="188"/>
      <c r="J9" s="204"/>
      <c r="K9" s="188"/>
      <c r="L9" s="196"/>
      <c r="M9" s="188"/>
    </row>
    <row r="10" spans="1:13">
      <c r="A10" s="193"/>
      <c r="B10" s="188"/>
      <c r="C10" s="194" t="s">
        <v>2392</v>
      </c>
      <c r="D10" s="202" t="s">
        <v>2365</v>
      </c>
      <c r="E10" s="198"/>
      <c r="F10" s="188" t="s">
        <v>2366</v>
      </c>
      <c r="G10" s="203" t="s">
        <v>2453</v>
      </c>
      <c r="H10" s="188"/>
      <c r="I10" s="188"/>
      <c r="J10" s="204"/>
      <c r="K10" s="188"/>
      <c r="L10" s="196"/>
      <c r="M10" s="188"/>
    </row>
    <row r="11" spans="1:13">
      <c r="A11" s="193"/>
      <c r="B11" s="188"/>
      <c r="C11" s="194" t="s">
        <v>2393</v>
      </c>
      <c r="D11" s="202" t="s">
        <v>2365</v>
      </c>
      <c r="E11" s="198"/>
      <c r="F11" s="205"/>
      <c r="G11" s="206" t="s">
        <v>2367</v>
      </c>
      <c r="H11" s="188"/>
      <c r="I11" s="207"/>
      <c r="J11" s="204"/>
      <c r="K11" s="188"/>
      <c r="L11" s="196"/>
      <c r="M11" s="188"/>
    </row>
    <row r="12" spans="1:13">
      <c r="A12" s="193"/>
      <c r="B12" s="188"/>
      <c r="C12" s="194" t="s">
        <v>2394</v>
      </c>
      <c r="D12" s="202" t="s">
        <v>2365</v>
      </c>
      <c r="E12" s="198"/>
      <c r="F12" s="205"/>
      <c r="G12" s="206" t="s">
        <v>2454</v>
      </c>
      <c r="H12" s="188"/>
      <c r="I12" s="207"/>
      <c r="J12" s="204"/>
      <c r="K12" s="188"/>
      <c r="L12" s="196"/>
      <c r="M12" s="188"/>
    </row>
    <row r="13" spans="1:13">
      <c r="A13" s="193"/>
      <c r="B13" s="188"/>
      <c r="C13" s="194" t="s">
        <v>2395</v>
      </c>
      <c r="D13" s="202" t="s">
        <v>2365</v>
      </c>
      <c r="E13" s="198"/>
      <c r="F13" s="205"/>
      <c r="G13" s="206" t="s">
        <v>2455</v>
      </c>
      <c r="H13" s="188"/>
      <c r="I13" s="207"/>
      <c r="J13" s="204"/>
      <c r="K13" s="188"/>
      <c r="L13" s="196"/>
      <c r="M13" s="188"/>
    </row>
    <row r="14" spans="1:13">
      <c r="A14" s="193"/>
      <c r="B14" s="188"/>
      <c r="C14" s="194" t="s">
        <v>2396</v>
      </c>
      <c r="D14" s="202" t="s">
        <v>2368</v>
      </c>
      <c r="E14" s="198"/>
      <c r="F14" s="205"/>
      <c r="G14" s="203" t="s">
        <v>2452</v>
      </c>
      <c r="H14" s="188"/>
      <c r="I14" s="188"/>
      <c r="J14" s="204"/>
      <c r="K14" s="188"/>
      <c r="L14" s="196"/>
      <c r="M14" s="188"/>
    </row>
    <row r="15" spans="1:13">
      <c r="A15" s="193"/>
      <c r="B15" s="188"/>
      <c r="C15" s="194" t="s">
        <v>2397</v>
      </c>
      <c r="D15" s="202" t="s">
        <v>2368</v>
      </c>
      <c r="E15" s="198"/>
      <c r="F15" s="205"/>
      <c r="G15" s="203" t="s">
        <v>2457</v>
      </c>
      <c r="H15" s="188"/>
      <c r="I15" s="188"/>
      <c r="J15" s="204"/>
      <c r="K15" s="188"/>
      <c r="L15" s="196"/>
      <c r="M15" s="188"/>
    </row>
    <row r="16" spans="1:13">
      <c r="A16" s="193"/>
      <c r="B16" s="188"/>
      <c r="C16" s="194" t="s">
        <v>2398</v>
      </c>
      <c r="D16" s="202" t="s">
        <v>2369</v>
      </c>
      <c r="E16" s="188"/>
      <c r="F16" s="188"/>
      <c r="G16" s="260"/>
      <c r="H16" s="209"/>
      <c r="I16" s="209"/>
      <c r="J16" s="210"/>
      <c r="K16" s="188"/>
      <c r="L16" s="196"/>
      <c r="M16" s="188"/>
    </row>
    <row r="17" spans="1:13">
      <c r="A17" s="193"/>
      <c r="B17" s="188"/>
      <c r="C17" s="194" t="s">
        <v>2399</v>
      </c>
      <c r="D17" s="208"/>
      <c r="E17" s="188"/>
      <c r="F17" s="188"/>
      <c r="G17" s="211"/>
      <c r="H17" s="188"/>
      <c r="I17" s="188"/>
      <c r="J17" s="188"/>
      <c r="K17" s="188"/>
      <c r="L17" s="196"/>
      <c r="M17" s="188"/>
    </row>
    <row r="18" spans="1:13" ht="15" thickBot="1">
      <c r="A18" s="212"/>
      <c r="B18" s="213"/>
      <c r="C18" s="214"/>
      <c r="D18" s="213"/>
      <c r="E18" s="213"/>
      <c r="F18" s="213"/>
      <c r="G18" s="213"/>
      <c r="H18" s="213"/>
      <c r="I18" s="213"/>
      <c r="J18" s="213"/>
      <c r="K18" s="213"/>
      <c r="L18" s="215"/>
      <c r="M18" s="188"/>
    </row>
    <row r="19" spans="1:13" ht="15" thickBot="1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</row>
    <row r="20" spans="1:13">
      <c r="A20" s="190" t="s">
        <v>2370</v>
      </c>
      <c r="B20" s="216"/>
      <c r="C20" s="191"/>
      <c r="D20" s="191"/>
      <c r="E20" s="191"/>
      <c r="F20" s="191"/>
      <c r="G20" s="191"/>
      <c r="H20" s="191"/>
      <c r="I20" s="191"/>
      <c r="J20" s="191"/>
      <c r="K20" s="191"/>
      <c r="L20" s="192"/>
      <c r="M20" s="188"/>
    </row>
    <row r="21" spans="1:13">
      <c r="A21" s="217"/>
      <c r="B21" s="218" t="s">
        <v>2371</v>
      </c>
      <c r="C21" s="219" t="s">
        <v>2372</v>
      </c>
      <c r="D21" s="219" t="s">
        <v>2373</v>
      </c>
      <c r="E21" s="257" t="s">
        <v>2374</v>
      </c>
      <c r="F21" s="265" t="s">
        <v>2419</v>
      </c>
      <c r="G21" s="265"/>
      <c r="H21" s="220" t="s">
        <v>2375</v>
      </c>
      <c r="I21" s="271"/>
      <c r="J21" s="271"/>
      <c r="K21" s="188"/>
      <c r="L21" s="224"/>
      <c r="M21" s="188"/>
    </row>
    <row r="22" spans="1:13">
      <c r="A22" s="217"/>
      <c r="B22" s="197" t="s">
        <v>2200</v>
      </c>
      <c r="C22" s="86" t="s">
        <v>2401</v>
      </c>
      <c r="D22" s="202" t="s">
        <v>2376</v>
      </c>
      <c r="E22" s="202">
        <v>9</v>
      </c>
      <c r="F22" s="272" t="s">
        <v>2413</v>
      </c>
      <c r="G22" s="273"/>
      <c r="H22" s="222" t="s">
        <v>2377</v>
      </c>
      <c r="I22" s="225"/>
      <c r="J22" s="223"/>
      <c r="K22" s="188"/>
      <c r="L22" s="224"/>
      <c r="M22" s="188"/>
    </row>
    <row r="23" spans="1:13">
      <c r="A23" s="217"/>
      <c r="B23" s="202" t="s">
        <v>2402</v>
      </c>
      <c r="C23" s="226" t="s">
        <v>2407</v>
      </c>
      <c r="D23" s="202" t="s">
        <v>2376</v>
      </c>
      <c r="E23" s="202">
        <v>1</v>
      </c>
      <c r="F23" s="267" t="s">
        <v>2411</v>
      </c>
      <c r="G23" s="268"/>
      <c r="H23" s="227" t="s">
        <v>2409</v>
      </c>
      <c r="I23" s="225"/>
      <c r="J23" s="223"/>
      <c r="K23" s="188"/>
      <c r="L23" s="224"/>
      <c r="M23" s="188"/>
    </row>
    <row r="24" spans="1:13">
      <c r="A24" s="217"/>
      <c r="B24" s="202" t="s">
        <v>2403</v>
      </c>
      <c r="C24" s="226" t="s">
        <v>2407</v>
      </c>
      <c r="D24" s="202" t="s">
        <v>2376</v>
      </c>
      <c r="E24" s="202">
        <v>2</v>
      </c>
      <c r="F24" s="267" t="s">
        <v>2411</v>
      </c>
      <c r="G24" s="268"/>
      <c r="H24" s="227" t="s">
        <v>2409</v>
      </c>
      <c r="I24" s="225"/>
      <c r="J24" s="223"/>
      <c r="K24" s="188"/>
      <c r="L24" s="224"/>
      <c r="M24" s="188"/>
    </row>
    <row r="25" spans="1:13">
      <c r="A25" s="217"/>
      <c r="B25" s="202" t="s">
        <v>2405</v>
      </c>
      <c r="C25" s="226" t="s">
        <v>2407</v>
      </c>
      <c r="D25" s="202" t="s">
        <v>2376</v>
      </c>
      <c r="E25" s="202">
        <v>16</v>
      </c>
      <c r="F25" s="267" t="s">
        <v>2412</v>
      </c>
      <c r="G25" s="268"/>
      <c r="H25" s="222" t="s">
        <v>2409</v>
      </c>
      <c r="I25" s="225"/>
      <c r="J25" s="223"/>
      <c r="K25" s="188"/>
      <c r="L25" s="224"/>
      <c r="M25" s="188"/>
    </row>
    <row r="26" spans="1:13">
      <c r="A26" s="217"/>
      <c r="B26" s="202" t="s">
        <v>2406</v>
      </c>
      <c r="C26" s="226" t="s">
        <v>2407</v>
      </c>
      <c r="D26" s="202" t="s">
        <v>2376</v>
      </c>
      <c r="E26" s="202">
        <v>15</v>
      </c>
      <c r="F26" s="267" t="s">
        <v>2412</v>
      </c>
      <c r="G26" s="268"/>
      <c r="H26" s="222" t="s">
        <v>2409</v>
      </c>
      <c r="I26" s="229"/>
      <c r="J26" s="223"/>
      <c r="K26" s="188"/>
      <c r="L26" s="224"/>
      <c r="M26" s="188"/>
    </row>
    <row r="27" spans="1:13">
      <c r="A27" s="217"/>
      <c r="B27" s="202" t="s">
        <v>2404</v>
      </c>
      <c r="C27" s="226" t="s">
        <v>2408</v>
      </c>
      <c r="D27" s="202" t="s">
        <v>2376</v>
      </c>
      <c r="E27" s="202">
        <v>14</v>
      </c>
      <c r="F27" s="267" t="s">
        <v>2413</v>
      </c>
      <c r="G27" s="268"/>
      <c r="H27" s="222" t="s">
        <v>2410</v>
      </c>
      <c r="I27" s="225"/>
      <c r="J27" s="223"/>
      <c r="K27" s="188"/>
      <c r="L27" s="224"/>
      <c r="M27" s="188"/>
    </row>
    <row r="28" spans="1:13">
      <c r="A28" s="217"/>
      <c r="B28" s="202"/>
      <c r="C28" s="228"/>
      <c r="D28" s="202"/>
      <c r="E28" s="202"/>
      <c r="F28" s="267"/>
      <c r="G28" s="268"/>
      <c r="H28" s="222"/>
      <c r="I28" s="229"/>
      <c r="J28" s="223"/>
      <c r="K28" s="188"/>
      <c r="L28" s="224"/>
      <c r="M28" s="188"/>
    </row>
    <row r="29" spans="1:13">
      <c r="A29" s="217"/>
      <c r="B29" s="202"/>
      <c r="C29" s="228"/>
      <c r="D29" s="202"/>
      <c r="E29" s="202"/>
      <c r="F29" s="267"/>
      <c r="G29" s="268"/>
      <c r="H29" s="227"/>
      <c r="I29" s="225"/>
      <c r="J29" s="223"/>
      <c r="K29" s="188"/>
      <c r="L29" s="224"/>
      <c r="M29" s="188"/>
    </row>
    <row r="30" spans="1:13">
      <c r="A30" s="217"/>
      <c r="B30" s="197"/>
      <c r="C30" s="86"/>
      <c r="D30" s="202"/>
      <c r="E30" s="202"/>
      <c r="F30" s="267"/>
      <c r="G30" s="268"/>
      <c r="H30" s="230"/>
      <c r="I30" s="229"/>
      <c r="J30" s="223"/>
      <c r="K30" s="188"/>
      <c r="L30" s="224"/>
      <c r="M30" s="188"/>
    </row>
    <row r="31" spans="1:13">
      <c r="A31" s="217"/>
      <c r="B31" s="197"/>
      <c r="C31" s="86"/>
      <c r="D31" s="202"/>
      <c r="E31" s="202"/>
      <c r="F31" s="267"/>
      <c r="G31" s="268"/>
      <c r="H31" s="222"/>
      <c r="I31" s="225"/>
      <c r="J31" s="223"/>
      <c r="K31" s="188"/>
      <c r="L31" s="224"/>
      <c r="M31" s="188"/>
    </row>
    <row r="32" spans="1:13">
      <c r="A32" s="217"/>
      <c r="B32" s="197"/>
      <c r="C32" s="86"/>
      <c r="D32" s="202"/>
      <c r="E32" s="202"/>
      <c r="F32" s="267"/>
      <c r="G32" s="268"/>
      <c r="H32" s="222"/>
      <c r="I32" s="225"/>
      <c r="J32" s="223"/>
      <c r="K32" s="188"/>
      <c r="L32" s="224"/>
      <c r="M32" s="188"/>
    </row>
    <row r="33" spans="1:13" ht="15" thickBot="1">
      <c r="A33" s="231"/>
      <c r="B33" s="232"/>
      <c r="C33" s="233"/>
      <c r="D33" s="234"/>
      <c r="E33" s="234"/>
      <c r="F33" s="235"/>
      <c r="G33" s="235"/>
      <c r="H33" s="235"/>
      <c r="I33" s="233"/>
      <c r="J33" s="233"/>
      <c r="K33" s="233"/>
      <c r="L33" s="236"/>
      <c r="M33" s="188"/>
    </row>
    <row r="34" spans="1:13" ht="15" thickBot="1">
      <c r="A34" s="237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188"/>
    </row>
    <row r="35" spans="1:13">
      <c r="A35" s="190" t="s">
        <v>2378</v>
      </c>
      <c r="B35" s="216"/>
      <c r="C35" s="191"/>
      <c r="D35" s="191"/>
      <c r="E35" s="191"/>
      <c r="F35" s="191"/>
      <c r="G35" s="191"/>
      <c r="H35" s="191"/>
      <c r="I35" s="191"/>
      <c r="J35" s="191"/>
      <c r="K35" s="191"/>
      <c r="L35" s="192"/>
      <c r="M35" s="188"/>
    </row>
    <row r="36" spans="1:13">
      <c r="A36" s="193"/>
      <c r="B36" s="218" t="s">
        <v>2379</v>
      </c>
      <c r="C36" s="219" t="s">
        <v>2372</v>
      </c>
      <c r="D36" s="219" t="s">
        <v>2380</v>
      </c>
      <c r="E36" s="222" t="s">
        <v>2381</v>
      </c>
      <c r="F36" s="221"/>
      <c r="G36" s="222" t="s">
        <v>2382</v>
      </c>
      <c r="H36" s="277" t="s">
        <v>2375</v>
      </c>
      <c r="I36" s="277"/>
      <c r="J36" s="277"/>
      <c r="K36" s="188"/>
      <c r="L36" s="196"/>
      <c r="M36" s="188"/>
    </row>
    <row r="37" spans="1:13">
      <c r="A37" s="193"/>
      <c r="B37" s="197"/>
      <c r="C37" s="86"/>
      <c r="D37" s="218"/>
      <c r="E37" s="238"/>
      <c r="F37" s="239"/>
      <c r="G37" s="240"/>
      <c r="H37" s="278"/>
      <c r="I37" s="278"/>
      <c r="J37" s="278"/>
      <c r="K37" s="207"/>
      <c r="L37" s="196"/>
      <c r="M37" s="188"/>
    </row>
    <row r="38" spans="1:13">
      <c r="A38" s="193"/>
      <c r="B38" s="197"/>
      <c r="C38" s="86"/>
      <c r="D38" s="218"/>
      <c r="E38" s="238"/>
      <c r="F38" s="239"/>
      <c r="G38" s="240"/>
      <c r="H38" s="278"/>
      <c r="I38" s="278"/>
      <c r="J38" s="278"/>
      <c r="K38" s="207"/>
      <c r="L38" s="196"/>
      <c r="M38" s="188"/>
    </row>
    <row r="39" spans="1:13" ht="15" thickBot="1">
      <c r="A39" s="212"/>
      <c r="B39" s="241"/>
      <c r="C39" s="242"/>
      <c r="D39" s="242"/>
      <c r="E39" s="242"/>
      <c r="F39" s="242"/>
      <c r="G39" s="242"/>
      <c r="H39" s="242"/>
      <c r="I39" s="242"/>
      <c r="J39" s="242"/>
      <c r="K39" s="213"/>
      <c r="L39" s="215"/>
      <c r="M39" s="188"/>
    </row>
    <row r="40" spans="1:13" ht="15" thickBot="1">
      <c r="A40" s="237"/>
      <c r="B40" s="243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188"/>
    </row>
    <row r="41" spans="1:13">
      <c r="A41" s="190" t="s">
        <v>2383</v>
      </c>
      <c r="B41" s="244"/>
      <c r="C41" s="191"/>
      <c r="D41" s="191"/>
      <c r="E41" s="191"/>
      <c r="F41" s="191"/>
      <c r="G41" s="191"/>
      <c r="H41" s="191"/>
      <c r="I41" s="191"/>
      <c r="J41" s="191"/>
      <c r="K41" s="191"/>
      <c r="L41" s="192"/>
      <c r="M41" s="188"/>
    </row>
    <row r="42" spans="1:13">
      <c r="A42" s="193"/>
      <c r="B42" s="76" t="s">
        <v>1842</v>
      </c>
      <c r="C42" s="279" t="s">
        <v>2384</v>
      </c>
      <c r="D42" s="280"/>
      <c r="E42" s="245" t="s">
        <v>2385</v>
      </c>
      <c r="F42" s="246" t="s">
        <v>2386</v>
      </c>
      <c r="G42" s="247"/>
      <c r="H42" s="259" t="s">
        <v>2419</v>
      </c>
      <c r="I42" s="248"/>
      <c r="J42" s="249" t="s">
        <v>2387</v>
      </c>
      <c r="K42" s="188"/>
      <c r="L42" s="196"/>
      <c r="M42" s="188"/>
    </row>
    <row r="43" spans="1:13">
      <c r="A43" s="193"/>
      <c r="B43" s="250" t="s">
        <v>2414</v>
      </c>
      <c r="C43" s="274" t="s">
        <v>2445</v>
      </c>
      <c r="D43" s="275"/>
      <c r="E43" s="250">
        <v>9</v>
      </c>
      <c r="F43" s="263" t="s">
        <v>2388</v>
      </c>
      <c r="G43" s="264"/>
      <c r="H43" s="258" t="s">
        <v>2441</v>
      </c>
      <c r="I43" s="248"/>
      <c r="J43" s="251">
        <v>9600</v>
      </c>
      <c r="K43" s="188"/>
      <c r="L43" s="196"/>
      <c r="M43" s="188"/>
    </row>
    <row r="44" spans="1:13">
      <c r="A44" s="193"/>
      <c r="B44" s="250" t="s">
        <v>2415</v>
      </c>
      <c r="C44" s="274" t="s">
        <v>2446</v>
      </c>
      <c r="D44" s="275"/>
      <c r="E44" s="250">
        <v>10</v>
      </c>
      <c r="F44" s="263" t="s">
        <v>2388</v>
      </c>
      <c r="G44" s="264"/>
      <c r="H44" s="258" t="s">
        <v>2442</v>
      </c>
      <c r="I44" s="248"/>
      <c r="J44" s="251">
        <v>9600</v>
      </c>
      <c r="K44" s="188"/>
      <c r="L44" s="196"/>
      <c r="M44" s="188"/>
    </row>
    <row r="45" spans="1:13">
      <c r="A45" s="193"/>
      <c r="B45" s="250" t="s">
        <v>2416</v>
      </c>
      <c r="C45" s="274" t="s">
        <v>2447</v>
      </c>
      <c r="D45" s="275"/>
      <c r="E45" s="250">
        <v>7</v>
      </c>
      <c r="F45" s="263" t="s">
        <v>2388</v>
      </c>
      <c r="G45" s="264"/>
      <c r="H45" s="258" t="s">
        <v>2441</v>
      </c>
      <c r="I45" s="248"/>
      <c r="J45" s="251">
        <v>9600</v>
      </c>
      <c r="K45" s="188"/>
      <c r="L45" s="196"/>
      <c r="M45" s="188"/>
    </row>
    <row r="46" spans="1:13">
      <c r="A46" s="193"/>
      <c r="B46" s="250" t="s">
        <v>2420</v>
      </c>
      <c r="C46" s="274" t="s">
        <v>2446</v>
      </c>
      <c r="D46" s="275"/>
      <c r="E46" s="250">
        <v>8</v>
      </c>
      <c r="F46" s="263" t="s">
        <v>2388</v>
      </c>
      <c r="G46" s="264"/>
      <c r="H46" s="258" t="s">
        <v>2442</v>
      </c>
      <c r="I46" s="248"/>
      <c r="J46" s="251">
        <v>9600</v>
      </c>
      <c r="K46" s="188"/>
      <c r="L46" s="196"/>
      <c r="M46" s="188"/>
    </row>
    <row r="47" spans="1:13">
      <c r="A47" s="193"/>
      <c r="B47" s="250" t="s">
        <v>2417</v>
      </c>
      <c r="C47" s="274" t="s">
        <v>2447</v>
      </c>
      <c r="D47" s="275"/>
      <c r="E47" s="250">
        <v>31</v>
      </c>
      <c r="F47" s="263" t="s">
        <v>2388</v>
      </c>
      <c r="G47" s="264"/>
      <c r="H47" s="258" t="s">
        <v>2441</v>
      </c>
      <c r="I47" s="248"/>
      <c r="J47" s="251">
        <v>9600</v>
      </c>
      <c r="K47" s="188"/>
      <c r="L47" s="196"/>
      <c r="M47" s="188"/>
    </row>
    <row r="48" spans="1:13">
      <c r="A48" s="193"/>
      <c r="B48" s="250" t="s">
        <v>2418</v>
      </c>
      <c r="C48" s="274" t="s">
        <v>2446</v>
      </c>
      <c r="D48" s="275"/>
      <c r="E48" s="250">
        <v>30</v>
      </c>
      <c r="F48" s="263" t="s">
        <v>2388</v>
      </c>
      <c r="G48" s="264"/>
      <c r="H48" s="258" t="s">
        <v>2442</v>
      </c>
      <c r="I48" s="248"/>
      <c r="J48" s="251">
        <v>9600</v>
      </c>
      <c r="K48" s="188"/>
      <c r="L48" s="196"/>
      <c r="M48" s="188"/>
    </row>
    <row r="49" spans="1:13">
      <c r="A49" s="193"/>
      <c r="B49" s="250" t="s">
        <v>2421</v>
      </c>
      <c r="C49" s="274" t="s">
        <v>2445</v>
      </c>
      <c r="D49" s="275"/>
      <c r="E49" s="250">
        <v>11</v>
      </c>
      <c r="F49" s="263" t="s">
        <v>2388</v>
      </c>
      <c r="G49" s="264"/>
      <c r="H49" s="258" t="s">
        <v>2441</v>
      </c>
      <c r="I49" s="248"/>
      <c r="J49" s="251">
        <v>9600</v>
      </c>
      <c r="K49" s="188"/>
      <c r="L49" s="196"/>
      <c r="M49" s="188"/>
    </row>
    <row r="50" spans="1:13">
      <c r="A50" s="193"/>
      <c r="B50" s="250" t="s">
        <v>2422</v>
      </c>
      <c r="C50" s="274" t="s">
        <v>2446</v>
      </c>
      <c r="D50" s="275"/>
      <c r="E50" s="250">
        <v>12</v>
      </c>
      <c r="F50" s="263" t="s">
        <v>2388</v>
      </c>
      <c r="G50" s="264"/>
      <c r="H50" s="258" t="s">
        <v>2442</v>
      </c>
      <c r="I50" s="248"/>
      <c r="J50" s="251">
        <v>9600</v>
      </c>
      <c r="K50" s="188"/>
      <c r="L50" s="196"/>
      <c r="M50" s="188"/>
    </row>
    <row r="51" spans="1:13">
      <c r="A51" s="252"/>
      <c r="B51" s="250" t="s">
        <v>2244</v>
      </c>
      <c r="C51" s="274" t="s">
        <v>2448</v>
      </c>
      <c r="D51" s="275"/>
      <c r="E51" s="250">
        <v>14</v>
      </c>
      <c r="F51" s="263" t="s">
        <v>2388</v>
      </c>
      <c r="G51" s="264"/>
      <c r="H51" s="258" t="s">
        <v>2442</v>
      </c>
      <c r="I51" s="248"/>
      <c r="J51" s="251">
        <v>9600</v>
      </c>
      <c r="K51" s="188"/>
      <c r="L51" s="196"/>
      <c r="M51" s="188"/>
    </row>
    <row r="52" spans="1:13">
      <c r="A52" s="193"/>
      <c r="B52" s="250" t="s">
        <v>2389</v>
      </c>
      <c r="C52" s="274" t="s">
        <v>2449</v>
      </c>
      <c r="D52" s="275"/>
      <c r="E52" s="250">
        <v>15</v>
      </c>
      <c r="F52" s="263" t="s">
        <v>2388</v>
      </c>
      <c r="G52" s="264"/>
      <c r="H52" s="258" t="s">
        <v>2441</v>
      </c>
      <c r="I52" s="248"/>
      <c r="J52" s="251">
        <v>9600</v>
      </c>
      <c r="K52" s="188"/>
      <c r="L52" s="196"/>
      <c r="M52" s="188"/>
    </row>
    <row r="53" spans="1:13">
      <c r="A53" s="193"/>
      <c r="B53" s="250" t="s">
        <v>2255</v>
      </c>
      <c r="C53" s="274" t="s">
        <v>2451</v>
      </c>
      <c r="D53" s="275"/>
      <c r="E53" s="250">
        <v>16</v>
      </c>
      <c r="F53" s="263" t="s">
        <v>2388</v>
      </c>
      <c r="G53" s="264"/>
      <c r="H53" s="258" t="s">
        <v>2441</v>
      </c>
      <c r="I53" s="248"/>
      <c r="J53" s="251">
        <v>9600</v>
      </c>
      <c r="K53" s="188"/>
      <c r="L53" s="196"/>
      <c r="M53" s="188"/>
    </row>
    <row r="54" spans="1:13">
      <c r="A54" s="193"/>
      <c r="B54" s="250" t="s">
        <v>2254</v>
      </c>
      <c r="C54" s="274" t="s">
        <v>2448</v>
      </c>
      <c r="D54" s="275"/>
      <c r="E54" s="250">
        <v>13</v>
      </c>
      <c r="F54" s="263" t="s">
        <v>2388</v>
      </c>
      <c r="G54" s="264"/>
      <c r="H54" s="258" t="s">
        <v>2442</v>
      </c>
      <c r="I54" s="248"/>
      <c r="J54" s="251">
        <v>9600</v>
      </c>
      <c r="K54" s="188"/>
      <c r="L54" s="196"/>
      <c r="M54" s="188"/>
    </row>
    <row r="55" spans="1:13">
      <c r="A55" s="193"/>
      <c r="B55" s="250" t="s">
        <v>2424</v>
      </c>
      <c r="C55" s="274" t="s">
        <v>2449</v>
      </c>
      <c r="D55" s="275"/>
      <c r="E55" s="250">
        <v>1</v>
      </c>
      <c r="F55" s="263" t="s">
        <v>2388</v>
      </c>
      <c r="G55" s="264"/>
      <c r="H55" s="258" t="s">
        <v>2442</v>
      </c>
      <c r="I55" s="248"/>
      <c r="J55" s="251">
        <v>9600</v>
      </c>
      <c r="K55" s="188"/>
      <c r="L55" s="196"/>
      <c r="M55" s="188"/>
    </row>
    <row r="56" spans="1:13">
      <c r="A56" s="193"/>
      <c r="B56" s="250" t="s">
        <v>2269</v>
      </c>
      <c r="C56" s="274" t="s">
        <v>2450</v>
      </c>
      <c r="D56" s="275"/>
      <c r="E56" s="250">
        <v>2</v>
      </c>
      <c r="F56" s="263" t="s">
        <v>2388</v>
      </c>
      <c r="G56" s="264"/>
      <c r="H56" s="258" t="s">
        <v>2441</v>
      </c>
      <c r="I56" s="248"/>
      <c r="J56" s="251">
        <v>9600</v>
      </c>
      <c r="K56" s="188"/>
      <c r="L56" s="196"/>
      <c r="M56" s="188"/>
    </row>
    <row r="57" spans="1:13">
      <c r="A57" s="193"/>
      <c r="B57" s="250" t="s">
        <v>2344</v>
      </c>
      <c r="C57" s="274" t="s">
        <v>2448</v>
      </c>
      <c r="D57" s="275"/>
      <c r="E57" s="250">
        <v>17</v>
      </c>
      <c r="F57" s="263" t="s">
        <v>2388</v>
      </c>
      <c r="G57" s="264"/>
      <c r="H57" s="258" t="s">
        <v>2441</v>
      </c>
      <c r="I57" s="248"/>
      <c r="J57" s="251">
        <v>9600</v>
      </c>
      <c r="K57" s="188"/>
      <c r="L57" s="196"/>
      <c r="M57" s="188"/>
    </row>
    <row r="58" spans="1:13">
      <c r="A58" s="193"/>
      <c r="B58" s="250" t="s">
        <v>2425</v>
      </c>
      <c r="C58" s="274" t="s">
        <v>2449</v>
      </c>
      <c r="D58" s="275"/>
      <c r="E58" s="250">
        <v>3</v>
      </c>
      <c r="F58" s="263" t="s">
        <v>2388</v>
      </c>
      <c r="G58" s="264"/>
      <c r="H58" s="258" t="s">
        <v>2441</v>
      </c>
      <c r="I58" s="248"/>
      <c r="J58" s="251">
        <v>9600</v>
      </c>
      <c r="K58" s="188"/>
      <c r="L58" s="196"/>
      <c r="M58" s="188"/>
    </row>
    <row r="59" spans="1:13">
      <c r="A59" s="193"/>
      <c r="B59" s="250" t="s">
        <v>2345</v>
      </c>
      <c r="C59" s="274" t="s">
        <v>2450</v>
      </c>
      <c r="D59" s="275"/>
      <c r="E59" s="250">
        <v>4</v>
      </c>
      <c r="F59" s="263" t="s">
        <v>2388</v>
      </c>
      <c r="G59" s="264"/>
      <c r="H59" s="258" t="s">
        <v>2442</v>
      </c>
      <c r="I59" s="248"/>
      <c r="J59" s="251">
        <v>9600</v>
      </c>
      <c r="K59" s="188"/>
      <c r="L59" s="196"/>
      <c r="M59" s="188"/>
    </row>
    <row r="60" spans="1:13">
      <c r="A60" s="193"/>
      <c r="B60" s="250" t="s">
        <v>2423</v>
      </c>
      <c r="C60" s="274" t="s">
        <v>2444</v>
      </c>
      <c r="D60" s="275"/>
      <c r="E60" s="250">
        <v>28</v>
      </c>
      <c r="F60" s="263" t="s">
        <v>2388</v>
      </c>
      <c r="G60" s="264"/>
      <c r="H60" s="258" t="s">
        <v>2443</v>
      </c>
      <c r="I60" s="248"/>
      <c r="J60" s="251">
        <v>9600</v>
      </c>
      <c r="K60" s="188"/>
      <c r="L60" s="196"/>
      <c r="M60" s="188"/>
    </row>
    <row r="61" spans="1:13">
      <c r="A61" s="193"/>
      <c r="B61" s="250" t="s">
        <v>2426</v>
      </c>
      <c r="C61" s="274" t="s">
        <v>2436</v>
      </c>
      <c r="D61" s="275"/>
      <c r="E61" s="250">
        <v>4</v>
      </c>
      <c r="F61" s="263" t="s">
        <v>249</v>
      </c>
      <c r="G61" s="264"/>
      <c r="H61" s="258" t="s">
        <v>2438</v>
      </c>
      <c r="I61" s="248"/>
      <c r="J61" s="251">
        <v>9600</v>
      </c>
      <c r="K61" s="188"/>
      <c r="L61" s="196"/>
      <c r="M61" s="188"/>
    </row>
    <row r="62" spans="1:13">
      <c r="A62" s="193"/>
      <c r="B62" s="250" t="s">
        <v>2351</v>
      </c>
      <c r="C62" s="274" t="s">
        <v>2437</v>
      </c>
      <c r="D62" s="275"/>
      <c r="E62" s="250">
        <v>26</v>
      </c>
      <c r="F62" s="263" t="s">
        <v>249</v>
      </c>
      <c r="G62" s="264"/>
      <c r="H62" s="258" t="s">
        <v>2439</v>
      </c>
      <c r="I62" s="248"/>
      <c r="J62" s="251">
        <v>9600</v>
      </c>
      <c r="K62" s="188"/>
      <c r="L62" s="196"/>
      <c r="M62" s="188"/>
    </row>
    <row r="63" spans="1:13">
      <c r="A63" s="193"/>
      <c r="B63" s="250" t="s">
        <v>2350</v>
      </c>
      <c r="C63" s="274" t="s">
        <v>2437</v>
      </c>
      <c r="D63" s="275"/>
      <c r="E63" s="250">
        <v>27</v>
      </c>
      <c r="F63" s="263" t="s">
        <v>249</v>
      </c>
      <c r="G63" s="264"/>
      <c r="H63" s="258" t="s">
        <v>2440</v>
      </c>
      <c r="I63" s="248"/>
      <c r="J63" s="251">
        <v>9600</v>
      </c>
      <c r="K63" s="188"/>
      <c r="L63" s="196"/>
      <c r="M63" s="188"/>
    </row>
    <row r="64" spans="1:13">
      <c r="A64" s="193"/>
      <c r="B64" s="250" t="s">
        <v>2427</v>
      </c>
      <c r="C64" s="274" t="s">
        <v>2444</v>
      </c>
      <c r="D64" s="275"/>
      <c r="E64" s="250">
        <v>5</v>
      </c>
      <c r="F64" s="263" t="s">
        <v>2388</v>
      </c>
      <c r="G64" s="264"/>
      <c r="H64" s="258" t="s">
        <v>2443</v>
      </c>
      <c r="I64" s="248"/>
      <c r="J64" s="251">
        <v>9600</v>
      </c>
      <c r="K64" s="188"/>
      <c r="L64" s="196"/>
      <c r="M64" s="188"/>
    </row>
    <row r="65" spans="1:13">
      <c r="A65" s="193"/>
      <c r="B65" s="250" t="s">
        <v>2428</v>
      </c>
      <c r="C65" s="274" t="s">
        <v>2444</v>
      </c>
      <c r="D65" s="275"/>
      <c r="E65" s="250">
        <v>18</v>
      </c>
      <c r="F65" s="263" t="s">
        <v>2388</v>
      </c>
      <c r="G65" s="264"/>
      <c r="H65" s="258" t="s">
        <v>2443</v>
      </c>
      <c r="I65" s="248"/>
      <c r="J65" s="251">
        <v>9600</v>
      </c>
      <c r="K65" s="188"/>
      <c r="L65" s="196"/>
      <c r="M65" s="188"/>
    </row>
    <row r="66" spans="1:13">
      <c r="A66" s="193"/>
      <c r="B66" s="250" t="s">
        <v>2429</v>
      </c>
      <c r="C66" s="274" t="s">
        <v>2444</v>
      </c>
      <c r="D66" s="275"/>
      <c r="E66" s="250">
        <v>19</v>
      </c>
      <c r="F66" s="263" t="s">
        <v>2388</v>
      </c>
      <c r="G66" s="264"/>
      <c r="H66" s="258" t="s">
        <v>2443</v>
      </c>
      <c r="I66" s="248"/>
      <c r="J66" s="251">
        <v>9600</v>
      </c>
      <c r="K66" s="188"/>
      <c r="L66" s="196"/>
      <c r="M66" s="188"/>
    </row>
    <row r="67" spans="1:13">
      <c r="A67" s="193"/>
      <c r="B67" s="250" t="s">
        <v>2430</v>
      </c>
      <c r="C67" s="274" t="s">
        <v>2444</v>
      </c>
      <c r="D67" s="275"/>
      <c r="E67" s="250">
        <v>20</v>
      </c>
      <c r="F67" s="263" t="s">
        <v>2388</v>
      </c>
      <c r="G67" s="264"/>
      <c r="H67" s="258" t="s">
        <v>2443</v>
      </c>
      <c r="I67" s="248"/>
      <c r="J67" s="251">
        <v>9600</v>
      </c>
      <c r="K67" s="188"/>
      <c r="L67" s="196"/>
      <c r="M67" s="188"/>
    </row>
    <row r="68" spans="1:13">
      <c r="A68" s="193"/>
      <c r="B68" s="250" t="s">
        <v>2431</v>
      </c>
      <c r="C68" s="274" t="s">
        <v>2444</v>
      </c>
      <c r="D68" s="275"/>
      <c r="E68" s="250">
        <v>21</v>
      </c>
      <c r="F68" s="263" t="s">
        <v>2388</v>
      </c>
      <c r="G68" s="264"/>
      <c r="H68" s="258" t="s">
        <v>2443</v>
      </c>
      <c r="I68" s="248"/>
      <c r="J68" s="251">
        <v>9600</v>
      </c>
      <c r="K68" s="188"/>
      <c r="L68" s="196"/>
      <c r="M68" s="188"/>
    </row>
    <row r="69" spans="1:13">
      <c r="A69" s="193"/>
      <c r="B69" s="250" t="s">
        <v>2432</v>
      </c>
      <c r="C69" s="274" t="s">
        <v>2444</v>
      </c>
      <c r="D69" s="275"/>
      <c r="E69" s="250">
        <v>22</v>
      </c>
      <c r="F69" s="263" t="s">
        <v>2388</v>
      </c>
      <c r="G69" s="264"/>
      <c r="H69" s="258" t="s">
        <v>2443</v>
      </c>
      <c r="I69" s="248"/>
      <c r="J69" s="251">
        <v>9600</v>
      </c>
      <c r="K69" s="188"/>
      <c r="L69" s="196"/>
      <c r="M69" s="188"/>
    </row>
    <row r="70" spans="1:13">
      <c r="A70" s="193"/>
      <c r="B70" s="250" t="s">
        <v>2433</v>
      </c>
      <c r="C70" s="274" t="s">
        <v>2444</v>
      </c>
      <c r="D70" s="275"/>
      <c r="E70" s="250">
        <v>23</v>
      </c>
      <c r="F70" s="263" t="s">
        <v>2388</v>
      </c>
      <c r="G70" s="264"/>
      <c r="H70" s="258" t="s">
        <v>2443</v>
      </c>
      <c r="I70" s="248"/>
      <c r="J70" s="251">
        <v>9600</v>
      </c>
      <c r="K70" s="188"/>
      <c r="L70" s="196"/>
      <c r="M70" s="188"/>
    </row>
    <row r="71" spans="1:13">
      <c r="A71" s="193"/>
      <c r="B71" s="250" t="s">
        <v>2434</v>
      </c>
      <c r="C71" s="274" t="s">
        <v>2444</v>
      </c>
      <c r="D71" s="275"/>
      <c r="E71" s="250">
        <v>24</v>
      </c>
      <c r="F71" s="263" t="s">
        <v>2388</v>
      </c>
      <c r="G71" s="264"/>
      <c r="H71" s="258" t="s">
        <v>2443</v>
      </c>
      <c r="I71" s="248"/>
      <c r="J71" s="251">
        <v>9600</v>
      </c>
      <c r="K71" s="188"/>
      <c r="L71" s="196"/>
      <c r="M71" s="188"/>
    </row>
    <row r="72" spans="1:13">
      <c r="A72" s="193"/>
      <c r="B72" s="250" t="s">
        <v>2435</v>
      </c>
      <c r="C72" s="274" t="s">
        <v>2444</v>
      </c>
      <c r="D72" s="275"/>
      <c r="E72" s="250">
        <v>6</v>
      </c>
      <c r="F72" s="263" t="s">
        <v>2388</v>
      </c>
      <c r="G72" s="264"/>
      <c r="H72" s="258" t="s">
        <v>2443</v>
      </c>
      <c r="I72" s="248"/>
      <c r="J72" s="251">
        <v>9600</v>
      </c>
      <c r="K72" s="188"/>
      <c r="L72" s="196"/>
      <c r="M72" s="188"/>
    </row>
    <row r="73" spans="1:13">
      <c r="A73" s="193"/>
      <c r="B73" s="250"/>
      <c r="C73" s="274"/>
      <c r="D73" s="275"/>
      <c r="E73" s="250"/>
      <c r="F73" s="263"/>
      <c r="G73" s="264"/>
      <c r="H73" s="258"/>
      <c r="I73" s="248"/>
      <c r="J73" s="251"/>
      <c r="K73" s="188"/>
      <c r="L73" s="196"/>
      <c r="M73" s="188"/>
    </row>
    <row r="74" spans="1:13">
      <c r="A74" s="193"/>
      <c r="B74" s="250"/>
      <c r="C74" s="274"/>
      <c r="D74" s="275"/>
      <c r="E74" s="250"/>
      <c r="F74" s="263"/>
      <c r="G74" s="264"/>
      <c r="H74" s="258"/>
      <c r="I74" s="248"/>
      <c r="J74" s="251"/>
      <c r="K74" s="188"/>
      <c r="L74" s="196"/>
      <c r="M74" s="188"/>
    </row>
    <row r="75" spans="1:13">
      <c r="A75" s="193"/>
      <c r="B75" s="250"/>
      <c r="C75" s="274"/>
      <c r="D75" s="275"/>
      <c r="E75" s="250"/>
      <c r="F75" s="263"/>
      <c r="G75" s="264"/>
      <c r="H75" s="258"/>
      <c r="I75" s="248"/>
      <c r="J75" s="251"/>
      <c r="K75" s="188"/>
      <c r="L75" s="196"/>
      <c r="M75" s="188"/>
    </row>
    <row r="76" spans="1:13" ht="15" thickBot="1">
      <c r="A76" s="212"/>
      <c r="B76" s="253"/>
      <c r="C76" s="254"/>
      <c r="D76" s="253"/>
      <c r="E76" s="253"/>
      <c r="F76" s="276"/>
      <c r="G76" s="276"/>
      <c r="H76" s="276"/>
      <c r="I76" s="276"/>
      <c r="J76" s="213"/>
      <c r="K76" s="213"/>
      <c r="L76" s="215"/>
      <c r="M76" s="188"/>
    </row>
    <row r="77" spans="1:13">
      <c r="A77" s="188"/>
      <c r="B77" s="255"/>
      <c r="C77" s="207"/>
      <c r="D77" s="255"/>
      <c r="E77" s="255"/>
      <c r="F77" s="256"/>
      <c r="G77" s="188"/>
      <c r="H77" s="188"/>
      <c r="I77" s="188"/>
      <c r="J77" s="188"/>
      <c r="K77" s="188"/>
      <c r="L77" s="188"/>
      <c r="M77" s="188"/>
    </row>
    <row r="78" spans="1:13">
      <c r="M78" s="188"/>
    </row>
    <row r="79" spans="1:13">
      <c r="M79" s="188"/>
    </row>
    <row r="80" spans="1:13">
      <c r="M80" s="188"/>
    </row>
    <row r="81" spans="1:13">
      <c r="M81" s="188"/>
    </row>
    <row r="82" spans="1:13">
      <c r="M82" s="188"/>
    </row>
    <row r="83" spans="1:13">
      <c r="M83" s="188"/>
    </row>
    <row r="84" spans="1:13">
      <c r="M84" s="188"/>
    </row>
    <row r="85" spans="1:13">
      <c r="M85" s="188"/>
    </row>
    <row r="86" spans="1:13">
      <c r="M86" s="188"/>
    </row>
    <row r="87" spans="1:13">
      <c r="M87" s="188"/>
    </row>
    <row r="88" spans="1:13">
      <c r="M88" s="188"/>
    </row>
    <row r="89" spans="1:13">
      <c r="M89" s="188"/>
    </row>
    <row r="90" spans="1:13">
      <c r="M90" s="188"/>
    </row>
    <row r="91" spans="1:13">
      <c r="A91" s="188"/>
      <c r="B91" s="255"/>
      <c r="C91" s="207"/>
      <c r="D91" s="255"/>
      <c r="E91" s="255"/>
      <c r="F91" s="256"/>
      <c r="G91" s="188"/>
      <c r="H91" s="188"/>
      <c r="I91" s="188"/>
      <c r="J91" s="188"/>
      <c r="K91" s="188"/>
      <c r="L91" s="188"/>
      <c r="M91" s="188"/>
    </row>
  </sheetData>
  <sheetProtection selectLockedCells="1" selectUnlockedCells="1"/>
  <mergeCells count="93">
    <mergeCell ref="F25:G25"/>
    <mergeCell ref="A1:F1"/>
    <mergeCell ref="G1:I1"/>
    <mergeCell ref="J1:L1"/>
    <mergeCell ref="A2:L2"/>
    <mergeCell ref="A3:C3"/>
    <mergeCell ref="D3:G3"/>
    <mergeCell ref="C44:D44"/>
    <mergeCell ref="C45:D45"/>
    <mergeCell ref="C46:D46"/>
    <mergeCell ref="F32:G32"/>
    <mergeCell ref="H36:J36"/>
    <mergeCell ref="H37:J37"/>
    <mergeCell ref="H38:J38"/>
    <mergeCell ref="C42:D42"/>
    <mergeCell ref="C43:D43"/>
    <mergeCell ref="C47:D47"/>
    <mergeCell ref="C48:D48"/>
    <mergeCell ref="C49:D49"/>
    <mergeCell ref="F48:G48"/>
    <mergeCell ref="F49:G49"/>
    <mergeCell ref="C50:D50"/>
    <mergeCell ref="C51:D51"/>
    <mergeCell ref="C52:D52"/>
    <mergeCell ref="F50:G50"/>
    <mergeCell ref="F51:G51"/>
    <mergeCell ref="F52:G52"/>
    <mergeCell ref="C53:D53"/>
    <mergeCell ref="C54:D54"/>
    <mergeCell ref="C55:D55"/>
    <mergeCell ref="F53:G53"/>
    <mergeCell ref="F54:G54"/>
    <mergeCell ref="F55:G55"/>
    <mergeCell ref="C56:D56"/>
    <mergeCell ref="C57:D57"/>
    <mergeCell ref="C58:D58"/>
    <mergeCell ref="F56:G56"/>
    <mergeCell ref="F57:G57"/>
    <mergeCell ref="F58:G58"/>
    <mergeCell ref="C59:D59"/>
    <mergeCell ref="C60:D60"/>
    <mergeCell ref="C61:D61"/>
    <mergeCell ref="F59:G59"/>
    <mergeCell ref="F60:G60"/>
    <mergeCell ref="F61:G61"/>
    <mergeCell ref="C62:D62"/>
    <mergeCell ref="C63:D63"/>
    <mergeCell ref="C64:D64"/>
    <mergeCell ref="F62:G62"/>
    <mergeCell ref="F63:G63"/>
    <mergeCell ref="F64:G64"/>
    <mergeCell ref="C70:D70"/>
    <mergeCell ref="F68:G68"/>
    <mergeCell ref="F69:G69"/>
    <mergeCell ref="F70:G70"/>
    <mergeCell ref="C65:D65"/>
    <mergeCell ref="C66:D66"/>
    <mergeCell ref="C67:D67"/>
    <mergeCell ref="F65:G65"/>
    <mergeCell ref="F66:G66"/>
    <mergeCell ref="F67:G67"/>
    <mergeCell ref="C74:D74"/>
    <mergeCell ref="C75:D75"/>
    <mergeCell ref="F76:I76"/>
    <mergeCell ref="F43:G43"/>
    <mergeCell ref="F44:G44"/>
    <mergeCell ref="F45:G45"/>
    <mergeCell ref="F46:G46"/>
    <mergeCell ref="F47:G47"/>
    <mergeCell ref="C71:D71"/>
    <mergeCell ref="C72:D72"/>
    <mergeCell ref="C73:D73"/>
    <mergeCell ref="F71:G71"/>
    <mergeCell ref="F72:G72"/>
    <mergeCell ref="F73:G73"/>
    <mergeCell ref="C68:D68"/>
    <mergeCell ref="C69:D69"/>
    <mergeCell ref="F74:G74"/>
    <mergeCell ref="F75:G75"/>
    <mergeCell ref="F21:G21"/>
    <mergeCell ref="H3:I3"/>
    <mergeCell ref="J3:K3"/>
    <mergeCell ref="F26:G26"/>
    <mergeCell ref="F27:G27"/>
    <mergeCell ref="F28:G28"/>
    <mergeCell ref="F29:G29"/>
    <mergeCell ref="F30:G30"/>
    <mergeCell ref="F31:G31"/>
    <mergeCell ref="G9:H9"/>
    <mergeCell ref="I21:J21"/>
    <mergeCell ref="F22:G22"/>
    <mergeCell ref="F23:G23"/>
    <mergeCell ref="F24:G24"/>
  </mergeCells>
  <phoneticPr fontId="38" type="noConversion"/>
  <printOptions horizontalCentered="1"/>
  <pageMargins left="0.19685039370078741" right="0.19685039370078741" top="0.82677165354330717" bottom="0.39370078740157483" header="0.31496062992125984" footer="0.31496062992125984"/>
  <pageSetup paperSize="9" scale="59" firstPageNumber="0" orientation="portrait" cellComments="atEnd" horizontalDpi="300" verticalDpi="300" r:id="rId1"/>
  <headerFooter alignWithMargins="0">
    <oddFooter>&amp;L&amp;F&amp;C&amp;A&amp;R&amp;D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143E-305D-4FA6-855E-ED7DE512958E}">
  <dimension ref="A1:AE31"/>
  <sheetViews>
    <sheetView workbookViewId="0">
      <selection activeCell="K7" sqref="K7"/>
    </sheetView>
    <sheetView workbookViewId="1">
      <selection activeCell="C20" sqref="C20"/>
    </sheetView>
  </sheetViews>
  <sheetFormatPr defaultRowHeight="14.4"/>
  <cols>
    <col min="1" max="1" width="19.88671875" style="99" customWidth="1"/>
    <col min="2" max="2" width="14.88671875" style="99" bestFit="1" customWidth="1"/>
    <col min="3" max="3" width="28.5546875" style="99" customWidth="1"/>
    <col min="4" max="8" width="26.88671875" style="99" hidden="1" customWidth="1"/>
    <col min="9" max="9" width="26" style="99" hidden="1" customWidth="1"/>
    <col min="10" max="10" width="8" style="99" bestFit="1" customWidth="1"/>
    <col min="11" max="11" width="26" style="99" customWidth="1"/>
    <col min="12" max="12" width="8.88671875" style="99"/>
    <col min="13" max="13" width="5.109375" style="99" customWidth="1"/>
    <col min="14" max="14" width="4" style="99" customWidth="1"/>
    <col min="15" max="15" width="5.44140625" style="99" customWidth="1"/>
    <col min="16" max="16" width="4" style="99" customWidth="1"/>
    <col min="17" max="18" width="20.44140625" style="99" customWidth="1"/>
    <col min="19" max="19" width="8.88671875" style="99"/>
    <col min="20" max="20" width="14.33203125" style="99" bestFit="1" customWidth="1"/>
    <col min="21" max="22" width="14.44140625" style="99" bestFit="1" customWidth="1"/>
    <col min="23" max="23" width="44.5546875" style="99" bestFit="1" customWidth="1"/>
    <col min="24" max="24" width="8.88671875" style="99"/>
    <col min="25" max="25" width="15" style="99" bestFit="1" customWidth="1"/>
    <col min="26" max="27" width="8.88671875" style="99"/>
    <col min="28" max="28" width="6.6640625" style="99" bestFit="1" customWidth="1"/>
    <col min="29" max="29" width="3.44140625" style="99" bestFit="1" customWidth="1"/>
    <col min="30" max="16384" width="8.88671875" style="99"/>
  </cols>
  <sheetData>
    <row r="1" spans="1:31" ht="39.9" customHeight="1">
      <c r="A1" s="294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</row>
    <row r="2" spans="1:31" ht="24.9" customHeight="1">
      <c r="A2" s="295" t="s">
        <v>2144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7"/>
      <c r="M2" s="298" t="s">
        <v>2145</v>
      </c>
      <c r="N2" s="298"/>
      <c r="O2" s="298" t="s">
        <v>2146</v>
      </c>
      <c r="P2" s="298"/>
      <c r="Q2" s="105"/>
      <c r="R2" s="106"/>
      <c r="S2" s="105"/>
      <c r="T2" s="105"/>
      <c r="U2" s="105"/>
      <c r="V2" s="105"/>
      <c r="W2" s="74"/>
      <c r="X2" s="299"/>
      <c r="Y2" s="299"/>
      <c r="Z2" s="299"/>
      <c r="AA2" s="299"/>
      <c r="AB2" s="299"/>
      <c r="AC2" s="299"/>
      <c r="AD2" s="299"/>
    </row>
    <row r="3" spans="1:31" s="108" customFormat="1" ht="30" customHeight="1">
      <c r="A3" s="106" t="s">
        <v>7</v>
      </c>
      <c r="B3" s="106" t="s">
        <v>1842</v>
      </c>
      <c r="C3" s="107" t="s">
        <v>2147</v>
      </c>
      <c r="D3" s="107"/>
      <c r="E3" s="107"/>
      <c r="F3" s="107"/>
      <c r="G3" s="107"/>
      <c r="H3" s="107"/>
      <c r="I3" s="107"/>
      <c r="J3" s="106" t="s">
        <v>1846</v>
      </c>
      <c r="K3" s="106" t="s">
        <v>17</v>
      </c>
      <c r="L3" s="106" t="s">
        <v>1848</v>
      </c>
      <c r="M3" s="141" t="s">
        <v>1849</v>
      </c>
      <c r="N3" s="141" t="s">
        <v>21</v>
      </c>
      <c r="O3" s="141" t="s">
        <v>1849</v>
      </c>
      <c r="P3" s="141" t="s">
        <v>21</v>
      </c>
      <c r="Q3" s="106" t="s">
        <v>1850</v>
      </c>
      <c r="R3" s="106" t="s">
        <v>1851</v>
      </c>
      <c r="V3" s="109"/>
      <c r="AE3" s="99"/>
    </row>
    <row r="4" spans="1:31">
      <c r="A4" s="110"/>
      <c r="B4" s="110"/>
      <c r="C4" s="139" t="s">
        <v>2170</v>
      </c>
      <c r="D4" s="111"/>
      <c r="E4" s="111"/>
      <c r="F4" s="111"/>
      <c r="G4" s="111"/>
      <c r="H4" s="111"/>
      <c r="I4" s="112"/>
      <c r="J4" s="76"/>
      <c r="K4" s="112"/>
      <c r="L4" s="113"/>
      <c r="M4" s="114"/>
      <c r="N4" s="114"/>
      <c r="O4" s="114"/>
      <c r="P4" s="114"/>
      <c r="Q4" s="98"/>
      <c r="R4" s="84"/>
      <c r="S4" s="115"/>
      <c r="T4" s="114"/>
      <c r="U4" s="114"/>
      <c r="V4" s="114"/>
      <c r="W4" s="115"/>
      <c r="X4" s="115"/>
      <c r="Y4" s="115"/>
      <c r="Z4" s="115"/>
      <c r="AA4" s="115"/>
      <c r="AB4" s="116"/>
      <c r="AC4" s="115"/>
      <c r="AD4" s="115"/>
      <c r="AE4" s="117"/>
    </row>
    <row r="5" spans="1:31">
      <c r="A5" s="110"/>
      <c r="B5" s="82" t="s">
        <v>2462</v>
      </c>
      <c r="C5" s="130" t="s">
        <v>2172</v>
      </c>
      <c r="D5" s="130"/>
      <c r="E5" s="130"/>
      <c r="F5" s="130"/>
      <c r="G5" s="130"/>
      <c r="H5" s="130"/>
      <c r="I5" s="130"/>
      <c r="J5" s="76"/>
      <c r="K5" s="130" t="s">
        <v>2173</v>
      </c>
      <c r="L5" s="131">
        <v>260</v>
      </c>
      <c r="M5" s="105"/>
      <c r="N5" s="105"/>
      <c r="O5" s="105"/>
      <c r="P5" s="105"/>
      <c r="Q5" s="130"/>
      <c r="R5" s="84"/>
      <c r="S5" s="115"/>
      <c r="U5" s="105"/>
      <c r="V5" s="105"/>
      <c r="W5" s="115"/>
      <c r="X5" s="115"/>
      <c r="Y5" s="115"/>
      <c r="Z5" s="115"/>
      <c r="AA5" s="115"/>
      <c r="AB5" s="116"/>
      <c r="AC5" s="115"/>
      <c r="AD5" s="115"/>
      <c r="AE5" s="117"/>
    </row>
    <row r="6" spans="1:31">
      <c r="A6" s="110"/>
      <c r="B6" s="82" t="s">
        <v>2463</v>
      </c>
      <c r="C6" s="130" t="s">
        <v>2172</v>
      </c>
      <c r="D6" s="132"/>
      <c r="E6" s="132"/>
      <c r="F6" s="132"/>
      <c r="G6" s="132"/>
      <c r="H6" s="132"/>
      <c r="I6" s="130"/>
      <c r="J6" s="76"/>
      <c r="K6" s="130" t="s">
        <v>2174</v>
      </c>
      <c r="L6" s="131">
        <v>261</v>
      </c>
      <c r="M6" s="105"/>
      <c r="N6" s="105"/>
      <c r="O6" s="105"/>
      <c r="P6" s="105"/>
      <c r="Q6" s="130"/>
      <c r="R6" s="84"/>
      <c r="S6" s="115"/>
      <c r="U6" s="105"/>
      <c r="V6" s="105"/>
      <c r="W6" s="115"/>
      <c r="X6" s="115"/>
      <c r="Y6" s="115"/>
      <c r="Z6" s="115"/>
      <c r="AA6" s="115"/>
      <c r="AB6" s="116"/>
      <c r="AC6" s="115"/>
      <c r="AD6" s="115"/>
      <c r="AE6" s="117"/>
    </row>
    <row r="7" spans="1:31">
      <c r="A7" s="110"/>
      <c r="B7" s="82" t="s">
        <v>2464</v>
      </c>
      <c r="C7" s="130" t="s">
        <v>2172</v>
      </c>
      <c r="D7" s="132"/>
      <c r="E7" s="132"/>
      <c r="F7" s="132"/>
      <c r="G7" s="132"/>
      <c r="H7" s="132"/>
      <c r="I7" s="130"/>
      <c r="J7" s="76"/>
      <c r="K7" s="130" t="s">
        <v>2176</v>
      </c>
      <c r="L7" s="131">
        <v>262</v>
      </c>
      <c r="M7" s="105"/>
      <c r="N7" s="105"/>
      <c r="O7" s="105"/>
      <c r="P7" s="105"/>
      <c r="Q7" s="130"/>
      <c r="R7" s="84"/>
      <c r="S7" s="115"/>
      <c r="U7" s="105"/>
      <c r="V7" s="105"/>
      <c r="W7" s="115"/>
      <c r="X7" s="115"/>
      <c r="Y7" s="115"/>
      <c r="Z7" s="115"/>
      <c r="AA7" s="115"/>
      <c r="AB7" s="116"/>
      <c r="AC7" s="115"/>
      <c r="AD7" s="115"/>
      <c r="AE7" s="117"/>
    </row>
    <row r="8" spans="1:31">
      <c r="A8" s="110"/>
      <c r="B8" s="82" t="s">
        <v>2465</v>
      </c>
      <c r="C8" s="130" t="s">
        <v>2172</v>
      </c>
      <c r="D8" s="132"/>
      <c r="E8" s="132"/>
      <c r="F8" s="132"/>
      <c r="G8" s="132"/>
      <c r="H8" s="132"/>
      <c r="I8" s="130"/>
      <c r="J8" s="76"/>
      <c r="K8" s="130" t="s">
        <v>2175</v>
      </c>
      <c r="L8" s="131">
        <v>263</v>
      </c>
      <c r="M8" s="105"/>
      <c r="N8" s="105"/>
      <c r="O8" s="105"/>
      <c r="P8" s="105"/>
      <c r="Q8" s="130"/>
      <c r="R8" s="84"/>
      <c r="S8" s="115"/>
      <c r="U8" s="105"/>
      <c r="V8" s="105"/>
      <c r="W8" s="115"/>
      <c r="X8" s="115"/>
      <c r="Y8" s="115"/>
      <c r="Z8" s="115"/>
      <c r="AA8" s="115"/>
      <c r="AB8" s="116"/>
      <c r="AC8" s="115"/>
      <c r="AD8" s="115"/>
      <c r="AE8" s="117"/>
    </row>
    <row r="9" spans="1:31">
      <c r="A9" s="110"/>
      <c r="B9" s="129" t="s">
        <v>2166</v>
      </c>
      <c r="C9" s="130" t="s">
        <v>2167</v>
      </c>
      <c r="D9" s="132"/>
      <c r="E9" s="132"/>
      <c r="F9" s="132"/>
      <c r="G9" s="132"/>
      <c r="H9" s="132"/>
      <c r="I9" s="134"/>
      <c r="J9" s="76"/>
      <c r="K9" s="134" t="s">
        <v>2168</v>
      </c>
      <c r="L9" s="131">
        <v>196</v>
      </c>
      <c r="M9" s="105"/>
      <c r="N9" s="105"/>
      <c r="O9" s="105"/>
      <c r="P9" s="105"/>
      <c r="Q9" s="130"/>
      <c r="R9" s="84"/>
      <c r="S9" s="115"/>
      <c r="U9" s="105"/>
      <c r="V9" s="105"/>
      <c r="W9" s="115"/>
      <c r="X9" s="115"/>
      <c r="Y9" s="115"/>
      <c r="Z9" s="115"/>
      <c r="AA9" s="115"/>
      <c r="AB9" s="116"/>
      <c r="AC9" s="115"/>
      <c r="AD9" s="115"/>
      <c r="AE9" s="117"/>
    </row>
    <row r="10" spans="1:31">
      <c r="A10" s="110"/>
      <c r="B10" s="129"/>
      <c r="C10" s="130"/>
      <c r="D10" s="132"/>
      <c r="E10" s="132"/>
      <c r="F10" s="132"/>
      <c r="G10" s="132"/>
      <c r="H10" s="132"/>
      <c r="I10" s="134"/>
      <c r="J10" s="76"/>
      <c r="K10" s="134"/>
      <c r="L10" s="135"/>
      <c r="M10" s="105"/>
      <c r="N10" s="105"/>
      <c r="O10" s="105"/>
      <c r="P10" s="105"/>
      <c r="Q10" s="134"/>
      <c r="R10" s="84"/>
      <c r="S10" s="115"/>
      <c r="U10" s="105"/>
      <c r="V10" s="105"/>
      <c r="W10" s="115"/>
      <c r="X10" s="115"/>
      <c r="Y10" s="115"/>
      <c r="Z10" s="115"/>
      <c r="AA10" s="115"/>
      <c r="AB10" s="116"/>
      <c r="AC10" s="115"/>
      <c r="AD10" s="115"/>
      <c r="AE10" s="117"/>
    </row>
    <row r="11" spans="1:31">
      <c r="A11" s="110"/>
      <c r="B11" s="118"/>
      <c r="C11" s="139" t="s">
        <v>2169</v>
      </c>
      <c r="D11" s="120"/>
      <c r="E11" s="120"/>
      <c r="F11" s="120"/>
      <c r="G11" s="120"/>
      <c r="H11" s="120"/>
      <c r="I11" s="98"/>
      <c r="J11" s="76"/>
      <c r="K11" s="112"/>
      <c r="L11" s="113"/>
      <c r="M11" s="114"/>
      <c r="N11" s="114"/>
      <c r="O11" s="114"/>
      <c r="P11" s="114"/>
      <c r="Q11" s="98"/>
      <c r="R11" s="84"/>
      <c r="S11" s="115"/>
      <c r="T11" s="105"/>
      <c r="U11" s="105"/>
      <c r="V11" s="105"/>
      <c r="W11" s="115"/>
      <c r="X11" s="115"/>
      <c r="Y11" s="115"/>
      <c r="Z11" s="115"/>
      <c r="AA11" s="115"/>
      <c r="AB11" s="116"/>
      <c r="AC11" s="115"/>
      <c r="AD11" s="115"/>
      <c r="AE11" s="117"/>
    </row>
    <row r="12" spans="1:31">
      <c r="A12" s="110"/>
      <c r="B12" s="118" t="s">
        <v>2149</v>
      </c>
      <c r="C12" s="119" t="s">
        <v>2150</v>
      </c>
      <c r="D12" s="120"/>
      <c r="E12" s="120"/>
      <c r="F12" s="120"/>
      <c r="G12" s="120"/>
      <c r="H12" s="120"/>
      <c r="I12" s="98"/>
      <c r="J12" s="76"/>
      <c r="K12" s="112" t="s">
        <v>2151</v>
      </c>
      <c r="L12" s="113">
        <v>200</v>
      </c>
      <c r="M12" s="114"/>
      <c r="N12" s="114"/>
      <c r="O12" s="114"/>
      <c r="P12" s="114"/>
      <c r="Q12" s="98"/>
      <c r="R12" s="84"/>
      <c r="S12" s="115"/>
      <c r="U12" s="105"/>
      <c r="V12" s="105"/>
      <c r="W12" s="115"/>
      <c r="X12" s="115"/>
      <c r="Y12" s="115"/>
      <c r="Z12" s="115"/>
      <c r="AA12" s="115"/>
      <c r="AB12" s="116"/>
      <c r="AC12" s="115"/>
      <c r="AD12" s="115"/>
      <c r="AE12" s="117"/>
    </row>
    <row r="13" spans="1:31">
      <c r="A13" s="110"/>
      <c r="B13" s="118"/>
      <c r="C13" s="119"/>
      <c r="D13" s="120"/>
      <c r="E13" s="120"/>
      <c r="F13" s="120"/>
      <c r="G13" s="120"/>
      <c r="H13" s="120"/>
      <c r="I13" s="138"/>
      <c r="J13" s="76"/>
      <c r="K13" s="112"/>
      <c r="L13" s="113"/>
      <c r="M13" s="114"/>
      <c r="N13" s="114"/>
      <c r="O13" s="114"/>
      <c r="P13" s="114"/>
      <c r="Q13" s="98"/>
      <c r="R13" s="84"/>
      <c r="S13" s="115"/>
      <c r="U13" s="105"/>
      <c r="V13" s="105"/>
      <c r="W13" s="115"/>
      <c r="X13" s="115"/>
      <c r="Y13" s="115"/>
      <c r="Z13" s="115"/>
      <c r="AA13" s="115"/>
      <c r="AB13" s="116"/>
      <c r="AC13" s="115"/>
      <c r="AD13" s="115"/>
      <c r="AE13" s="117"/>
    </row>
    <row r="14" spans="1:31">
      <c r="A14" s="110"/>
      <c r="B14" s="118"/>
      <c r="C14" s="140" t="s">
        <v>2171</v>
      </c>
      <c r="D14" s="120"/>
      <c r="E14" s="120"/>
      <c r="F14" s="120"/>
      <c r="G14" s="120"/>
      <c r="H14" s="120"/>
      <c r="I14" s="138"/>
      <c r="J14" s="76"/>
      <c r="K14" s="112"/>
      <c r="L14" s="113"/>
      <c r="M14" s="114"/>
      <c r="N14" s="114"/>
      <c r="O14" s="114"/>
      <c r="P14" s="114"/>
      <c r="Q14" s="98"/>
      <c r="R14" s="84"/>
      <c r="S14" s="115"/>
      <c r="U14" s="105"/>
      <c r="V14" s="105"/>
      <c r="W14" s="115"/>
      <c r="X14" s="115"/>
      <c r="Y14" s="115"/>
      <c r="Z14" s="115"/>
      <c r="AA14" s="115"/>
      <c r="AB14" s="116"/>
      <c r="AC14" s="115"/>
      <c r="AD14" s="115"/>
      <c r="AE14" s="117"/>
    </row>
    <row r="15" spans="1:31">
      <c r="A15" s="110"/>
      <c r="B15" s="118" t="s">
        <v>2149</v>
      </c>
      <c r="C15" s="119" t="s">
        <v>2152</v>
      </c>
      <c r="D15" s="119"/>
      <c r="E15" s="119"/>
      <c r="F15" s="119"/>
      <c r="G15" s="119"/>
      <c r="H15" s="119"/>
      <c r="I15" s="121"/>
      <c r="J15" s="76"/>
      <c r="K15" s="112" t="s">
        <v>2153</v>
      </c>
      <c r="L15" s="113">
        <v>1080</v>
      </c>
      <c r="M15" s="114"/>
      <c r="N15" s="114"/>
      <c r="O15" s="114"/>
      <c r="P15" s="114"/>
      <c r="Q15" s="98"/>
      <c r="R15" s="84"/>
      <c r="S15" s="115"/>
      <c r="U15" s="105"/>
      <c r="V15" s="105"/>
      <c r="W15" s="115"/>
      <c r="X15" s="115"/>
      <c r="Y15" s="115"/>
      <c r="Z15" s="115"/>
      <c r="AA15" s="115"/>
      <c r="AB15" s="116"/>
      <c r="AC15" s="115"/>
      <c r="AD15" s="115"/>
      <c r="AE15" s="117"/>
    </row>
    <row r="16" spans="1:31">
      <c r="A16" s="110"/>
      <c r="B16" s="118" t="s">
        <v>2149</v>
      </c>
      <c r="C16" s="83" t="s">
        <v>2154</v>
      </c>
      <c r="D16" s="83"/>
      <c r="E16" s="83"/>
      <c r="F16" s="83"/>
      <c r="G16" s="83"/>
      <c r="H16" s="83"/>
      <c r="I16" s="83"/>
      <c r="J16" s="76"/>
      <c r="K16" s="112" t="s">
        <v>2155</v>
      </c>
      <c r="L16" s="113">
        <v>1081</v>
      </c>
      <c r="M16" s="114"/>
      <c r="N16" s="114"/>
      <c r="O16" s="114"/>
      <c r="P16" s="114"/>
      <c r="Q16" s="98"/>
      <c r="R16" s="84"/>
      <c r="S16" s="115"/>
      <c r="U16" s="105"/>
      <c r="V16" s="105"/>
      <c r="W16" s="115"/>
      <c r="X16" s="115"/>
      <c r="Y16" s="115"/>
      <c r="Z16" s="115"/>
      <c r="AA16" s="115"/>
      <c r="AB16" s="116"/>
      <c r="AC16" s="115"/>
      <c r="AD16" s="115"/>
      <c r="AE16" s="117"/>
    </row>
    <row r="17" spans="1:31">
      <c r="A17" s="110"/>
      <c r="B17" s="118" t="s">
        <v>2149</v>
      </c>
      <c r="C17" s="119" t="s">
        <v>2156</v>
      </c>
      <c r="D17" s="119"/>
      <c r="E17" s="119"/>
      <c r="F17" s="119"/>
      <c r="G17" s="119"/>
      <c r="H17" s="119"/>
      <c r="I17" s="121"/>
      <c r="J17" s="76"/>
      <c r="K17" s="112" t="s">
        <v>2157</v>
      </c>
      <c r="L17" s="113">
        <v>1082</v>
      </c>
      <c r="M17" s="114"/>
      <c r="N17" s="114"/>
      <c r="O17" s="114"/>
      <c r="P17" s="114"/>
      <c r="Q17" s="98"/>
      <c r="R17" s="84"/>
      <c r="S17" s="115"/>
      <c r="U17" s="105"/>
      <c r="V17" s="105"/>
      <c r="W17" s="115"/>
      <c r="X17" s="115"/>
      <c r="Y17" s="115"/>
      <c r="Z17" s="115"/>
      <c r="AA17" s="115"/>
      <c r="AB17" s="116"/>
      <c r="AC17" s="115"/>
      <c r="AD17" s="115"/>
      <c r="AE17" s="117"/>
    </row>
    <row r="18" spans="1:31">
      <c r="A18" s="110"/>
      <c r="B18" s="118" t="s">
        <v>2149</v>
      </c>
      <c r="C18" s="119" t="s">
        <v>2158</v>
      </c>
      <c r="D18" s="119"/>
      <c r="E18" s="119"/>
      <c r="F18" s="119"/>
      <c r="G18" s="119"/>
      <c r="H18" s="119"/>
      <c r="I18" s="121"/>
      <c r="J18" s="76"/>
      <c r="K18" s="112" t="s">
        <v>2159</v>
      </c>
      <c r="L18" s="113">
        <v>1083</v>
      </c>
      <c r="M18" s="114"/>
      <c r="N18" s="114"/>
      <c r="O18" s="114"/>
      <c r="P18" s="114"/>
      <c r="Q18" s="98"/>
      <c r="R18" s="84"/>
      <c r="S18" s="115"/>
      <c r="U18" s="105"/>
      <c r="V18" s="105"/>
      <c r="W18" s="115"/>
      <c r="X18" s="115"/>
      <c r="Y18" s="115"/>
      <c r="Z18" s="115"/>
      <c r="AA18" s="115"/>
      <c r="AB18" s="116"/>
      <c r="AC18" s="115"/>
      <c r="AD18" s="115"/>
      <c r="AE18" s="117"/>
    </row>
    <row r="19" spans="1:31">
      <c r="A19" s="110"/>
      <c r="B19" s="118" t="s">
        <v>2149</v>
      </c>
      <c r="C19" s="119" t="s">
        <v>2160</v>
      </c>
      <c r="D19" s="119"/>
      <c r="E19" s="119"/>
      <c r="F19" s="119"/>
      <c r="G19" s="119"/>
      <c r="H19" s="119"/>
      <c r="I19" s="121"/>
      <c r="J19" s="76"/>
      <c r="K19" s="112" t="s">
        <v>2161</v>
      </c>
      <c r="L19" s="113">
        <v>1084</v>
      </c>
      <c r="M19" s="114"/>
      <c r="N19" s="114"/>
      <c r="O19" s="114"/>
      <c r="P19" s="114"/>
      <c r="Q19" s="98"/>
      <c r="R19" s="84"/>
      <c r="S19" s="115"/>
      <c r="U19" s="105"/>
      <c r="V19" s="105"/>
      <c r="W19" s="115"/>
      <c r="X19" s="115"/>
      <c r="Y19" s="115"/>
      <c r="Z19" s="115"/>
      <c r="AA19" s="115"/>
      <c r="AB19" s="116"/>
      <c r="AC19" s="115"/>
      <c r="AD19" s="115"/>
      <c r="AE19" s="117"/>
    </row>
    <row r="20" spans="1:31">
      <c r="A20" s="110"/>
      <c r="B20" s="122" t="s">
        <v>2149</v>
      </c>
      <c r="C20" s="123" t="s">
        <v>2162</v>
      </c>
      <c r="D20" s="124"/>
      <c r="E20" s="124"/>
      <c r="F20" s="124"/>
      <c r="G20" s="124"/>
      <c r="H20" s="124"/>
      <c r="I20" s="125"/>
      <c r="J20" s="76"/>
      <c r="K20" s="112" t="s">
        <v>2163</v>
      </c>
      <c r="L20" s="113">
        <v>1085</v>
      </c>
      <c r="M20" s="114"/>
      <c r="N20" s="114"/>
      <c r="O20" s="114"/>
      <c r="P20" s="114"/>
      <c r="Q20" s="98"/>
      <c r="R20" s="84"/>
      <c r="S20" s="115"/>
      <c r="U20" s="105"/>
      <c r="V20" s="105"/>
      <c r="W20" s="115"/>
      <c r="X20" s="115"/>
      <c r="Y20" s="115"/>
      <c r="Z20" s="115"/>
      <c r="AA20" s="115"/>
      <c r="AB20" s="116"/>
      <c r="AC20" s="115"/>
      <c r="AD20" s="115"/>
      <c r="AE20" s="117"/>
    </row>
    <row r="21" spans="1:31">
      <c r="A21" s="110"/>
      <c r="B21" s="122" t="s">
        <v>2149</v>
      </c>
      <c r="C21" s="123" t="s">
        <v>2164</v>
      </c>
      <c r="D21" s="124"/>
      <c r="E21" s="124"/>
      <c r="F21" s="124"/>
      <c r="G21" s="124"/>
      <c r="H21" s="124"/>
      <c r="I21" s="125"/>
      <c r="J21" s="76"/>
      <c r="K21" s="121" t="s">
        <v>2165</v>
      </c>
      <c r="L21" s="113">
        <v>1086</v>
      </c>
      <c r="M21" s="105"/>
      <c r="N21" s="105"/>
      <c r="O21" s="105"/>
      <c r="P21" s="105"/>
      <c r="Q21" s="126"/>
      <c r="R21" s="84"/>
      <c r="S21" s="115"/>
      <c r="U21" s="105"/>
      <c r="V21" s="105"/>
      <c r="W21" s="115"/>
      <c r="X21" s="115"/>
      <c r="Y21" s="115"/>
      <c r="Z21" s="115"/>
      <c r="AA21" s="115"/>
      <c r="AB21" s="116"/>
      <c r="AC21" s="115"/>
      <c r="AD21" s="115"/>
      <c r="AE21" s="117"/>
    </row>
    <row r="22" spans="1:31">
      <c r="A22" s="110"/>
      <c r="B22" s="127"/>
      <c r="C22" s="127"/>
      <c r="D22" s="127"/>
      <c r="E22" s="127"/>
      <c r="F22" s="127"/>
      <c r="G22" s="127"/>
      <c r="H22" s="127"/>
      <c r="I22" s="127"/>
      <c r="J22" s="76"/>
      <c r="K22" s="126"/>
      <c r="L22" s="128"/>
      <c r="M22" s="105"/>
      <c r="N22" s="105"/>
      <c r="O22" s="105"/>
      <c r="P22" s="105"/>
      <c r="Q22" s="126"/>
      <c r="R22" s="84"/>
      <c r="S22" s="115"/>
      <c r="U22" s="105"/>
      <c r="V22" s="105"/>
      <c r="W22" s="115"/>
      <c r="X22" s="115"/>
      <c r="Y22" s="115"/>
      <c r="Z22" s="115"/>
      <c r="AA22" s="115"/>
      <c r="AB22" s="116"/>
      <c r="AC22" s="115"/>
      <c r="AD22" s="115"/>
      <c r="AE22" s="117"/>
    </row>
    <row r="23" spans="1:31">
      <c r="A23" s="110"/>
      <c r="B23" s="129"/>
      <c r="C23" s="130"/>
      <c r="D23" s="130"/>
      <c r="E23" s="130"/>
      <c r="F23" s="130"/>
      <c r="G23" s="130"/>
      <c r="H23" s="130"/>
      <c r="I23" s="130"/>
      <c r="J23" s="76"/>
      <c r="K23" s="130"/>
      <c r="L23" s="131"/>
      <c r="M23" s="105"/>
      <c r="N23" s="105"/>
      <c r="O23" s="105"/>
      <c r="P23" s="105"/>
      <c r="Q23" s="130"/>
      <c r="R23" s="84"/>
      <c r="S23" s="115"/>
      <c r="U23" s="105"/>
      <c r="V23" s="105"/>
      <c r="W23" s="115"/>
      <c r="X23" s="115"/>
      <c r="Y23" s="115"/>
      <c r="Z23" s="115"/>
      <c r="AA23" s="115"/>
      <c r="AB23" s="116"/>
      <c r="AC23" s="115"/>
      <c r="AD23" s="115"/>
      <c r="AE23" s="117"/>
    </row>
    <row r="24" spans="1:31">
      <c r="A24" s="110"/>
      <c r="B24" s="129"/>
      <c r="C24" s="130"/>
      <c r="D24" s="132"/>
      <c r="E24" s="132"/>
      <c r="F24" s="132"/>
      <c r="G24" s="132"/>
      <c r="H24" s="132"/>
      <c r="I24" s="130"/>
      <c r="J24" s="76"/>
      <c r="K24" s="130"/>
      <c r="L24" s="131"/>
      <c r="M24" s="105"/>
      <c r="N24" s="105"/>
      <c r="O24" s="105"/>
      <c r="P24" s="105"/>
      <c r="Q24" s="130"/>
      <c r="R24" s="84"/>
      <c r="S24" s="115"/>
      <c r="U24" s="105"/>
      <c r="V24" s="105"/>
      <c r="W24" s="115"/>
      <c r="X24" s="115"/>
      <c r="Y24" s="115"/>
      <c r="Z24" s="115"/>
      <c r="AA24" s="115"/>
      <c r="AB24" s="116"/>
      <c r="AC24" s="115"/>
      <c r="AD24" s="115"/>
      <c r="AE24" s="117"/>
    </row>
    <row r="25" spans="1:31">
      <c r="A25" s="110"/>
      <c r="B25" s="129"/>
      <c r="C25" s="130"/>
      <c r="D25" s="132"/>
      <c r="E25" s="132"/>
      <c r="F25" s="132"/>
      <c r="G25" s="132"/>
      <c r="H25" s="132"/>
      <c r="I25" s="130"/>
      <c r="J25" s="76"/>
      <c r="K25" s="130"/>
      <c r="L25" s="131"/>
      <c r="M25" s="105"/>
      <c r="N25" s="105"/>
      <c r="O25" s="105"/>
      <c r="P25" s="105"/>
      <c r="Q25" s="130"/>
      <c r="R25" s="84"/>
      <c r="S25" s="115"/>
      <c r="U25" s="105"/>
      <c r="V25" s="105"/>
      <c r="W25" s="115"/>
      <c r="X25" s="115"/>
      <c r="Y25" s="115"/>
      <c r="Z25" s="115"/>
      <c r="AA25" s="115"/>
      <c r="AB25" s="116"/>
      <c r="AC25" s="115"/>
      <c r="AD25" s="115"/>
      <c r="AE25" s="117"/>
    </row>
    <row r="26" spans="1:31">
      <c r="A26" s="110"/>
      <c r="B26" s="129"/>
      <c r="C26" s="132"/>
      <c r="D26" s="132"/>
      <c r="E26" s="132"/>
      <c r="F26" s="132"/>
      <c r="G26" s="132"/>
      <c r="H26" s="132"/>
      <c r="I26" s="130"/>
      <c r="J26" s="76"/>
      <c r="K26" s="130"/>
      <c r="L26" s="133"/>
      <c r="M26" s="105"/>
      <c r="N26" s="105"/>
      <c r="O26" s="105"/>
      <c r="P26" s="105"/>
      <c r="Q26" s="130"/>
      <c r="R26" s="84"/>
      <c r="S26" s="115"/>
      <c r="U26" s="105"/>
      <c r="V26" s="105"/>
      <c r="W26" s="115"/>
      <c r="X26" s="115"/>
      <c r="Y26" s="115"/>
      <c r="Z26" s="115"/>
      <c r="AA26" s="115"/>
      <c r="AB26" s="116"/>
      <c r="AC26" s="115"/>
      <c r="AD26" s="115"/>
      <c r="AE26" s="117"/>
    </row>
    <row r="27" spans="1:31">
      <c r="A27" s="110"/>
      <c r="B27" s="129"/>
      <c r="C27" s="126"/>
      <c r="D27" s="132"/>
      <c r="E27" s="132"/>
      <c r="F27" s="132"/>
      <c r="G27" s="132"/>
      <c r="H27" s="132"/>
      <c r="I27" s="134"/>
      <c r="J27" s="76"/>
      <c r="K27" s="134"/>
      <c r="L27" s="135"/>
      <c r="M27" s="105"/>
      <c r="N27" s="105"/>
      <c r="O27" s="105"/>
      <c r="P27" s="105"/>
      <c r="Q27" s="134"/>
      <c r="R27" s="84"/>
      <c r="S27" s="115"/>
      <c r="U27" s="105"/>
      <c r="V27" s="105"/>
      <c r="W27" s="115"/>
      <c r="X27" s="115"/>
      <c r="Y27" s="115"/>
      <c r="Z27" s="115"/>
      <c r="AA27" s="115"/>
      <c r="AB27" s="116"/>
      <c r="AC27" s="115"/>
      <c r="AD27" s="115"/>
      <c r="AE27" s="117"/>
    </row>
    <row r="28" spans="1:31">
      <c r="A28" s="110"/>
      <c r="B28" s="129"/>
      <c r="C28" s="136"/>
      <c r="D28" s="137"/>
      <c r="E28" s="137"/>
      <c r="F28" s="137"/>
      <c r="G28" s="137"/>
      <c r="H28" s="137"/>
      <c r="I28" s="134"/>
      <c r="J28" s="76"/>
      <c r="K28" s="134"/>
      <c r="L28" s="135"/>
      <c r="M28" s="105"/>
      <c r="N28" s="105"/>
      <c r="O28" s="105"/>
      <c r="P28" s="105"/>
      <c r="Q28" s="134"/>
      <c r="R28" s="84"/>
      <c r="S28" s="115"/>
      <c r="U28" s="105"/>
      <c r="V28" s="105"/>
      <c r="W28" s="115"/>
      <c r="X28" s="115"/>
      <c r="Y28" s="115"/>
      <c r="Z28" s="115"/>
      <c r="AA28" s="115"/>
      <c r="AB28" s="116"/>
      <c r="AC28" s="115"/>
      <c r="AD28" s="115"/>
      <c r="AE28" s="117"/>
    </row>
    <row r="29" spans="1:31">
      <c r="A29" s="110"/>
      <c r="B29" s="129"/>
      <c r="C29" s="136"/>
      <c r="D29" s="137"/>
      <c r="E29" s="137"/>
      <c r="F29" s="137"/>
      <c r="G29" s="137"/>
      <c r="H29" s="137"/>
      <c r="I29" s="134"/>
      <c r="J29" s="76"/>
      <c r="K29" s="134"/>
      <c r="L29" s="135"/>
      <c r="M29" s="105"/>
      <c r="N29" s="105"/>
      <c r="O29" s="105"/>
      <c r="P29" s="105"/>
      <c r="Q29" s="134"/>
      <c r="R29" s="84"/>
      <c r="S29" s="115"/>
      <c r="U29" s="105"/>
      <c r="V29" s="105"/>
      <c r="W29" s="115"/>
      <c r="X29" s="115"/>
      <c r="Y29" s="115"/>
      <c r="Z29" s="115"/>
      <c r="AA29" s="115"/>
      <c r="AB29" s="116"/>
      <c r="AC29" s="115"/>
      <c r="AD29" s="115"/>
      <c r="AE29" s="117"/>
    </row>
    <row r="30" spans="1:31">
      <c r="A30" s="110"/>
      <c r="B30" s="129"/>
      <c r="C30" s="79"/>
      <c r="D30" s="81"/>
      <c r="E30" s="81"/>
      <c r="F30" s="81"/>
      <c r="G30" s="81"/>
      <c r="H30" s="81"/>
      <c r="I30" s="134"/>
      <c r="J30" s="76"/>
      <c r="K30" s="134"/>
      <c r="L30" s="135"/>
      <c r="M30" s="105"/>
      <c r="N30" s="105"/>
      <c r="O30" s="105"/>
      <c r="P30" s="105"/>
      <c r="Q30" s="98"/>
      <c r="R30" s="84"/>
      <c r="S30" s="115"/>
      <c r="U30" s="105"/>
      <c r="V30" s="105"/>
      <c r="W30" s="115"/>
      <c r="X30" s="115"/>
      <c r="Y30" s="115"/>
      <c r="Z30" s="115"/>
      <c r="AA30" s="115"/>
      <c r="AB30" s="116"/>
      <c r="AC30" s="115"/>
      <c r="AD30" s="115"/>
      <c r="AE30" s="117"/>
    </row>
    <row r="31" spans="1:31">
      <c r="A31" s="110"/>
      <c r="B31" s="129"/>
      <c r="C31" s="79"/>
      <c r="D31" s="132"/>
      <c r="E31" s="132"/>
      <c r="F31" s="132"/>
      <c r="G31" s="132"/>
      <c r="H31" s="132"/>
      <c r="I31" s="134"/>
      <c r="J31" s="76"/>
      <c r="K31" s="134"/>
      <c r="L31" s="135"/>
      <c r="M31" s="105"/>
      <c r="N31" s="105"/>
      <c r="O31" s="105"/>
      <c r="P31" s="105"/>
      <c r="Q31" s="98"/>
      <c r="R31" s="84"/>
      <c r="S31" s="115"/>
      <c r="U31" s="105"/>
      <c r="V31" s="105"/>
      <c r="W31" s="115"/>
      <c r="X31" s="115"/>
      <c r="Y31" s="115"/>
      <c r="Z31" s="115"/>
      <c r="AA31" s="115"/>
      <c r="AB31" s="116"/>
      <c r="AC31" s="115"/>
      <c r="AD31" s="115"/>
      <c r="AE31" s="117"/>
    </row>
  </sheetData>
  <mergeCells count="5">
    <mergeCell ref="A1:AD1"/>
    <mergeCell ref="A2:L2"/>
    <mergeCell ref="M2:N2"/>
    <mergeCell ref="O2:P2"/>
    <mergeCell ref="X2:AD2"/>
  </mergeCells>
  <printOptions horizontalCentered="1"/>
  <pageMargins left="0" right="0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D8BB-156D-4F54-B688-5BCA77BC98DB}">
  <sheetPr>
    <pageSetUpPr fitToPage="1"/>
  </sheetPr>
  <dimension ref="A1:AF34"/>
  <sheetViews>
    <sheetView tabSelected="1" view="pageBreakPreview" zoomScale="60" zoomScaleNormal="100" workbookViewId="0">
      <selection activeCell="Q20" sqref="Q20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4.33203125" style="75" customWidth="1"/>
    <col min="4" max="4" width="9" style="75" bestFit="1" customWidth="1"/>
    <col min="5" max="7" width="5.77734375" style="75" hidden="1" customWidth="1"/>
    <col min="8" max="8" width="3.21875" style="75" hidden="1" customWidth="1"/>
    <col min="9" max="9" width="12.5546875" style="75" customWidth="1"/>
    <col min="10" max="10" width="15.77734375" style="75" bestFit="1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1837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4</v>
      </c>
      <c r="R1" s="73" t="s">
        <v>1840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1844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1852</v>
      </c>
      <c r="B3" s="82"/>
      <c r="C3" s="79"/>
      <c r="D3" s="82" t="s">
        <v>1853</v>
      </c>
      <c r="E3" s="82"/>
      <c r="F3" s="82"/>
      <c r="G3" s="82"/>
      <c r="H3" s="79"/>
      <c r="I3" s="83"/>
      <c r="J3" s="76" t="s">
        <v>2108</v>
      </c>
      <c r="K3" s="79" t="s">
        <v>1854</v>
      </c>
      <c r="L3" s="76" t="s">
        <v>58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1855</v>
      </c>
      <c r="B4" s="82"/>
      <c r="C4" s="79"/>
      <c r="D4" s="82" t="s">
        <v>1856</v>
      </c>
      <c r="E4" s="82"/>
      <c r="F4" s="82"/>
      <c r="G4" s="82"/>
      <c r="H4" s="79"/>
      <c r="I4" s="83"/>
      <c r="J4" s="76" t="s">
        <v>2108</v>
      </c>
      <c r="K4" s="79" t="s">
        <v>1857</v>
      </c>
      <c r="L4" s="76" t="s">
        <v>58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1858</v>
      </c>
      <c r="B5" s="82"/>
      <c r="C5" s="79"/>
      <c r="D5" s="82" t="s">
        <v>1859</v>
      </c>
      <c r="E5" s="87"/>
      <c r="F5" s="87"/>
      <c r="G5" s="87"/>
      <c r="H5" s="88"/>
      <c r="I5" s="83"/>
      <c r="J5" s="76" t="s">
        <v>2108</v>
      </c>
      <c r="K5" s="79" t="s">
        <v>1860</v>
      </c>
      <c r="L5" s="76" t="s">
        <v>58</v>
      </c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1861</v>
      </c>
      <c r="B6" s="82"/>
      <c r="C6" s="79"/>
      <c r="D6" s="82" t="s">
        <v>1862</v>
      </c>
      <c r="E6" s="87"/>
      <c r="F6" s="87"/>
      <c r="G6" s="87"/>
      <c r="H6" s="88"/>
      <c r="I6" s="83"/>
      <c r="J6" s="76" t="s">
        <v>2108</v>
      </c>
      <c r="K6" s="79" t="s">
        <v>1863</v>
      </c>
      <c r="L6" s="76" t="s">
        <v>58</v>
      </c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1864</v>
      </c>
      <c r="B7" s="82"/>
      <c r="C7" s="79"/>
      <c r="D7" s="82" t="s">
        <v>1865</v>
      </c>
      <c r="E7" s="82"/>
      <c r="F7" s="82"/>
      <c r="G7" s="82"/>
      <c r="H7" s="79"/>
      <c r="I7" s="83"/>
      <c r="J7" s="76" t="s">
        <v>2108</v>
      </c>
      <c r="K7" s="79" t="s">
        <v>1866</v>
      </c>
      <c r="L7" s="76" t="s">
        <v>58</v>
      </c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1867</v>
      </c>
      <c r="B8" s="82"/>
      <c r="C8" s="79"/>
      <c r="D8" s="82" t="s">
        <v>1868</v>
      </c>
      <c r="E8" s="82"/>
      <c r="F8" s="82"/>
      <c r="G8" s="82"/>
      <c r="H8" s="79"/>
      <c r="I8" s="83"/>
      <c r="J8" s="76" t="s">
        <v>2108</v>
      </c>
      <c r="K8" s="79" t="s">
        <v>1869</v>
      </c>
      <c r="L8" s="76" t="s">
        <v>58</v>
      </c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1870</v>
      </c>
      <c r="B9" s="82" t="s">
        <v>2166</v>
      </c>
      <c r="C9" s="79" t="s">
        <v>2329</v>
      </c>
      <c r="D9" s="82" t="s">
        <v>1871</v>
      </c>
      <c r="E9" s="82"/>
      <c r="F9" s="82"/>
      <c r="G9" s="82"/>
      <c r="H9" s="79"/>
      <c r="I9" s="83"/>
      <c r="J9" s="83"/>
      <c r="K9" s="79" t="s">
        <v>1574</v>
      </c>
      <c r="L9" s="76">
        <v>690</v>
      </c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1872</v>
      </c>
      <c r="B10" s="82" t="s">
        <v>2166</v>
      </c>
      <c r="C10" s="79" t="s">
        <v>2330</v>
      </c>
      <c r="D10" s="82" t="s">
        <v>1873</v>
      </c>
      <c r="E10" s="82"/>
      <c r="F10" s="82"/>
      <c r="G10" s="82"/>
      <c r="H10" s="79"/>
      <c r="I10" s="83"/>
      <c r="J10" s="83"/>
      <c r="K10" s="79" t="s">
        <v>1575</v>
      </c>
      <c r="L10" s="76">
        <v>691</v>
      </c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1874</v>
      </c>
      <c r="B11" s="82" t="s">
        <v>2255</v>
      </c>
      <c r="C11" s="79" t="s">
        <v>2331</v>
      </c>
      <c r="D11" s="82" t="s">
        <v>1875</v>
      </c>
      <c r="E11" s="87"/>
      <c r="F11" s="87"/>
      <c r="G11" s="87"/>
      <c r="H11" s="88"/>
      <c r="I11" s="83"/>
      <c r="J11" s="89"/>
      <c r="K11" s="79" t="s">
        <v>1134</v>
      </c>
      <c r="L11" s="76">
        <v>692</v>
      </c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92"/>
      <c r="B12" s="93" t="s">
        <v>1876</v>
      </c>
      <c r="C12" s="93"/>
      <c r="D12" s="92" t="s">
        <v>1877</v>
      </c>
      <c r="E12" s="94"/>
      <c r="F12" s="94"/>
      <c r="G12" s="94"/>
      <c r="H12" s="93"/>
      <c r="I12" s="95"/>
      <c r="J12" s="92"/>
      <c r="K12" s="93"/>
      <c r="L12" s="93"/>
      <c r="M12" s="93"/>
      <c r="N12" s="93"/>
      <c r="O12" s="93"/>
      <c r="P12" s="93"/>
      <c r="Q12" s="93"/>
      <c r="R12" s="92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1878</v>
      </c>
      <c r="B13" s="82" t="s">
        <v>2255</v>
      </c>
      <c r="C13" s="79" t="s">
        <v>2332</v>
      </c>
      <c r="D13" s="82" t="s">
        <v>1879</v>
      </c>
      <c r="E13" s="87"/>
      <c r="F13" s="87"/>
      <c r="G13" s="87"/>
      <c r="H13" s="88"/>
      <c r="I13" s="83"/>
      <c r="J13" s="89"/>
      <c r="K13" s="79" t="s">
        <v>1135</v>
      </c>
      <c r="L13" s="76">
        <v>693</v>
      </c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92"/>
      <c r="B14" s="93" t="s">
        <v>1876</v>
      </c>
      <c r="C14" s="93"/>
      <c r="D14" s="92" t="s">
        <v>1880</v>
      </c>
      <c r="E14" s="94"/>
      <c r="F14" s="94"/>
      <c r="G14" s="94"/>
      <c r="H14" s="93"/>
      <c r="I14" s="95"/>
      <c r="J14" s="92"/>
      <c r="K14" s="93"/>
      <c r="L14" s="93"/>
      <c r="M14" s="93"/>
      <c r="N14" s="93"/>
      <c r="O14" s="93"/>
      <c r="P14" s="93"/>
      <c r="Q14" s="93"/>
      <c r="R14" s="92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1881</v>
      </c>
      <c r="B15" s="82" t="s">
        <v>2244</v>
      </c>
      <c r="C15" s="79" t="s">
        <v>2331</v>
      </c>
      <c r="D15" s="82" t="s">
        <v>1882</v>
      </c>
      <c r="E15" s="87"/>
      <c r="F15" s="87"/>
      <c r="G15" s="87"/>
      <c r="H15" s="88"/>
      <c r="I15" s="83"/>
      <c r="J15" s="89"/>
      <c r="K15" s="79" t="s">
        <v>1132</v>
      </c>
      <c r="L15" s="76">
        <v>694</v>
      </c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92"/>
      <c r="B16" s="93" t="s">
        <v>1876</v>
      </c>
      <c r="C16" s="93"/>
      <c r="D16" s="92" t="s">
        <v>1883</v>
      </c>
      <c r="E16" s="94"/>
      <c r="F16" s="94"/>
      <c r="G16" s="94"/>
      <c r="H16" s="93"/>
      <c r="I16" s="95"/>
      <c r="J16" s="92"/>
      <c r="K16" s="93"/>
      <c r="L16" s="93"/>
      <c r="M16" s="93"/>
      <c r="N16" s="93"/>
      <c r="O16" s="93"/>
      <c r="P16" s="93"/>
      <c r="Q16" s="93"/>
      <c r="R16" s="92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2" ht="19.8" customHeight="1">
      <c r="A17" s="82" t="s">
        <v>1884</v>
      </c>
      <c r="B17" s="82" t="s">
        <v>2244</v>
      </c>
      <c r="C17" s="79" t="s">
        <v>2332</v>
      </c>
      <c r="D17" s="82" t="s">
        <v>1885</v>
      </c>
      <c r="E17" s="82"/>
      <c r="F17" s="82"/>
      <c r="G17" s="82"/>
      <c r="H17" s="79"/>
      <c r="I17" s="83"/>
      <c r="J17" s="83"/>
      <c r="K17" s="79" t="s">
        <v>1133</v>
      </c>
      <c r="L17" s="76">
        <v>695</v>
      </c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2" ht="19.8" customHeight="1">
      <c r="A18" s="92"/>
      <c r="B18" s="93" t="s">
        <v>1876</v>
      </c>
      <c r="C18" s="93"/>
      <c r="D18" s="92" t="s">
        <v>1886</v>
      </c>
      <c r="E18" s="94"/>
      <c r="F18" s="94"/>
      <c r="G18" s="94"/>
      <c r="H18" s="93"/>
      <c r="I18" s="95"/>
      <c r="J18" s="92"/>
      <c r="K18" s="93"/>
      <c r="L18" s="93"/>
      <c r="M18" s="93"/>
      <c r="N18" s="93"/>
      <c r="O18" s="93"/>
      <c r="P18" s="93"/>
      <c r="Q18" s="93"/>
      <c r="R18" s="92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2" ht="20.100000000000001" customHeight="1">
      <c r="A19" s="82" t="s">
        <v>1887</v>
      </c>
      <c r="B19" s="82" t="s">
        <v>2244</v>
      </c>
      <c r="C19" s="79" t="s">
        <v>91</v>
      </c>
      <c r="D19" s="82" t="s">
        <v>1888</v>
      </c>
      <c r="E19" s="82"/>
      <c r="F19" s="82"/>
      <c r="G19" s="82"/>
      <c r="H19" s="79"/>
      <c r="I19" s="83"/>
      <c r="J19" s="83"/>
      <c r="K19" s="79" t="s">
        <v>1058</v>
      </c>
      <c r="L19" s="76">
        <v>696</v>
      </c>
      <c r="M19" s="76"/>
      <c r="N19" s="76"/>
      <c r="O19" s="76"/>
      <c r="P19" s="76"/>
      <c r="Q19" s="79"/>
      <c r="R19" s="84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2" ht="20.100000000000001" customHeight="1">
      <c r="A20" s="82" t="s">
        <v>1889</v>
      </c>
      <c r="B20" s="82" t="s">
        <v>2166</v>
      </c>
      <c r="C20" s="79" t="s">
        <v>91</v>
      </c>
      <c r="D20" s="82" t="s">
        <v>1890</v>
      </c>
      <c r="E20" s="82"/>
      <c r="F20" s="82"/>
      <c r="G20" s="82"/>
      <c r="H20" s="79"/>
      <c r="I20" s="83"/>
      <c r="J20" s="83"/>
      <c r="K20" s="79" t="s">
        <v>1060</v>
      </c>
      <c r="L20" s="76">
        <v>697</v>
      </c>
      <c r="M20" s="76"/>
      <c r="N20" s="76"/>
      <c r="O20" s="76"/>
      <c r="P20" s="76"/>
      <c r="Q20" s="79"/>
      <c r="R20" s="84"/>
      <c r="S20" s="85"/>
      <c r="T20" s="97"/>
      <c r="U20" s="86"/>
      <c r="V20" s="86"/>
      <c r="W20" s="85"/>
      <c r="X20" s="85"/>
      <c r="Y20" s="85"/>
      <c r="Z20" s="85"/>
      <c r="AA20" s="85"/>
      <c r="AB20" s="86"/>
      <c r="AC20" s="85"/>
      <c r="AD20" s="85"/>
      <c r="AE20" s="81"/>
      <c r="AF20" s="81"/>
    </row>
    <row r="21" spans="1:32" ht="20.100000000000001" customHeight="1">
      <c r="A21" s="82" t="s">
        <v>1891</v>
      </c>
      <c r="B21" s="82" t="s">
        <v>2255</v>
      </c>
      <c r="C21" s="79" t="s">
        <v>91</v>
      </c>
      <c r="D21" s="82" t="s">
        <v>1892</v>
      </c>
      <c r="E21" s="82"/>
      <c r="F21" s="82"/>
      <c r="G21" s="82"/>
      <c r="H21" s="79"/>
      <c r="I21" s="83"/>
      <c r="J21" s="83"/>
      <c r="K21" s="79" t="s">
        <v>1061</v>
      </c>
      <c r="L21" s="76">
        <v>698</v>
      </c>
      <c r="M21" s="76"/>
      <c r="N21" s="76"/>
      <c r="O21" s="76"/>
      <c r="P21" s="76"/>
      <c r="Q21" s="79"/>
      <c r="R21" s="84"/>
      <c r="S21" s="85"/>
      <c r="T21" s="97"/>
      <c r="U21" s="86"/>
      <c r="V21" s="86"/>
      <c r="W21" s="85"/>
      <c r="X21" s="85"/>
      <c r="Y21" s="85"/>
      <c r="Z21" s="85"/>
      <c r="AA21" s="85"/>
      <c r="AB21" s="86"/>
      <c r="AC21" s="85"/>
      <c r="AD21" s="85"/>
      <c r="AE21" s="81"/>
      <c r="AF21" s="81"/>
    </row>
    <row r="22" spans="1:32" ht="20.100000000000001" customHeight="1">
      <c r="A22" s="82" t="s">
        <v>1893</v>
      </c>
      <c r="B22" s="82" t="s">
        <v>2166</v>
      </c>
      <c r="C22" s="79" t="s">
        <v>2337</v>
      </c>
      <c r="D22" s="82" t="s">
        <v>1894</v>
      </c>
      <c r="E22" s="87"/>
      <c r="F22" s="87"/>
      <c r="G22" s="87"/>
      <c r="H22" s="88"/>
      <c r="I22" s="83"/>
      <c r="J22" s="89"/>
      <c r="K22" s="79" t="s">
        <v>1577</v>
      </c>
      <c r="L22" s="76">
        <v>699</v>
      </c>
      <c r="M22" s="76"/>
      <c r="N22" s="76"/>
      <c r="O22" s="76"/>
      <c r="P22" s="76"/>
      <c r="Q22" s="79"/>
      <c r="R22" s="84"/>
      <c r="S22" s="85"/>
      <c r="T22" s="86"/>
      <c r="U22" s="86"/>
      <c r="V22" s="86"/>
      <c r="W22" s="85"/>
      <c r="X22" s="85"/>
      <c r="Y22" s="85"/>
      <c r="Z22" s="85"/>
      <c r="AA22" s="85"/>
      <c r="AB22" s="86"/>
      <c r="AC22" s="85"/>
      <c r="AD22" s="85"/>
      <c r="AE22" s="81"/>
      <c r="AF22" s="81"/>
    </row>
    <row r="23" spans="1:32" ht="20.100000000000001" customHeight="1">
      <c r="A23" s="82" t="s">
        <v>1895</v>
      </c>
      <c r="B23" s="82" t="s">
        <v>2166</v>
      </c>
      <c r="C23" s="79" t="s">
        <v>2281</v>
      </c>
      <c r="D23" s="82" t="s">
        <v>1896</v>
      </c>
      <c r="E23" s="87"/>
      <c r="F23" s="87"/>
      <c r="G23" s="87"/>
      <c r="H23" s="88"/>
      <c r="I23" s="83"/>
      <c r="J23" s="89"/>
      <c r="K23" s="79" t="s">
        <v>1578</v>
      </c>
      <c r="L23" s="76">
        <v>700</v>
      </c>
      <c r="M23" s="76"/>
      <c r="N23" s="76"/>
      <c r="O23" s="76"/>
      <c r="P23" s="76"/>
      <c r="Q23" s="79"/>
      <c r="R23" s="84"/>
      <c r="S23" s="85"/>
      <c r="T23" s="86"/>
      <c r="U23" s="79"/>
      <c r="V23" s="79"/>
      <c r="W23" s="85"/>
      <c r="X23" s="85"/>
      <c r="Y23" s="85"/>
      <c r="Z23" s="85"/>
      <c r="AA23" s="85"/>
      <c r="AB23" s="86"/>
      <c r="AC23" s="85"/>
      <c r="AD23" s="85"/>
      <c r="AE23" s="81"/>
      <c r="AF23" s="81"/>
    </row>
    <row r="24" spans="1:32" ht="20.100000000000001" customHeight="1">
      <c r="A24" s="82" t="s">
        <v>1897</v>
      </c>
      <c r="B24" s="82" t="s">
        <v>2166</v>
      </c>
      <c r="C24" s="79" t="s">
        <v>2282</v>
      </c>
      <c r="D24" s="82" t="s">
        <v>1898</v>
      </c>
      <c r="E24" s="82"/>
      <c r="F24" s="82"/>
      <c r="G24" s="82"/>
      <c r="H24" s="79"/>
      <c r="I24" s="83"/>
      <c r="J24" s="83"/>
      <c r="K24" s="79" t="s">
        <v>1579</v>
      </c>
      <c r="L24" s="76">
        <v>701</v>
      </c>
      <c r="M24" s="76"/>
      <c r="N24" s="76"/>
      <c r="O24" s="76"/>
      <c r="P24" s="76"/>
      <c r="Q24" s="79"/>
      <c r="R24" s="84"/>
      <c r="S24" s="85"/>
      <c r="T24" s="86"/>
      <c r="U24" s="79"/>
      <c r="V24" s="79"/>
      <c r="W24" s="85"/>
      <c r="X24" s="85"/>
      <c r="Y24" s="85"/>
      <c r="Z24" s="85"/>
      <c r="AA24" s="85"/>
      <c r="AB24" s="86"/>
      <c r="AC24" s="85"/>
      <c r="AD24" s="85"/>
      <c r="AE24" s="81"/>
      <c r="AF24" s="81"/>
    </row>
    <row r="25" spans="1:32" ht="20.100000000000001" customHeight="1">
      <c r="A25" s="82" t="s">
        <v>1899</v>
      </c>
      <c r="B25" s="82" t="s">
        <v>2166</v>
      </c>
      <c r="C25" s="79" t="s">
        <v>2338</v>
      </c>
      <c r="D25" s="82" t="s">
        <v>1900</v>
      </c>
      <c r="E25" s="82"/>
      <c r="F25" s="82"/>
      <c r="G25" s="82"/>
      <c r="H25" s="79"/>
      <c r="I25" s="83"/>
      <c r="J25" s="83"/>
      <c r="K25" s="79" t="s">
        <v>1580</v>
      </c>
      <c r="L25" s="76">
        <v>702</v>
      </c>
      <c r="M25" s="76"/>
      <c r="N25" s="76"/>
      <c r="O25" s="76"/>
      <c r="P25" s="76"/>
      <c r="Q25" s="79"/>
      <c r="R25" s="84"/>
      <c r="S25" s="85"/>
      <c r="T25" s="86"/>
      <c r="U25" s="79"/>
      <c r="V25" s="79"/>
      <c r="W25" s="85"/>
      <c r="X25" s="85"/>
      <c r="Y25" s="85"/>
      <c r="Z25" s="85"/>
      <c r="AA25" s="85"/>
      <c r="AB25" s="86"/>
      <c r="AC25" s="85"/>
      <c r="AD25" s="85"/>
      <c r="AE25" s="81"/>
      <c r="AF25" s="81"/>
    </row>
    <row r="26" spans="1:32" ht="20.100000000000001" customHeight="1">
      <c r="A26" s="82" t="s">
        <v>1901</v>
      </c>
      <c r="B26" s="82" t="s">
        <v>2166</v>
      </c>
      <c r="C26" s="79" t="s">
        <v>2339</v>
      </c>
      <c r="D26" s="82" t="s">
        <v>1902</v>
      </c>
      <c r="E26" s="82"/>
      <c r="F26" s="82"/>
      <c r="G26" s="82"/>
      <c r="H26" s="79"/>
      <c r="I26" s="83"/>
      <c r="J26" s="83"/>
      <c r="K26" s="79" t="s">
        <v>1581</v>
      </c>
      <c r="L26" s="76">
        <v>703</v>
      </c>
      <c r="M26" s="76"/>
      <c r="N26" s="76"/>
      <c r="O26" s="76"/>
      <c r="P26" s="76"/>
      <c r="Q26" s="98"/>
      <c r="R26" s="84"/>
      <c r="S26" s="91"/>
      <c r="T26" s="79"/>
      <c r="U26" s="79"/>
      <c r="V26" s="79"/>
      <c r="W26" s="85"/>
      <c r="X26" s="85"/>
      <c r="Y26" s="85"/>
      <c r="Z26" s="85"/>
      <c r="AA26" s="85"/>
      <c r="AB26" s="86"/>
      <c r="AC26" s="85"/>
      <c r="AD26" s="85"/>
      <c r="AE26" s="81"/>
      <c r="AF26" s="81"/>
    </row>
    <row r="27" spans="1:32" ht="20.100000000000001" customHeight="1">
      <c r="A27" s="82" t="s">
        <v>1903</v>
      </c>
      <c r="B27" s="82" t="s">
        <v>2166</v>
      </c>
      <c r="C27" s="79" t="s">
        <v>2336</v>
      </c>
      <c r="D27" s="82" t="s">
        <v>1904</v>
      </c>
      <c r="E27" s="87"/>
      <c r="F27" s="87"/>
      <c r="G27" s="87"/>
      <c r="H27" s="88"/>
      <c r="I27" s="83"/>
      <c r="J27" s="89"/>
      <c r="K27" s="79" t="s">
        <v>1582</v>
      </c>
      <c r="L27" s="76">
        <v>704</v>
      </c>
      <c r="M27" s="76"/>
      <c r="N27" s="76"/>
      <c r="O27" s="76"/>
      <c r="P27" s="76"/>
      <c r="Q27" s="79"/>
      <c r="R27" s="84"/>
      <c r="S27" s="91"/>
      <c r="T27" s="79"/>
      <c r="U27" s="79"/>
      <c r="V27" s="79"/>
      <c r="W27" s="85"/>
      <c r="X27" s="85"/>
      <c r="Y27" s="85"/>
      <c r="Z27" s="85"/>
      <c r="AA27" s="85"/>
      <c r="AB27" s="86"/>
      <c r="AC27" s="85"/>
      <c r="AD27" s="85"/>
      <c r="AE27" s="81"/>
      <c r="AF27" s="81"/>
    </row>
    <row r="28" spans="1:32" ht="20.100000000000001" customHeight="1">
      <c r="A28" s="92"/>
      <c r="B28" s="93" t="s">
        <v>1876</v>
      </c>
      <c r="C28" s="93"/>
      <c r="D28" s="92" t="s">
        <v>1905</v>
      </c>
      <c r="E28" s="94"/>
      <c r="F28" s="94"/>
      <c r="G28" s="94"/>
      <c r="H28" s="93"/>
      <c r="I28" s="95"/>
      <c r="J28" s="92"/>
      <c r="K28" s="92"/>
      <c r="L28" s="93"/>
      <c r="M28" s="93"/>
      <c r="N28" s="93"/>
      <c r="O28" s="93"/>
      <c r="P28" s="93"/>
      <c r="Q28" s="92"/>
      <c r="R28" s="92"/>
      <c r="S28" s="91"/>
      <c r="T28" s="79"/>
      <c r="U28" s="81"/>
      <c r="V28" s="79"/>
      <c r="W28" s="85"/>
      <c r="X28" s="85"/>
      <c r="Y28" s="85"/>
      <c r="Z28" s="85"/>
      <c r="AA28" s="85"/>
      <c r="AB28" s="86"/>
      <c r="AC28" s="85"/>
      <c r="AD28" s="85"/>
      <c r="AE28" s="81"/>
      <c r="AF28" s="81"/>
    </row>
    <row r="29" spans="1:32" ht="20.100000000000001" customHeight="1">
      <c r="A29" s="82" t="s">
        <v>1906</v>
      </c>
      <c r="B29" s="82" t="s">
        <v>2166</v>
      </c>
      <c r="C29" s="79" t="s">
        <v>2335</v>
      </c>
      <c r="D29" s="82" t="s">
        <v>1907</v>
      </c>
      <c r="E29" s="82"/>
      <c r="F29" s="82"/>
      <c r="G29" s="82"/>
      <c r="H29" s="79"/>
      <c r="I29" s="83"/>
      <c r="J29" s="83"/>
      <c r="K29" s="79" t="s">
        <v>1583</v>
      </c>
      <c r="L29" s="76">
        <v>705</v>
      </c>
      <c r="M29" s="76"/>
      <c r="N29" s="76"/>
      <c r="O29" s="76"/>
      <c r="P29" s="76"/>
      <c r="Q29" s="79"/>
      <c r="R29" s="84"/>
      <c r="S29" s="85"/>
      <c r="T29" s="79"/>
      <c r="U29" s="99"/>
      <c r="V29" s="79"/>
      <c r="W29" s="85"/>
      <c r="X29" s="85"/>
      <c r="Y29" s="85"/>
      <c r="Z29" s="85"/>
      <c r="AA29" s="85"/>
      <c r="AB29" s="86"/>
      <c r="AC29" s="85"/>
      <c r="AD29" s="85"/>
      <c r="AE29" s="81"/>
      <c r="AF29" s="81"/>
    </row>
    <row r="30" spans="1:32" ht="20.100000000000001" customHeight="1">
      <c r="A30" s="92"/>
      <c r="B30" s="93" t="s">
        <v>1876</v>
      </c>
      <c r="C30" s="93"/>
      <c r="D30" s="92" t="s">
        <v>1908</v>
      </c>
      <c r="E30" s="94"/>
      <c r="F30" s="94"/>
      <c r="G30" s="94"/>
      <c r="H30" s="93"/>
      <c r="I30" s="95"/>
      <c r="J30" s="92"/>
      <c r="K30" s="93"/>
      <c r="L30" s="93"/>
      <c r="M30" s="93"/>
      <c r="N30" s="93"/>
      <c r="O30" s="93"/>
      <c r="P30" s="93"/>
      <c r="Q30" s="92"/>
      <c r="R30" s="92"/>
      <c r="S30" s="85"/>
      <c r="T30" s="79"/>
      <c r="U30" s="99"/>
      <c r="V30" s="79"/>
      <c r="W30" s="85"/>
      <c r="X30" s="85"/>
      <c r="Y30" s="85"/>
      <c r="Z30" s="85"/>
      <c r="AA30" s="85"/>
      <c r="AB30" s="86"/>
      <c r="AC30" s="85"/>
      <c r="AD30" s="85"/>
      <c r="AE30" s="81"/>
      <c r="AF30" s="81"/>
    </row>
    <row r="31" spans="1:32" ht="20.100000000000001" customHeight="1">
      <c r="A31" s="82" t="s">
        <v>1909</v>
      </c>
      <c r="B31" s="82" t="s">
        <v>2166</v>
      </c>
      <c r="C31" s="79" t="s">
        <v>2334</v>
      </c>
      <c r="D31" s="82" t="s">
        <v>1910</v>
      </c>
      <c r="E31" s="82"/>
      <c r="F31" s="82"/>
      <c r="G31" s="82"/>
      <c r="H31" s="79"/>
      <c r="I31" s="83"/>
      <c r="J31" s="83"/>
      <c r="K31" s="79" t="s">
        <v>1584</v>
      </c>
      <c r="L31" s="76">
        <v>706</v>
      </c>
      <c r="M31" s="76"/>
      <c r="N31" s="76"/>
      <c r="O31" s="76"/>
      <c r="P31" s="76"/>
      <c r="Q31" s="79"/>
      <c r="R31" s="84"/>
      <c r="S31" s="85"/>
      <c r="T31" s="79"/>
      <c r="U31" s="79"/>
      <c r="V31" s="79"/>
      <c r="W31" s="85"/>
      <c r="X31" s="85"/>
      <c r="Y31" s="85"/>
      <c r="Z31" s="85"/>
      <c r="AA31" s="85"/>
      <c r="AB31" s="86"/>
      <c r="AC31" s="85"/>
      <c r="AD31" s="85"/>
      <c r="AE31" s="81"/>
      <c r="AF31" s="81"/>
    </row>
    <row r="32" spans="1:32" ht="20.100000000000001" customHeight="1">
      <c r="A32" s="92"/>
      <c r="B32" s="93" t="s">
        <v>1876</v>
      </c>
      <c r="C32" s="93"/>
      <c r="D32" s="92" t="s">
        <v>1911</v>
      </c>
      <c r="E32" s="94"/>
      <c r="F32" s="94"/>
      <c r="G32" s="94"/>
      <c r="H32" s="93"/>
      <c r="I32" s="95"/>
      <c r="J32" s="92"/>
      <c r="K32" s="93"/>
      <c r="L32" s="93"/>
      <c r="M32" s="93"/>
      <c r="N32" s="93"/>
      <c r="O32" s="93"/>
      <c r="P32" s="93"/>
      <c r="Q32" s="92"/>
      <c r="R32" s="92"/>
      <c r="S32" s="85"/>
      <c r="T32" s="79"/>
      <c r="U32" s="79"/>
      <c r="V32" s="79"/>
      <c r="W32" s="85"/>
      <c r="X32" s="85"/>
      <c r="Y32" s="85"/>
      <c r="Z32" s="85"/>
      <c r="AA32" s="85"/>
      <c r="AB32" s="86"/>
      <c r="AC32" s="85"/>
      <c r="AD32" s="85"/>
      <c r="AE32" s="81"/>
      <c r="AF32" s="81"/>
    </row>
    <row r="33" spans="1:32" ht="20.100000000000001" customHeight="1">
      <c r="A33" s="82" t="s">
        <v>1912</v>
      </c>
      <c r="B33" s="82" t="s">
        <v>2166</v>
      </c>
      <c r="C33" s="79" t="s">
        <v>2333</v>
      </c>
      <c r="D33" s="82" t="s">
        <v>1913</v>
      </c>
      <c r="E33" s="82"/>
      <c r="F33" s="82"/>
      <c r="G33" s="82"/>
      <c r="H33" s="79"/>
      <c r="I33" s="83"/>
      <c r="J33" s="83"/>
      <c r="K33" s="79" t="s">
        <v>1576</v>
      </c>
      <c r="L33" s="76">
        <v>707</v>
      </c>
      <c r="M33" s="76"/>
      <c r="N33" s="76"/>
      <c r="O33" s="76"/>
      <c r="P33" s="76"/>
      <c r="Q33" s="79"/>
      <c r="R33" s="84"/>
      <c r="S33" s="85"/>
      <c r="T33" s="79"/>
      <c r="U33" s="86"/>
      <c r="V33" s="79"/>
      <c r="W33" s="85"/>
      <c r="X33" s="85"/>
      <c r="Y33" s="85"/>
      <c r="Z33" s="85"/>
      <c r="AA33" s="85"/>
      <c r="AB33" s="86"/>
      <c r="AC33" s="85"/>
      <c r="AD33" s="85"/>
      <c r="AE33" s="81"/>
      <c r="AF33" s="81"/>
    </row>
    <row r="34" spans="1:32" ht="20.100000000000001" customHeight="1">
      <c r="A34" s="92"/>
      <c r="B34" s="93" t="s">
        <v>1876</v>
      </c>
      <c r="C34" s="93"/>
      <c r="D34" s="92" t="s">
        <v>1914</v>
      </c>
      <c r="E34" s="94"/>
      <c r="F34" s="94"/>
      <c r="G34" s="94"/>
      <c r="H34" s="93"/>
      <c r="I34" s="95"/>
      <c r="J34" s="92"/>
      <c r="K34" s="93"/>
      <c r="L34" s="93"/>
      <c r="M34" s="93"/>
      <c r="N34" s="93"/>
      <c r="O34" s="93"/>
      <c r="P34" s="93"/>
      <c r="Q34" s="92"/>
      <c r="R34" s="92"/>
      <c r="S34" s="85"/>
      <c r="T34" s="79"/>
      <c r="U34" s="86"/>
      <c r="V34" s="79"/>
      <c r="W34" s="85"/>
      <c r="X34" s="85"/>
      <c r="Y34" s="85"/>
      <c r="Z34" s="85"/>
      <c r="AA34" s="85"/>
      <c r="AB34" s="86"/>
      <c r="AC34" s="85"/>
      <c r="AD34" s="85"/>
      <c r="AE34" s="81"/>
      <c r="AF34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rintOptions horizontalCentered="1"/>
  <pageMargins left="0.19685039370078741" right="0.19685039370078741" top="0.43307086614173229" bottom="0.39370078740157483" header="0.31496062992125984" footer="0.31496062992125984"/>
  <pageSetup paperSize="9" scale="63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21BE-7C2A-45F3-A228-F6C8EBAADA0C}">
  <sheetPr>
    <pageSetUpPr fitToPage="1"/>
  </sheetPr>
  <dimension ref="A1:AF34"/>
  <sheetViews>
    <sheetView view="pageBreakPreview" zoomScale="60" zoomScaleNormal="100" workbookViewId="0">
      <selection activeCell="C19" sqref="C19:C22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4.33203125" style="75" customWidth="1"/>
    <col min="4" max="4" width="9" style="75" bestFit="1" customWidth="1"/>
    <col min="5" max="7" width="5.77734375" style="75" hidden="1" customWidth="1"/>
    <col min="8" max="8" width="3.21875" style="75" hidden="1" customWidth="1"/>
    <col min="9" max="10" width="12.5546875" style="75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1915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4</v>
      </c>
      <c r="R1" s="73" t="s">
        <v>1840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1844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1852</v>
      </c>
      <c r="B3" s="82" t="s">
        <v>2254</v>
      </c>
      <c r="C3" s="79" t="s">
        <v>91</v>
      </c>
      <c r="D3" s="82" t="s">
        <v>1916</v>
      </c>
      <c r="E3" s="82"/>
      <c r="F3" s="82"/>
      <c r="G3" s="82"/>
      <c r="H3" s="79"/>
      <c r="I3" s="83"/>
      <c r="J3" s="83"/>
      <c r="K3" s="79" t="s">
        <v>1917</v>
      </c>
      <c r="L3" s="76">
        <v>541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1855</v>
      </c>
      <c r="B4" s="82" t="s">
        <v>2253</v>
      </c>
      <c r="C4" s="79" t="s">
        <v>91</v>
      </c>
      <c r="D4" s="82" t="s">
        <v>1918</v>
      </c>
      <c r="E4" s="82"/>
      <c r="F4" s="82"/>
      <c r="G4" s="82"/>
      <c r="H4" s="79"/>
      <c r="I4" s="83"/>
      <c r="J4" s="83"/>
      <c r="K4" s="79" t="s">
        <v>1919</v>
      </c>
      <c r="L4" s="76">
        <v>542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1858</v>
      </c>
      <c r="B5" s="82" t="s">
        <v>2269</v>
      </c>
      <c r="C5" s="79" t="s">
        <v>91</v>
      </c>
      <c r="D5" s="82" t="s">
        <v>1920</v>
      </c>
      <c r="E5" s="87"/>
      <c r="F5" s="87"/>
      <c r="G5" s="87"/>
      <c r="H5" s="88"/>
      <c r="I5" s="83"/>
      <c r="J5" s="89"/>
      <c r="K5" s="79" t="s">
        <v>1921</v>
      </c>
      <c r="L5" s="76">
        <v>543</v>
      </c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1861</v>
      </c>
      <c r="B6" s="82" t="s">
        <v>2253</v>
      </c>
      <c r="C6" s="79" t="s">
        <v>2338</v>
      </c>
      <c r="D6" s="82" t="s">
        <v>1922</v>
      </c>
      <c r="E6" s="87"/>
      <c r="F6" s="87"/>
      <c r="G6" s="87"/>
      <c r="H6" s="88"/>
      <c r="I6" s="83"/>
      <c r="J6" s="89"/>
      <c r="K6" s="79" t="s">
        <v>1585</v>
      </c>
      <c r="L6" s="76">
        <v>544</v>
      </c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1864</v>
      </c>
      <c r="B7" s="82" t="s">
        <v>2253</v>
      </c>
      <c r="C7" s="79" t="s">
        <v>2339</v>
      </c>
      <c r="D7" s="82" t="s">
        <v>1923</v>
      </c>
      <c r="E7" s="82"/>
      <c r="F7" s="82"/>
      <c r="G7" s="82"/>
      <c r="H7" s="79"/>
      <c r="I7" s="83"/>
      <c r="J7" s="83"/>
      <c r="K7" s="79" t="s">
        <v>1586</v>
      </c>
      <c r="L7" s="76">
        <v>545</v>
      </c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1867</v>
      </c>
      <c r="B8" s="82" t="s">
        <v>2253</v>
      </c>
      <c r="C8" s="79" t="s">
        <v>2343</v>
      </c>
      <c r="D8" s="82" t="s">
        <v>1924</v>
      </c>
      <c r="E8" s="82"/>
      <c r="F8" s="82"/>
      <c r="G8" s="82"/>
      <c r="H8" s="79"/>
      <c r="I8" s="83"/>
      <c r="J8" s="83"/>
      <c r="K8" s="79" t="s">
        <v>1587</v>
      </c>
      <c r="L8" s="76">
        <v>546</v>
      </c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1870</v>
      </c>
      <c r="B9" s="82" t="s">
        <v>2253</v>
      </c>
      <c r="C9" s="79" t="s">
        <v>2342</v>
      </c>
      <c r="D9" s="82" t="s">
        <v>1925</v>
      </c>
      <c r="E9" s="82"/>
      <c r="F9" s="82"/>
      <c r="G9" s="82"/>
      <c r="H9" s="79"/>
      <c r="I9" s="83"/>
      <c r="J9" s="83"/>
      <c r="K9" s="79" t="s">
        <v>1588</v>
      </c>
      <c r="L9" s="76">
        <v>547</v>
      </c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1872</v>
      </c>
      <c r="B10" s="82" t="s">
        <v>2253</v>
      </c>
      <c r="C10" s="79" t="s">
        <v>2281</v>
      </c>
      <c r="D10" s="82" t="s">
        <v>1926</v>
      </c>
      <c r="E10" s="82"/>
      <c r="F10" s="82"/>
      <c r="G10" s="82"/>
      <c r="H10" s="79"/>
      <c r="I10" s="83"/>
      <c r="J10" s="83"/>
      <c r="K10" s="79" t="s">
        <v>1589</v>
      </c>
      <c r="L10" s="76">
        <v>548</v>
      </c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1874</v>
      </c>
      <c r="B11" s="82" t="s">
        <v>2253</v>
      </c>
      <c r="C11" s="79" t="s">
        <v>2282</v>
      </c>
      <c r="D11" s="82" t="s">
        <v>1927</v>
      </c>
      <c r="E11" s="87"/>
      <c r="F11" s="87"/>
      <c r="G11" s="87"/>
      <c r="H11" s="88"/>
      <c r="I11" s="83"/>
      <c r="J11" s="89"/>
      <c r="K11" s="79" t="s">
        <v>1590</v>
      </c>
      <c r="L11" s="76">
        <v>549</v>
      </c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92"/>
      <c r="B12" s="93" t="s">
        <v>1876</v>
      </c>
      <c r="C12" s="93"/>
      <c r="D12" s="92" t="s">
        <v>1928</v>
      </c>
      <c r="E12" s="94"/>
      <c r="F12" s="94"/>
      <c r="G12" s="94"/>
      <c r="H12" s="93"/>
      <c r="I12" s="95"/>
      <c r="J12" s="92"/>
      <c r="K12" s="93"/>
      <c r="L12" s="93"/>
      <c r="M12" s="93"/>
      <c r="N12" s="93"/>
      <c r="O12" s="93"/>
      <c r="P12" s="93"/>
      <c r="Q12" s="92"/>
      <c r="R12" s="92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1878</v>
      </c>
      <c r="B13" s="82" t="s">
        <v>2253</v>
      </c>
      <c r="C13" s="79" t="s">
        <v>2341</v>
      </c>
      <c r="D13" s="82" t="s">
        <v>1929</v>
      </c>
      <c r="E13" s="87"/>
      <c r="F13" s="87"/>
      <c r="G13" s="87"/>
      <c r="H13" s="88"/>
      <c r="I13" s="83"/>
      <c r="J13" s="89"/>
      <c r="K13" s="98" t="s">
        <v>2340</v>
      </c>
      <c r="L13" s="76">
        <v>550</v>
      </c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92"/>
      <c r="B14" s="93" t="s">
        <v>1876</v>
      </c>
      <c r="C14" s="93"/>
      <c r="D14" s="92" t="s">
        <v>1930</v>
      </c>
      <c r="E14" s="94"/>
      <c r="F14" s="94"/>
      <c r="G14" s="94"/>
      <c r="H14" s="93"/>
      <c r="I14" s="95"/>
      <c r="J14" s="92"/>
      <c r="K14" s="93"/>
      <c r="L14" s="93"/>
      <c r="M14" s="93"/>
      <c r="N14" s="93"/>
      <c r="O14" s="93"/>
      <c r="P14" s="93"/>
      <c r="Q14" s="92"/>
      <c r="R14" s="92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1881</v>
      </c>
      <c r="B15" s="82" t="s">
        <v>2287</v>
      </c>
      <c r="C15" s="79" t="s">
        <v>2338</v>
      </c>
      <c r="D15" s="82" t="s">
        <v>1931</v>
      </c>
      <c r="E15" s="87"/>
      <c r="F15" s="87"/>
      <c r="G15" s="87"/>
      <c r="H15" s="88"/>
      <c r="I15" s="83"/>
      <c r="J15" s="89"/>
      <c r="K15" s="79" t="s">
        <v>1591</v>
      </c>
      <c r="L15" s="76">
        <v>444</v>
      </c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92"/>
      <c r="B16" s="93" t="s">
        <v>1876</v>
      </c>
      <c r="C16" s="93"/>
      <c r="D16" s="92" t="s">
        <v>1932</v>
      </c>
      <c r="E16" s="94"/>
      <c r="F16" s="94"/>
      <c r="G16" s="94"/>
      <c r="H16" s="93"/>
      <c r="I16" s="95"/>
      <c r="J16" s="92"/>
      <c r="K16" s="93"/>
      <c r="L16" s="93"/>
      <c r="M16" s="93"/>
      <c r="N16" s="93"/>
      <c r="O16" s="93"/>
      <c r="P16" s="93"/>
      <c r="Q16" s="92"/>
      <c r="R16" s="92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2" ht="19.8" customHeight="1">
      <c r="A17" s="82" t="s">
        <v>1884</v>
      </c>
      <c r="B17" s="82" t="s">
        <v>2287</v>
      </c>
      <c r="C17" s="79" t="s">
        <v>2339</v>
      </c>
      <c r="D17" s="82" t="s">
        <v>1933</v>
      </c>
      <c r="E17" s="82"/>
      <c r="F17" s="82"/>
      <c r="G17" s="82"/>
      <c r="H17" s="79"/>
      <c r="I17" s="83"/>
      <c r="J17" s="83"/>
      <c r="K17" s="79" t="s">
        <v>1592</v>
      </c>
      <c r="L17" s="76">
        <v>445</v>
      </c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2" ht="19.8" customHeight="1">
      <c r="A18" s="92"/>
      <c r="B18" s="93" t="s">
        <v>1876</v>
      </c>
      <c r="C18" s="93"/>
      <c r="D18" s="92" t="s">
        <v>1934</v>
      </c>
      <c r="E18" s="94"/>
      <c r="F18" s="94"/>
      <c r="G18" s="94"/>
      <c r="H18" s="93"/>
      <c r="I18" s="95"/>
      <c r="J18" s="92"/>
      <c r="K18" s="93"/>
      <c r="L18" s="93"/>
      <c r="M18" s="93"/>
      <c r="N18" s="93"/>
      <c r="O18" s="93"/>
      <c r="P18" s="93"/>
      <c r="Q18" s="92"/>
      <c r="R18" s="92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2" ht="20.100000000000001" customHeight="1">
      <c r="A19" s="82" t="s">
        <v>1887</v>
      </c>
      <c r="B19" s="82"/>
      <c r="C19" s="79" t="s">
        <v>1935</v>
      </c>
      <c r="D19" s="82" t="s">
        <v>1936</v>
      </c>
      <c r="E19" s="82"/>
      <c r="F19" s="82"/>
      <c r="G19" s="82"/>
      <c r="H19" s="79"/>
      <c r="I19" s="83"/>
      <c r="J19" s="83"/>
      <c r="K19" s="98" t="s">
        <v>2686</v>
      </c>
      <c r="L19" s="76" t="s">
        <v>1219</v>
      </c>
      <c r="M19" s="76"/>
      <c r="N19" s="76"/>
      <c r="O19" s="76"/>
      <c r="P19" s="76"/>
      <c r="Q19" s="79"/>
      <c r="R19" s="84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2" ht="20.100000000000001" customHeight="1">
      <c r="A20" s="82" t="s">
        <v>1889</v>
      </c>
      <c r="B20" s="82"/>
      <c r="C20" s="79" t="s">
        <v>1937</v>
      </c>
      <c r="D20" s="82" t="s">
        <v>1938</v>
      </c>
      <c r="E20" s="82"/>
      <c r="F20" s="82"/>
      <c r="G20" s="82"/>
      <c r="H20" s="79"/>
      <c r="I20" s="83"/>
      <c r="J20" s="83"/>
      <c r="K20" s="98" t="s">
        <v>2159</v>
      </c>
      <c r="L20" s="76" t="s">
        <v>1219</v>
      </c>
      <c r="M20" s="76"/>
      <c r="N20" s="76"/>
      <c r="O20" s="76"/>
      <c r="P20" s="76"/>
      <c r="Q20" s="79"/>
      <c r="R20" s="84"/>
      <c r="S20" s="85"/>
      <c r="T20" s="97"/>
      <c r="U20" s="86"/>
      <c r="V20" s="86"/>
      <c r="W20" s="85"/>
      <c r="X20" s="85"/>
      <c r="Y20" s="85"/>
      <c r="Z20" s="85"/>
      <c r="AA20" s="85"/>
      <c r="AB20" s="86"/>
      <c r="AC20" s="85"/>
      <c r="AD20" s="85"/>
      <c r="AE20" s="81"/>
      <c r="AF20" s="81"/>
    </row>
    <row r="21" spans="1:32" ht="20.100000000000001" customHeight="1">
      <c r="A21" s="82" t="s">
        <v>1891</v>
      </c>
      <c r="B21" s="82"/>
      <c r="C21" s="79" t="s">
        <v>1939</v>
      </c>
      <c r="D21" s="82" t="s">
        <v>1940</v>
      </c>
      <c r="E21" s="82"/>
      <c r="F21" s="82"/>
      <c r="G21" s="82"/>
      <c r="H21" s="79"/>
      <c r="I21" s="83"/>
      <c r="J21" s="83"/>
      <c r="K21" s="79" t="s">
        <v>2153</v>
      </c>
      <c r="L21" s="76" t="s">
        <v>1219</v>
      </c>
      <c r="M21" s="76"/>
      <c r="N21" s="76"/>
      <c r="O21" s="76"/>
      <c r="P21" s="76"/>
      <c r="Q21" s="79"/>
      <c r="R21" s="84"/>
      <c r="S21" s="85"/>
      <c r="T21" s="97"/>
      <c r="U21" s="86"/>
      <c r="V21" s="86"/>
      <c r="W21" s="85"/>
      <c r="X21" s="85"/>
      <c r="Y21" s="85"/>
      <c r="Z21" s="85"/>
      <c r="AA21" s="85"/>
      <c r="AB21" s="86"/>
      <c r="AC21" s="85"/>
      <c r="AD21" s="85"/>
      <c r="AE21" s="81"/>
      <c r="AF21" s="81"/>
    </row>
    <row r="22" spans="1:32" ht="20.100000000000001" customHeight="1">
      <c r="A22" s="82" t="s">
        <v>1893</v>
      </c>
      <c r="B22" s="82"/>
      <c r="C22" s="79" t="s">
        <v>1941</v>
      </c>
      <c r="D22" s="82" t="s">
        <v>1942</v>
      </c>
      <c r="E22" s="87"/>
      <c r="F22" s="87"/>
      <c r="G22" s="87"/>
      <c r="H22" s="88"/>
      <c r="I22" s="83"/>
      <c r="J22" s="89"/>
      <c r="K22" s="79" t="s">
        <v>2687</v>
      </c>
      <c r="L22" s="76" t="s">
        <v>1219</v>
      </c>
      <c r="M22" s="76"/>
      <c r="N22" s="76"/>
      <c r="O22" s="76"/>
      <c r="P22" s="76"/>
      <c r="Q22" s="79"/>
      <c r="R22" s="84"/>
      <c r="S22" s="85"/>
      <c r="T22" s="86"/>
      <c r="U22" s="86"/>
      <c r="V22" s="86"/>
      <c r="W22" s="85"/>
      <c r="X22" s="85"/>
      <c r="Y22" s="85"/>
      <c r="Z22" s="85"/>
      <c r="AA22" s="85"/>
      <c r="AB22" s="86"/>
      <c r="AC22" s="85"/>
      <c r="AD22" s="85"/>
      <c r="AE22" s="81"/>
      <c r="AF22" s="81"/>
    </row>
    <row r="23" spans="1:32" ht="20.100000000000001" customHeight="1">
      <c r="A23" s="82" t="s">
        <v>1895</v>
      </c>
      <c r="B23" s="82"/>
      <c r="C23" s="79" t="s">
        <v>1943</v>
      </c>
      <c r="D23" s="82" t="s">
        <v>1944</v>
      </c>
      <c r="E23" s="87"/>
      <c r="F23" s="87"/>
      <c r="G23" s="87"/>
      <c r="H23" s="88"/>
      <c r="I23" s="83"/>
      <c r="J23" s="89"/>
      <c r="K23" s="79" t="s">
        <v>2163</v>
      </c>
      <c r="L23" s="76" t="s">
        <v>1219</v>
      </c>
      <c r="M23" s="76"/>
      <c r="N23" s="76"/>
      <c r="O23" s="76"/>
      <c r="P23" s="76"/>
      <c r="Q23" s="98"/>
      <c r="R23" s="84"/>
      <c r="S23" s="85"/>
      <c r="T23" s="86"/>
      <c r="U23" s="79"/>
      <c r="V23" s="79"/>
      <c r="W23" s="85"/>
      <c r="X23" s="85"/>
      <c r="Y23" s="85"/>
      <c r="Z23" s="85"/>
      <c r="AA23" s="85"/>
      <c r="AB23" s="86"/>
      <c r="AC23" s="85"/>
      <c r="AD23" s="85"/>
      <c r="AE23" s="81"/>
      <c r="AF23" s="81"/>
    </row>
    <row r="24" spans="1:32" ht="20.100000000000001" customHeight="1">
      <c r="A24" s="82" t="s">
        <v>1897</v>
      </c>
      <c r="B24" s="82" t="s">
        <v>2344</v>
      </c>
      <c r="C24" s="79" t="s">
        <v>91</v>
      </c>
      <c r="D24" s="82" t="s">
        <v>1945</v>
      </c>
      <c r="E24" s="82"/>
      <c r="F24" s="82"/>
      <c r="G24" s="82"/>
      <c r="H24" s="79"/>
      <c r="I24" s="83"/>
      <c r="J24" s="83"/>
      <c r="K24" s="98" t="s">
        <v>1946</v>
      </c>
      <c r="L24" s="76">
        <v>446</v>
      </c>
      <c r="M24" s="76"/>
      <c r="N24" s="76"/>
      <c r="O24" s="76"/>
      <c r="P24" s="76"/>
      <c r="Q24" s="98"/>
      <c r="R24" s="84"/>
      <c r="S24" s="85"/>
      <c r="T24" s="86"/>
      <c r="U24" s="79"/>
      <c r="V24" s="79"/>
      <c r="W24" s="85"/>
      <c r="X24" s="85"/>
      <c r="Y24" s="85"/>
      <c r="Z24" s="85"/>
      <c r="AA24" s="85"/>
      <c r="AB24" s="86"/>
      <c r="AC24" s="85"/>
      <c r="AD24" s="85"/>
      <c r="AE24" s="81"/>
      <c r="AF24" s="81"/>
    </row>
    <row r="25" spans="1:32" ht="20.100000000000001" customHeight="1">
      <c r="A25" s="82" t="s">
        <v>1899</v>
      </c>
      <c r="B25" s="82" t="s">
        <v>2287</v>
      </c>
      <c r="C25" s="79" t="s">
        <v>91</v>
      </c>
      <c r="D25" s="82" t="s">
        <v>1947</v>
      </c>
      <c r="E25" s="82"/>
      <c r="F25" s="82"/>
      <c r="G25" s="82"/>
      <c r="H25" s="79"/>
      <c r="I25" s="83"/>
      <c r="J25" s="83"/>
      <c r="K25" s="98" t="s">
        <v>1948</v>
      </c>
      <c r="L25" s="76">
        <v>447</v>
      </c>
      <c r="M25" s="76"/>
      <c r="N25" s="76"/>
      <c r="O25" s="76"/>
      <c r="P25" s="76"/>
      <c r="Q25" s="79"/>
      <c r="R25" s="84"/>
      <c r="S25" s="85"/>
      <c r="T25" s="86"/>
      <c r="U25" s="79"/>
      <c r="V25" s="79"/>
      <c r="W25" s="85"/>
      <c r="X25" s="85"/>
      <c r="Y25" s="85"/>
      <c r="Z25" s="85"/>
      <c r="AA25" s="85"/>
      <c r="AB25" s="86"/>
      <c r="AC25" s="85"/>
      <c r="AD25" s="85"/>
      <c r="AE25" s="81"/>
      <c r="AF25" s="81"/>
    </row>
    <row r="26" spans="1:32" ht="20.100000000000001" customHeight="1">
      <c r="A26" s="82" t="s">
        <v>1901</v>
      </c>
      <c r="B26" s="82" t="s">
        <v>2345</v>
      </c>
      <c r="C26" s="79" t="s">
        <v>91</v>
      </c>
      <c r="D26" s="82" t="s">
        <v>1949</v>
      </c>
      <c r="E26" s="82"/>
      <c r="F26" s="82"/>
      <c r="G26" s="82"/>
      <c r="H26" s="79"/>
      <c r="I26" s="83"/>
      <c r="J26" s="83"/>
      <c r="K26" s="79" t="s">
        <v>1950</v>
      </c>
      <c r="L26" s="76">
        <v>448</v>
      </c>
      <c r="M26" s="76"/>
      <c r="N26" s="76"/>
      <c r="O26" s="76"/>
      <c r="P26" s="76"/>
      <c r="Q26" s="98"/>
      <c r="R26" s="84"/>
      <c r="S26" s="91"/>
      <c r="T26" s="79"/>
      <c r="U26" s="79"/>
      <c r="V26" s="79"/>
      <c r="W26" s="85"/>
      <c r="X26" s="85"/>
      <c r="Y26" s="85"/>
      <c r="Z26" s="85"/>
      <c r="AA26" s="85"/>
      <c r="AB26" s="86"/>
      <c r="AC26" s="85"/>
      <c r="AD26" s="85"/>
      <c r="AE26" s="81"/>
      <c r="AF26" s="81"/>
    </row>
    <row r="27" spans="1:32" ht="20.100000000000001" customHeight="1">
      <c r="A27" s="82" t="s">
        <v>1903</v>
      </c>
      <c r="B27" s="82" t="s">
        <v>2287</v>
      </c>
      <c r="C27" s="79" t="s">
        <v>2343</v>
      </c>
      <c r="D27" s="82" t="s">
        <v>1951</v>
      </c>
      <c r="E27" s="87"/>
      <c r="F27" s="87"/>
      <c r="G27" s="87"/>
      <c r="H27" s="88"/>
      <c r="I27" s="83"/>
      <c r="J27" s="89"/>
      <c r="K27" s="88" t="s">
        <v>1593</v>
      </c>
      <c r="L27" s="76">
        <v>449</v>
      </c>
      <c r="M27" s="76"/>
      <c r="N27" s="76"/>
      <c r="O27" s="76"/>
      <c r="P27" s="76"/>
      <c r="Q27" s="79"/>
      <c r="R27" s="84"/>
      <c r="S27" s="91"/>
      <c r="T27" s="79"/>
      <c r="U27" s="79"/>
      <c r="V27" s="79"/>
      <c r="W27" s="85"/>
      <c r="X27" s="85"/>
      <c r="Y27" s="85"/>
      <c r="Z27" s="85"/>
      <c r="AA27" s="85"/>
      <c r="AB27" s="86"/>
      <c r="AC27" s="85"/>
      <c r="AD27" s="85"/>
      <c r="AE27" s="81"/>
      <c r="AF27" s="81"/>
    </row>
    <row r="28" spans="1:32" ht="20.100000000000001" customHeight="1">
      <c r="A28" s="92"/>
      <c r="B28" s="93" t="s">
        <v>1876</v>
      </c>
      <c r="C28" s="93"/>
      <c r="D28" s="92" t="s">
        <v>1952</v>
      </c>
      <c r="E28" s="94"/>
      <c r="F28" s="94"/>
      <c r="G28" s="94"/>
      <c r="H28" s="93"/>
      <c r="I28" s="95"/>
      <c r="J28" s="92"/>
      <c r="K28" s="93"/>
      <c r="L28" s="93"/>
      <c r="M28" s="93"/>
      <c r="N28" s="93"/>
      <c r="O28" s="93"/>
      <c r="P28" s="93"/>
      <c r="Q28" s="92"/>
      <c r="R28" s="92"/>
      <c r="S28" s="91"/>
      <c r="T28" s="79"/>
      <c r="U28" s="81"/>
      <c r="V28" s="79"/>
      <c r="W28" s="85"/>
      <c r="X28" s="85"/>
      <c r="Y28" s="85"/>
      <c r="Z28" s="85"/>
      <c r="AA28" s="85"/>
      <c r="AB28" s="86"/>
      <c r="AC28" s="85"/>
      <c r="AD28" s="85"/>
      <c r="AE28" s="81"/>
      <c r="AF28" s="81"/>
    </row>
    <row r="29" spans="1:32" ht="20.100000000000001" customHeight="1">
      <c r="A29" s="82" t="s">
        <v>1906</v>
      </c>
      <c r="B29" s="82" t="s">
        <v>2287</v>
      </c>
      <c r="C29" s="79" t="s">
        <v>2342</v>
      </c>
      <c r="D29" s="82" t="s">
        <v>1953</v>
      </c>
      <c r="E29" s="82"/>
      <c r="F29" s="82"/>
      <c r="G29" s="82"/>
      <c r="H29" s="79"/>
      <c r="I29" s="83"/>
      <c r="J29" s="83"/>
      <c r="K29" s="88" t="s">
        <v>1594</v>
      </c>
      <c r="L29" s="76">
        <v>450</v>
      </c>
      <c r="M29" s="76"/>
      <c r="N29" s="76"/>
      <c r="O29" s="76"/>
      <c r="P29" s="76"/>
      <c r="Q29" s="79"/>
      <c r="R29" s="84"/>
      <c r="S29" s="85"/>
      <c r="T29" s="79"/>
      <c r="U29" s="99"/>
      <c r="V29" s="79"/>
      <c r="W29" s="85"/>
      <c r="X29" s="85"/>
      <c r="Y29" s="85"/>
      <c r="Z29" s="85"/>
      <c r="AA29" s="85"/>
      <c r="AB29" s="86"/>
      <c r="AC29" s="85"/>
      <c r="AD29" s="85"/>
      <c r="AE29" s="81"/>
      <c r="AF29" s="81"/>
    </row>
    <row r="30" spans="1:32" ht="20.100000000000001" customHeight="1">
      <c r="A30" s="92"/>
      <c r="B30" s="93" t="s">
        <v>1876</v>
      </c>
      <c r="C30" s="93"/>
      <c r="D30" s="92" t="s">
        <v>1954</v>
      </c>
      <c r="E30" s="94"/>
      <c r="F30" s="94"/>
      <c r="G30" s="94"/>
      <c r="H30" s="93"/>
      <c r="I30" s="95"/>
      <c r="J30" s="92"/>
      <c r="K30" s="93"/>
      <c r="L30" s="93"/>
      <c r="M30" s="93"/>
      <c r="N30" s="93"/>
      <c r="O30" s="93"/>
      <c r="P30" s="93"/>
      <c r="Q30" s="92"/>
      <c r="R30" s="92"/>
      <c r="S30" s="85"/>
      <c r="T30" s="79"/>
      <c r="U30" s="99"/>
      <c r="V30" s="79"/>
      <c r="W30" s="85"/>
      <c r="X30" s="85"/>
      <c r="Y30" s="85"/>
      <c r="Z30" s="85"/>
      <c r="AA30" s="85"/>
      <c r="AB30" s="86"/>
      <c r="AC30" s="85"/>
      <c r="AD30" s="85"/>
      <c r="AE30" s="81"/>
      <c r="AF30" s="81"/>
    </row>
    <row r="31" spans="1:32" ht="20.100000000000001" customHeight="1">
      <c r="A31" s="82" t="s">
        <v>1909</v>
      </c>
      <c r="B31" s="82" t="s">
        <v>2287</v>
      </c>
      <c r="C31" s="79" t="s">
        <v>2281</v>
      </c>
      <c r="D31" s="82" t="s">
        <v>1955</v>
      </c>
      <c r="E31" s="82"/>
      <c r="F31" s="82"/>
      <c r="G31" s="82"/>
      <c r="H31" s="79"/>
      <c r="I31" s="83"/>
      <c r="J31" s="83"/>
      <c r="K31" s="79" t="s">
        <v>1596</v>
      </c>
      <c r="L31" s="76">
        <v>451</v>
      </c>
      <c r="M31" s="76"/>
      <c r="N31" s="76"/>
      <c r="O31" s="76"/>
      <c r="P31" s="76"/>
      <c r="Q31" s="79"/>
      <c r="R31" s="84"/>
      <c r="S31" s="85"/>
      <c r="T31" s="79"/>
      <c r="U31" s="79"/>
      <c r="V31" s="79"/>
      <c r="W31" s="85"/>
      <c r="X31" s="85"/>
      <c r="Y31" s="85"/>
      <c r="Z31" s="85"/>
      <c r="AA31" s="85"/>
      <c r="AB31" s="86"/>
      <c r="AC31" s="85"/>
      <c r="AD31" s="85"/>
      <c r="AE31" s="81"/>
      <c r="AF31" s="81"/>
    </row>
    <row r="32" spans="1:32" ht="20.100000000000001" customHeight="1">
      <c r="A32" s="92"/>
      <c r="B32" s="93" t="s">
        <v>1876</v>
      </c>
      <c r="C32" s="93"/>
      <c r="D32" s="92" t="s">
        <v>1956</v>
      </c>
      <c r="E32" s="94"/>
      <c r="F32" s="94"/>
      <c r="G32" s="94"/>
      <c r="H32" s="93"/>
      <c r="I32" s="95"/>
      <c r="J32" s="92"/>
      <c r="K32" s="93"/>
      <c r="L32" s="93"/>
      <c r="M32" s="93"/>
      <c r="N32" s="93"/>
      <c r="O32" s="93"/>
      <c r="P32" s="93"/>
      <c r="Q32" s="92"/>
      <c r="R32" s="92"/>
      <c r="S32" s="85"/>
      <c r="T32" s="79"/>
      <c r="U32" s="79"/>
      <c r="V32" s="79"/>
      <c r="W32" s="85"/>
      <c r="X32" s="85"/>
      <c r="Y32" s="85"/>
      <c r="Z32" s="85"/>
      <c r="AA32" s="85"/>
      <c r="AB32" s="86"/>
      <c r="AC32" s="85"/>
      <c r="AD32" s="85"/>
      <c r="AE32" s="81"/>
      <c r="AF32" s="81"/>
    </row>
    <row r="33" spans="1:32" ht="20.100000000000001" customHeight="1">
      <c r="A33" s="82" t="s">
        <v>1912</v>
      </c>
      <c r="B33" s="82" t="s">
        <v>2287</v>
      </c>
      <c r="C33" s="79" t="s">
        <v>2282</v>
      </c>
      <c r="D33" s="82" t="s">
        <v>1957</v>
      </c>
      <c r="E33" s="82"/>
      <c r="F33" s="82"/>
      <c r="G33" s="82"/>
      <c r="H33" s="79"/>
      <c r="I33" s="83"/>
      <c r="J33" s="83"/>
      <c r="K33" s="79" t="s">
        <v>1597</v>
      </c>
      <c r="L33" s="76">
        <v>452</v>
      </c>
      <c r="M33" s="76"/>
      <c r="N33" s="76"/>
      <c r="O33" s="76"/>
      <c r="P33" s="76"/>
      <c r="Q33" s="79"/>
      <c r="R33" s="84"/>
      <c r="S33" s="85"/>
      <c r="T33" s="79"/>
      <c r="U33" s="86"/>
      <c r="V33" s="79"/>
      <c r="W33" s="85"/>
      <c r="X33" s="85"/>
      <c r="Y33" s="85"/>
      <c r="Z33" s="85"/>
      <c r="AA33" s="85"/>
      <c r="AB33" s="86"/>
      <c r="AC33" s="85"/>
      <c r="AD33" s="85"/>
      <c r="AE33" s="81"/>
      <c r="AF33" s="81"/>
    </row>
    <row r="34" spans="1:32" ht="20.100000000000001" customHeight="1">
      <c r="A34" s="92"/>
      <c r="B34" s="93" t="s">
        <v>1876</v>
      </c>
      <c r="C34" s="93"/>
      <c r="D34" s="92" t="s">
        <v>1958</v>
      </c>
      <c r="E34" s="94"/>
      <c r="F34" s="94"/>
      <c r="G34" s="94"/>
      <c r="H34" s="93"/>
      <c r="I34" s="95"/>
      <c r="J34" s="92"/>
      <c r="K34" s="93"/>
      <c r="L34" s="93"/>
      <c r="M34" s="93"/>
      <c r="N34" s="93"/>
      <c r="O34" s="93"/>
      <c r="P34" s="93"/>
      <c r="Q34" s="92"/>
      <c r="R34" s="92"/>
      <c r="S34" s="85"/>
      <c r="T34" s="79"/>
      <c r="U34" s="86"/>
      <c r="V34" s="79"/>
      <c r="W34" s="85"/>
      <c r="X34" s="85"/>
      <c r="Y34" s="85"/>
      <c r="Z34" s="85"/>
      <c r="AA34" s="85"/>
      <c r="AB34" s="86"/>
      <c r="AC34" s="85"/>
      <c r="AD34" s="85"/>
      <c r="AE34" s="81"/>
      <c r="AF34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rintOptions horizontalCentered="1"/>
  <pageMargins left="0.19685039370078741" right="0.19685039370078741" top="0.43307086614173229" bottom="0.39370078740157483" header="0.31496062992125984" footer="0.31496062992125984"/>
  <pageSetup paperSize="9" scale="64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C93F-EED7-4C26-8B89-92F98764D247}">
  <sheetPr>
    <pageSetUpPr fitToPage="1"/>
  </sheetPr>
  <dimension ref="A1:AF34"/>
  <sheetViews>
    <sheetView view="pageBreakPreview" topLeftCell="A2" zoomScale="85" zoomScaleNormal="100" zoomScaleSheetLayoutView="85" workbookViewId="0">
      <selection activeCell="K29" sqref="K29:K33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4.33203125" style="75" customWidth="1"/>
    <col min="4" max="4" width="9" style="75" bestFit="1" customWidth="1"/>
    <col min="5" max="7" width="5.77734375" style="75" hidden="1" customWidth="1"/>
    <col min="8" max="8" width="3.21875" style="75" hidden="1" customWidth="1"/>
    <col min="9" max="10" width="12.5546875" style="75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1959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4</v>
      </c>
      <c r="R1" s="73" t="s">
        <v>1840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1844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1852</v>
      </c>
      <c r="B3" s="82" t="s">
        <v>2287</v>
      </c>
      <c r="C3" s="79" t="s">
        <v>2352</v>
      </c>
      <c r="D3" s="82" t="s">
        <v>1960</v>
      </c>
      <c r="E3" s="82"/>
      <c r="F3" s="82"/>
      <c r="G3" s="82"/>
      <c r="H3" s="79"/>
      <c r="I3" s="83"/>
      <c r="J3" s="83"/>
      <c r="K3" s="79" t="s">
        <v>1595</v>
      </c>
      <c r="L3" s="76">
        <v>453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1855</v>
      </c>
      <c r="B4" s="82" t="s">
        <v>2346</v>
      </c>
      <c r="C4" s="79" t="s">
        <v>91</v>
      </c>
      <c r="D4" s="82" t="s">
        <v>1961</v>
      </c>
      <c r="E4" s="82"/>
      <c r="F4" s="82"/>
      <c r="G4" s="82"/>
      <c r="H4" s="79"/>
      <c r="I4" s="83"/>
      <c r="J4" s="83"/>
      <c r="K4" s="79" t="s">
        <v>1962</v>
      </c>
      <c r="L4" s="76">
        <v>966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1858</v>
      </c>
      <c r="B5" s="82" t="s">
        <v>2346</v>
      </c>
      <c r="C5" s="79" t="s">
        <v>91</v>
      </c>
      <c r="D5" s="82" t="s">
        <v>1963</v>
      </c>
      <c r="E5" s="87"/>
      <c r="F5" s="87"/>
      <c r="G5" s="87"/>
      <c r="H5" s="88"/>
      <c r="I5" s="83"/>
      <c r="J5" s="89"/>
      <c r="K5" s="79" t="s">
        <v>1964</v>
      </c>
      <c r="L5" s="76">
        <v>967</v>
      </c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1861</v>
      </c>
      <c r="B6" s="82" t="s">
        <v>2346</v>
      </c>
      <c r="C6" s="79" t="s">
        <v>2331</v>
      </c>
      <c r="D6" s="82" t="s">
        <v>1965</v>
      </c>
      <c r="E6" s="87"/>
      <c r="F6" s="87"/>
      <c r="G6" s="87"/>
      <c r="H6" s="88"/>
      <c r="I6" s="83"/>
      <c r="J6" s="89"/>
      <c r="K6" s="79" t="s">
        <v>1572</v>
      </c>
      <c r="L6" s="76">
        <v>968</v>
      </c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1864</v>
      </c>
      <c r="B7" s="82" t="s">
        <v>2346</v>
      </c>
      <c r="C7" s="79" t="s">
        <v>2332</v>
      </c>
      <c r="D7" s="82" t="s">
        <v>1966</v>
      </c>
      <c r="E7" s="82"/>
      <c r="F7" s="82"/>
      <c r="G7" s="82"/>
      <c r="H7" s="79"/>
      <c r="I7" s="83"/>
      <c r="J7" s="83"/>
      <c r="K7" s="79" t="s">
        <v>1573</v>
      </c>
      <c r="L7" s="76">
        <v>969</v>
      </c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1867</v>
      </c>
      <c r="B8" s="82" t="s">
        <v>2347</v>
      </c>
      <c r="C8" s="79" t="s">
        <v>91</v>
      </c>
      <c r="D8" s="82" t="s">
        <v>1967</v>
      </c>
      <c r="E8" s="82"/>
      <c r="F8" s="82"/>
      <c r="G8" s="82"/>
      <c r="H8" s="79"/>
      <c r="I8" s="83"/>
      <c r="J8" s="83"/>
      <c r="K8" s="79" t="s">
        <v>1968</v>
      </c>
      <c r="L8" s="76">
        <v>880</v>
      </c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1870</v>
      </c>
      <c r="B9" s="82" t="s">
        <v>2347</v>
      </c>
      <c r="C9" s="79" t="s">
        <v>91</v>
      </c>
      <c r="D9" s="82" t="s">
        <v>1969</v>
      </c>
      <c r="E9" s="82"/>
      <c r="F9" s="82"/>
      <c r="G9" s="82"/>
      <c r="H9" s="79"/>
      <c r="I9" s="83"/>
      <c r="J9" s="83"/>
      <c r="K9" s="79" t="s">
        <v>1970</v>
      </c>
      <c r="L9" s="76">
        <v>881</v>
      </c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1872</v>
      </c>
      <c r="B10" s="82" t="s">
        <v>2348</v>
      </c>
      <c r="C10" s="79" t="s">
        <v>91</v>
      </c>
      <c r="D10" s="82" t="s">
        <v>1971</v>
      </c>
      <c r="E10" s="82"/>
      <c r="F10" s="82"/>
      <c r="G10" s="82"/>
      <c r="H10" s="79"/>
      <c r="I10" s="83"/>
      <c r="J10" s="83"/>
      <c r="K10" s="79" t="s">
        <v>1972</v>
      </c>
      <c r="L10" s="76">
        <v>1070</v>
      </c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1874</v>
      </c>
      <c r="B11" s="82" t="s">
        <v>2348</v>
      </c>
      <c r="C11" s="79" t="s">
        <v>91</v>
      </c>
      <c r="D11" s="82" t="s">
        <v>1973</v>
      </c>
      <c r="E11" s="87"/>
      <c r="F11" s="87"/>
      <c r="G11" s="87"/>
      <c r="H11" s="88"/>
      <c r="I11" s="83"/>
      <c r="J11" s="89"/>
      <c r="K11" s="79" t="s">
        <v>1974</v>
      </c>
      <c r="L11" s="76">
        <v>1071</v>
      </c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92"/>
      <c r="B12" s="93" t="s">
        <v>1876</v>
      </c>
      <c r="C12" s="93"/>
      <c r="D12" s="92" t="s">
        <v>1975</v>
      </c>
      <c r="E12" s="94"/>
      <c r="F12" s="94"/>
      <c r="G12" s="94"/>
      <c r="H12" s="93"/>
      <c r="I12" s="95"/>
      <c r="J12" s="92"/>
      <c r="K12" s="93"/>
      <c r="L12" s="93"/>
      <c r="M12" s="93"/>
      <c r="N12" s="93"/>
      <c r="O12" s="93"/>
      <c r="P12" s="93"/>
      <c r="Q12" s="92"/>
      <c r="R12" s="92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1878</v>
      </c>
      <c r="B13" s="82" t="s">
        <v>2351</v>
      </c>
      <c r="C13" s="79" t="s">
        <v>91</v>
      </c>
      <c r="D13" s="82" t="s">
        <v>1976</v>
      </c>
      <c r="E13" s="87"/>
      <c r="F13" s="87"/>
      <c r="G13" s="87"/>
      <c r="H13" s="88"/>
      <c r="I13" s="83"/>
      <c r="J13" s="89"/>
      <c r="K13" s="79" t="s">
        <v>1977</v>
      </c>
      <c r="L13" s="76">
        <v>74</v>
      </c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92"/>
      <c r="B14" s="93" t="s">
        <v>1876</v>
      </c>
      <c r="C14" s="93"/>
      <c r="D14" s="92" t="s">
        <v>1978</v>
      </c>
      <c r="E14" s="94"/>
      <c r="F14" s="94"/>
      <c r="G14" s="94"/>
      <c r="H14" s="93"/>
      <c r="I14" s="95"/>
      <c r="J14" s="92"/>
      <c r="K14" s="93"/>
      <c r="L14" s="93"/>
      <c r="M14" s="93"/>
      <c r="N14" s="93"/>
      <c r="O14" s="93"/>
      <c r="P14" s="93"/>
      <c r="Q14" s="92"/>
      <c r="R14" s="92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1881</v>
      </c>
      <c r="B15" s="82" t="s">
        <v>2351</v>
      </c>
      <c r="C15" s="79" t="s">
        <v>63</v>
      </c>
      <c r="D15" s="82" t="s">
        <v>1979</v>
      </c>
      <c r="E15" s="87"/>
      <c r="F15" s="87"/>
      <c r="G15" s="87"/>
      <c r="H15" s="88"/>
      <c r="I15" s="83"/>
      <c r="J15" s="89"/>
      <c r="K15" s="79" t="s">
        <v>1980</v>
      </c>
      <c r="L15" s="76">
        <v>75</v>
      </c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92"/>
      <c r="B16" s="93" t="s">
        <v>1876</v>
      </c>
      <c r="C16" s="93"/>
      <c r="D16" s="92" t="s">
        <v>1981</v>
      </c>
      <c r="E16" s="94"/>
      <c r="F16" s="94"/>
      <c r="G16" s="94"/>
      <c r="H16" s="93"/>
      <c r="I16" s="95"/>
      <c r="J16" s="92"/>
      <c r="K16" s="93"/>
      <c r="L16" s="93"/>
      <c r="M16" s="93"/>
      <c r="N16" s="93"/>
      <c r="O16" s="93"/>
      <c r="P16" s="93"/>
      <c r="Q16" s="92"/>
      <c r="R16" s="92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2" ht="19.8" customHeight="1">
      <c r="A17" s="82" t="s">
        <v>1884</v>
      </c>
      <c r="B17" s="82" t="s">
        <v>2351</v>
      </c>
      <c r="C17" s="79" t="s">
        <v>64</v>
      </c>
      <c r="D17" s="82" t="s">
        <v>1982</v>
      </c>
      <c r="E17" s="82"/>
      <c r="F17" s="82"/>
      <c r="G17" s="82"/>
      <c r="H17" s="79"/>
      <c r="I17" s="83"/>
      <c r="J17" s="83"/>
      <c r="K17" s="79" t="s">
        <v>1983</v>
      </c>
      <c r="L17" s="76">
        <v>76</v>
      </c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2" ht="19.8" customHeight="1">
      <c r="A18" s="92"/>
      <c r="B18" s="93" t="s">
        <v>1876</v>
      </c>
      <c r="C18" s="93"/>
      <c r="D18" s="92" t="s">
        <v>1984</v>
      </c>
      <c r="E18" s="94"/>
      <c r="F18" s="94"/>
      <c r="G18" s="94"/>
      <c r="H18" s="93"/>
      <c r="I18" s="95"/>
      <c r="J18" s="92"/>
      <c r="K18" s="93"/>
      <c r="L18" s="93"/>
      <c r="M18" s="93"/>
      <c r="N18" s="93"/>
      <c r="O18" s="93"/>
      <c r="P18" s="93"/>
      <c r="Q18" s="92"/>
      <c r="R18" s="92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2" ht="20.100000000000001" customHeight="1">
      <c r="A19" s="82" t="s">
        <v>1887</v>
      </c>
      <c r="B19" s="82" t="s">
        <v>2462</v>
      </c>
      <c r="C19" s="79" t="s">
        <v>2353</v>
      </c>
      <c r="D19" s="82" t="s">
        <v>1985</v>
      </c>
      <c r="E19" s="82"/>
      <c r="F19" s="82"/>
      <c r="G19" s="82"/>
      <c r="H19" s="79"/>
      <c r="I19" s="83"/>
      <c r="J19" s="83"/>
      <c r="K19" s="98" t="s">
        <v>2500</v>
      </c>
      <c r="L19" s="76">
        <v>796</v>
      </c>
      <c r="M19" s="76"/>
      <c r="N19" s="76"/>
      <c r="O19" s="76"/>
      <c r="P19" s="76"/>
      <c r="Q19" s="79"/>
      <c r="R19" s="84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2" ht="20.100000000000001" customHeight="1">
      <c r="A20" s="82" t="s">
        <v>1889</v>
      </c>
      <c r="B20" s="82" t="s">
        <v>2349</v>
      </c>
      <c r="C20" s="79" t="s">
        <v>91</v>
      </c>
      <c r="D20" s="82" t="s">
        <v>1986</v>
      </c>
      <c r="E20" s="82"/>
      <c r="F20" s="82"/>
      <c r="G20" s="82"/>
      <c r="H20" s="79"/>
      <c r="I20" s="83"/>
      <c r="J20" s="83"/>
      <c r="K20" s="98" t="s">
        <v>1987</v>
      </c>
      <c r="L20" s="76">
        <v>797</v>
      </c>
      <c r="M20" s="76"/>
      <c r="N20" s="76"/>
      <c r="O20" s="76"/>
      <c r="P20" s="76"/>
      <c r="Q20" s="79"/>
      <c r="R20" s="84"/>
      <c r="S20" s="85"/>
      <c r="T20" s="97"/>
      <c r="U20" s="86"/>
      <c r="V20" s="86"/>
      <c r="W20" s="85"/>
      <c r="X20" s="85"/>
      <c r="Y20" s="85"/>
      <c r="Z20" s="85"/>
      <c r="AA20" s="85"/>
      <c r="AB20" s="86"/>
      <c r="AC20" s="85"/>
      <c r="AD20" s="85"/>
      <c r="AE20" s="81"/>
      <c r="AF20" s="81"/>
    </row>
    <row r="21" spans="1:32" ht="20.100000000000001" customHeight="1">
      <c r="A21" s="82" t="s">
        <v>1891</v>
      </c>
      <c r="B21" s="82" t="s">
        <v>2349</v>
      </c>
      <c r="C21" s="79" t="s">
        <v>91</v>
      </c>
      <c r="D21" s="82" t="s">
        <v>1988</v>
      </c>
      <c r="E21" s="82"/>
      <c r="F21" s="82"/>
      <c r="G21" s="82"/>
      <c r="H21" s="79"/>
      <c r="I21" s="83"/>
      <c r="J21" s="83"/>
      <c r="K21" s="79" t="s">
        <v>1989</v>
      </c>
      <c r="L21" s="76">
        <v>798</v>
      </c>
      <c r="M21" s="76"/>
      <c r="N21" s="76"/>
      <c r="O21" s="76"/>
      <c r="P21" s="76"/>
      <c r="Q21" s="79"/>
      <c r="R21" s="84"/>
      <c r="S21" s="85"/>
      <c r="T21" s="97"/>
      <c r="U21" s="86"/>
      <c r="V21" s="86"/>
      <c r="W21" s="85"/>
      <c r="X21" s="85"/>
      <c r="Y21" s="85"/>
      <c r="Z21" s="85"/>
      <c r="AA21" s="85"/>
      <c r="AB21" s="86"/>
      <c r="AC21" s="85"/>
      <c r="AD21" s="85"/>
      <c r="AE21" s="81"/>
      <c r="AF21" s="81"/>
    </row>
    <row r="22" spans="1:32" ht="20.100000000000001" customHeight="1">
      <c r="A22" s="82" t="s">
        <v>1893</v>
      </c>
      <c r="B22" s="82" t="s">
        <v>2349</v>
      </c>
      <c r="C22" s="79" t="s">
        <v>2354</v>
      </c>
      <c r="D22" s="82" t="s">
        <v>1990</v>
      </c>
      <c r="E22" s="87"/>
      <c r="F22" s="87"/>
      <c r="G22" s="87"/>
      <c r="H22" s="88"/>
      <c r="I22" s="83"/>
      <c r="J22" s="89"/>
      <c r="K22" s="79" t="s">
        <v>1323</v>
      </c>
      <c r="L22" s="76">
        <v>799</v>
      </c>
      <c r="M22" s="76"/>
      <c r="N22" s="76"/>
      <c r="O22" s="76"/>
      <c r="P22" s="76"/>
      <c r="Q22" s="79"/>
      <c r="R22" s="84"/>
      <c r="S22" s="85"/>
      <c r="T22" s="86"/>
      <c r="U22" s="86"/>
      <c r="V22" s="86"/>
      <c r="W22" s="85"/>
      <c r="X22" s="85"/>
      <c r="Y22" s="85"/>
      <c r="Z22" s="85"/>
      <c r="AA22" s="85"/>
      <c r="AB22" s="86"/>
      <c r="AC22" s="85"/>
      <c r="AD22" s="85"/>
      <c r="AE22" s="81"/>
      <c r="AF22" s="81"/>
    </row>
    <row r="23" spans="1:32" ht="20.100000000000001" customHeight="1">
      <c r="A23" s="82" t="s">
        <v>1895</v>
      </c>
      <c r="B23" s="82" t="s">
        <v>2349</v>
      </c>
      <c r="C23" s="79" t="s">
        <v>2355</v>
      </c>
      <c r="D23" s="82" t="s">
        <v>1991</v>
      </c>
      <c r="E23" s="87"/>
      <c r="F23" s="87"/>
      <c r="G23" s="87"/>
      <c r="H23" s="88"/>
      <c r="I23" s="83"/>
      <c r="J23" s="89"/>
      <c r="K23" s="79" t="s">
        <v>1322</v>
      </c>
      <c r="L23" s="76">
        <v>800</v>
      </c>
      <c r="M23" s="76"/>
      <c r="N23" s="76"/>
      <c r="O23" s="76"/>
      <c r="P23" s="76"/>
      <c r="Q23" s="98"/>
      <c r="R23" s="84"/>
      <c r="S23" s="85"/>
      <c r="T23" s="86"/>
      <c r="U23" s="79"/>
      <c r="V23" s="79"/>
      <c r="W23" s="85"/>
      <c r="X23" s="85"/>
      <c r="Y23" s="85"/>
      <c r="Z23" s="85"/>
      <c r="AA23" s="85"/>
      <c r="AB23" s="86"/>
      <c r="AC23" s="85"/>
      <c r="AD23" s="85"/>
      <c r="AE23" s="81"/>
      <c r="AF23" s="81"/>
    </row>
    <row r="24" spans="1:32" ht="20.100000000000001" customHeight="1">
      <c r="A24" s="82" t="s">
        <v>1897</v>
      </c>
      <c r="B24" s="82"/>
      <c r="C24" s="79" t="s">
        <v>56</v>
      </c>
      <c r="D24" s="82" t="s">
        <v>1992</v>
      </c>
      <c r="E24" s="82"/>
      <c r="F24" s="82"/>
      <c r="G24" s="82"/>
      <c r="H24" s="79"/>
      <c r="I24" s="83"/>
      <c r="J24" s="83"/>
      <c r="K24" s="79"/>
      <c r="L24" s="76" t="s">
        <v>58</v>
      </c>
      <c r="M24" s="76"/>
      <c r="N24" s="76"/>
      <c r="O24" s="76"/>
      <c r="P24" s="76"/>
      <c r="Q24" s="98"/>
      <c r="R24" s="84"/>
      <c r="S24" s="85"/>
      <c r="T24" s="86"/>
      <c r="U24" s="79"/>
      <c r="V24" s="79"/>
      <c r="W24" s="85"/>
      <c r="X24" s="85"/>
      <c r="Y24" s="85"/>
      <c r="Z24" s="85"/>
      <c r="AA24" s="85"/>
      <c r="AB24" s="86"/>
      <c r="AC24" s="85"/>
      <c r="AD24" s="85"/>
      <c r="AE24" s="81"/>
      <c r="AF24" s="81"/>
    </row>
    <row r="25" spans="1:32" ht="20.100000000000001" customHeight="1">
      <c r="A25" s="82" t="s">
        <v>1899</v>
      </c>
      <c r="B25" s="82"/>
      <c r="C25" s="79" t="s">
        <v>56</v>
      </c>
      <c r="D25" s="82" t="s">
        <v>1993</v>
      </c>
      <c r="E25" s="82"/>
      <c r="F25" s="82"/>
      <c r="G25" s="82"/>
      <c r="H25" s="79"/>
      <c r="I25" s="83"/>
      <c r="J25" s="83"/>
      <c r="K25" s="79"/>
      <c r="L25" s="76" t="s">
        <v>58</v>
      </c>
      <c r="M25" s="76"/>
      <c r="N25" s="76"/>
      <c r="O25" s="76"/>
      <c r="P25" s="76"/>
      <c r="Q25" s="79"/>
      <c r="R25" s="84"/>
      <c r="S25" s="85"/>
      <c r="T25" s="86"/>
      <c r="U25" s="79"/>
      <c r="V25" s="79"/>
      <c r="W25" s="85"/>
      <c r="X25" s="85"/>
      <c r="Y25" s="85"/>
      <c r="Z25" s="85"/>
      <c r="AA25" s="85"/>
      <c r="AB25" s="86"/>
      <c r="AC25" s="85"/>
      <c r="AD25" s="85"/>
      <c r="AE25" s="81"/>
      <c r="AF25" s="81"/>
    </row>
    <row r="26" spans="1:32" ht="20.100000000000001" customHeight="1">
      <c r="A26" s="82" t="s">
        <v>1901</v>
      </c>
      <c r="B26" s="82"/>
      <c r="C26" s="79" t="s">
        <v>56</v>
      </c>
      <c r="D26" s="82" t="s">
        <v>1994</v>
      </c>
      <c r="E26" s="82"/>
      <c r="F26" s="82"/>
      <c r="G26" s="82"/>
      <c r="H26" s="79"/>
      <c r="I26" s="83"/>
      <c r="J26" s="83"/>
      <c r="K26" s="79"/>
      <c r="L26" s="76" t="s">
        <v>58</v>
      </c>
      <c r="M26" s="76"/>
      <c r="N26" s="76"/>
      <c r="O26" s="76"/>
      <c r="P26" s="76"/>
      <c r="Q26" s="98"/>
      <c r="R26" s="84"/>
      <c r="S26" s="91"/>
      <c r="T26" s="79"/>
      <c r="U26" s="79"/>
      <c r="V26" s="79"/>
      <c r="W26" s="85"/>
      <c r="X26" s="85"/>
      <c r="Y26" s="85"/>
      <c r="Z26" s="85"/>
      <c r="AA26" s="85"/>
      <c r="AB26" s="86"/>
      <c r="AC26" s="85"/>
      <c r="AD26" s="85"/>
      <c r="AE26" s="81"/>
      <c r="AF26" s="81"/>
    </row>
    <row r="27" spans="1:32" ht="20.100000000000001" customHeight="1">
      <c r="A27" s="82" t="s">
        <v>1903</v>
      </c>
      <c r="B27" s="82"/>
      <c r="C27" s="79" t="s">
        <v>56</v>
      </c>
      <c r="D27" s="82" t="s">
        <v>1995</v>
      </c>
      <c r="E27" s="87"/>
      <c r="F27" s="87"/>
      <c r="G27" s="87"/>
      <c r="H27" s="88"/>
      <c r="I27" s="83"/>
      <c r="J27" s="89"/>
      <c r="K27" s="79"/>
      <c r="L27" s="76" t="s">
        <v>58</v>
      </c>
      <c r="M27" s="76"/>
      <c r="N27" s="76"/>
      <c r="O27" s="76"/>
      <c r="P27" s="76"/>
      <c r="Q27" s="79"/>
      <c r="R27" s="84"/>
      <c r="S27" s="91"/>
      <c r="T27" s="79"/>
      <c r="U27" s="79"/>
      <c r="V27" s="79"/>
      <c r="W27" s="85"/>
      <c r="X27" s="85"/>
      <c r="Y27" s="85"/>
      <c r="Z27" s="85"/>
      <c r="AA27" s="85"/>
      <c r="AB27" s="86"/>
      <c r="AC27" s="85"/>
      <c r="AD27" s="85"/>
      <c r="AE27" s="81"/>
      <c r="AF27" s="81"/>
    </row>
    <row r="28" spans="1:32" ht="20.100000000000001" customHeight="1">
      <c r="A28" s="92"/>
      <c r="B28" s="93" t="s">
        <v>1876</v>
      </c>
      <c r="C28" s="93"/>
      <c r="D28" s="92" t="s">
        <v>1996</v>
      </c>
      <c r="E28" s="94"/>
      <c r="F28" s="94"/>
      <c r="G28" s="94"/>
      <c r="H28" s="93"/>
      <c r="I28" s="95"/>
      <c r="J28" s="92"/>
      <c r="K28" s="93"/>
      <c r="L28" s="93"/>
      <c r="M28" s="93"/>
      <c r="N28" s="93"/>
      <c r="O28" s="93"/>
      <c r="P28" s="93"/>
      <c r="Q28" s="92"/>
      <c r="R28" s="92"/>
      <c r="S28" s="91"/>
      <c r="T28" s="79"/>
      <c r="U28" s="81"/>
      <c r="V28" s="79"/>
      <c r="W28" s="85"/>
      <c r="X28" s="85"/>
      <c r="Y28" s="85"/>
      <c r="Z28" s="85"/>
      <c r="AA28" s="85"/>
      <c r="AB28" s="86"/>
      <c r="AC28" s="85"/>
      <c r="AD28" s="85"/>
      <c r="AE28" s="81"/>
      <c r="AF28" s="81"/>
    </row>
    <row r="29" spans="1:32" ht="20.100000000000001" customHeight="1">
      <c r="A29" s="82" t="s">
        <v>1906</v>
      </c>
      <c r="B29" s="82" t="s">
        <v>2350</v>
      </c>
      <c r="C29" s="79" t="s">
        <v>91</v>
      </c>
      <c r="D29" s="82" t="s">
        <v>1997</v>
      </c>
      <c r="E29" s="82"/>
      <c r="F29" s="82"/>
      <c r="G29" s="82"/>
      <c r="H29" s="79"/>
      <c r="I29" s="83"/>
      <c r="J29" s="83"/>
      <c r="K29" s="79" t="s">
        <v>1998</v>
      </c>
      <c r="L29" s="76">
        <v>95</v>
      </c>
      <c r="M29" s="76"/>
      <c r="N29" s="76"/>
      <c r="O29" s="76"/>
      <c r="P29" s="76"/>
      <c r="Q29" s="79"/>
      <c r="R29" s="84"/>
      <c r="S29" s="85"/>
      <c r="T29" s="79"/>
      <c r="U29" s="99"/>
      <c r="V29" s="79"/>
      <c r="W29" s="85"/>
      <c r="X29" s="85"/>
      <c r="Y29" s="85"/>
      <c r="Z29" s="85"/>
      <c r="AA29" s="85"/>
      <c r="AB29" s="86"/>
      <c r="AC29" s="85"/>
      <c r="AD29" s="85"/>
      <c r="AE29" s="81"/>
      <c r="AF29" s="81"/>
    </row>
    <row r="30" spans="1:32" ht="20.100000000000001" customHeight="1">
      <c r="A30" s="92"/>
      <c r="B30" s="93" t="s">
        <v>1876</v>
      </c>
      <c r="C30" s="93"/>
      <c r="D30" s="92" t="s">
        <v>1999</v>
      </c>
      <c r="E30" s="94"/>
      <c r="F30" s="94"/>
      <c r="G30" s="94"/>
      <c r="H30" s="93"/>
      <c r="I30" s="95"/>
      <c r="J30" s="92"/>
      <c r="K30" s="93"/>
      <c r="L30" s="93"/>
      <c r="M30" s="93"/>
      <c r="N30" s="93"/>
      <c r="O30" s="93"/>
      <c r="P30" s="93"/>
      <c r="Q30" s="92"/>
      <c r="R30" s="92"/>
      <c r="S30" s="85"/>
      <c r="T30" s="79"/>
      <c r="U30" s="99"/>
      <c r="V30" s="79"/>
      <c r="W30" s="85"/>
      <c r="X30" s="85"/>
      <c r="Y30" s="85"/>
      <c r="Z30" s="85"/>
      <c r="AA30" s="85"/>
      <c r="AB30" s="86"/>
      <c r="AC30" s="85"/>
      <c r="AD30" s="85"/>
      <c r="AE30" s="81"/>
      <c r="AF30" s="81"/>
    </row>
    <row r="31" spans="1:32" ht="20.100000000000001" customHeight="1">
      <c r="A31" s="82" t="s">
        <v>1909</v>
      </c>
      <c r="B31" s="82" t="s">
        <v>2350</v>
      </c>
      <c r="C31" s="79" t="s">
        <v>63</v>
      </c>
      <c r="D31" s="82" t="s">
        <v>2000</v>
      </c>
      <c r="E31" s="82"/>
      <c r="F31" s="82"/>
      <c r="G31" s="82"/>
      <c r="H31" s="79"/>
      <c r="I31" s="83"/>
      <c r="J31" s="83"/>
      <c r="K31" s="79" t="s">
        <v>2001</v>
      </c>
      <c r="L31" s="76">
        <v>96</v>
      </c>
      <c r="M31" s="76"/>
      <c r="N31" s="76"/>
      <c r="O31" s="76"/>
      <c r="P31" s="76"/>
      <c r="Q31" s="79"/>
      <c r="R31" s="84"/>
      <c r="S31" s="85"/>
      <c r="T31" s="79"/>
      <c r="U31" s="79"/>
      <c r="V31" s="79"/>
      <c r="W31" s="85"/>
      <c r="X31" s="85"/>
      <c r="Y31" s="85"/>
      <c r="Z31" s="85"/>
      <c r="AA31" s="85"/>
      <c r="AB31" s="86"/>
      <c r="AC31" s="85"/>
      <c r="AD31" s="85"/>
      <c r="AE31" s="81"/>
      <c r="AF31" s="81"/>
    </row>
    <row r="32" spans="1:32" ht="20.100000000000001" customHeight="1">
      <c r="A32" s="92"/>
      <c r="B32" s="93" t="s">
        <v>1876</v>
      </c>
      <c r="C32" s="93"/>
      <c r="D32" s="92" t="s">
        <v>2002</v>
      </c>
      <c r="E32" s="94"/>
      <c r="F32" s="94"/>
      <c r="G32" s="94"/>
      <c r="H32" s="93"/>
      <c r="I32" s="95"/>
      <c r="J32" s="92"/>
      <c r="K32" s="93"/>
      <c r="L32" s="93"/>
      <c r="M32" s="93"/>
      <c r="N32" s="93"/>
      <c r="O32" s="93"/>
      <c r="P32" s="93"/>
      <c r="Q32" s="92"/>
      <c r="R32" s="92"/>
      <c r="S32" s="85"/>
      <c r="T32" s="79"/>
      <c r="U32" s="79"/>
      <c r="V32" s="79"/>
      <c r="W32" s="85"/>
      <c r="X32" s="85"/>
      <c r="Y32" s="85"/>
      <c r="Z32" s="85"/>
      <c r="AA32" s="85"/>
      <c r="AB32" s="86"/>
      <c r="AC32" s="85"/>
      <c r="AD32" s="85"/>
      <c r="AE32" s="81"/>
      <c r="AF32" s="81"/>
    </row>
    <row r="33" spans="1:32" ht="20.100000000000001" customHeight="1">
      <c r="A33" s="82" t="s">
        <v>1912</v>
      </c>
      <c r="B33" s="82" t="s">
        <v>2350</v>
      </c>
      <c r="C33" s="79" t="s">
        <v>64</v>
      </c>
      <c r="D33" s="82" t="s">
        <v>2003</v>
      </c>
      <c r="E33" s="82"/>
      <c r="F33" s="82"/>
      <c r="G33" s="82"/>
      <c r="H33" s="79"/>
      <c r="I33" s="83"/>
      <c r="J33" s="83"/>
      <c r="K33" s="79" t="s">
        <v>2004</v>
      </c>
      <c r="L33" s="76">
        <v>97</v>
      </c>
      <c r="M33" s="76"/>
      <c r="N33" s="76"/>
      <c r="O33" s="76"/>
      <c r="P33" s="76"/>
      <c r="Q33" s="79"/>
      <c r="R33" s="84"/>
      <c r="S33" s="85"/>
      <c r="T33" s="79"/>
      <c r="U33" s="86"/>
      <c r="V33" s="79"/>
      <c r="W33" s="85"/>
      <c r="X33" s="85"/>
      <c r="Y33" s="85"/>
      <c r="Z33" s="85"/>
      <c r="AA33" s="85"/>
      <c r="AB33" s="86"/>
      <c r="AC33" s="85"/>
      <c r="AD33" s="85"/>
      <c r="AE33" s="81"/>
      <c r="AF33" s="81"/>
    </row>
    <row r="34" spans="1:32" ht="20.100000000000001" customHeight="1">
      <c r="A34" s="92"/>
      <c r="B34" s="93" t="s">
        <v>1876</v>
      </c>
      <c r="C34" s="93"/>
      <c r="D34" s="92" t="s">
        <v>2005</v>
      </c>
      <c r="E34" s="94"/>
      <c r="F34" s="94"/>
      <c r="G34" s="94"/>
      <c r="H34" s="93"/>
      <c r="I34" s="95"/>
      <c r="J34" s="92"/>
      <c r="K34" s="93"/>
      <c r="L34" s="93"/>
      <c r="M34" s="93"/>
      <c r="N34" s="93"/>
      <c r="O34" s="93"/>
      <c r="P34" s="93"/>
      <c r="Q34" s="92"/>
      <c r="R34" s="92"/>
      <c r="S34" s="85"/>
      <c r="T34" s="79"/>
      <c r="U34" s="86"/>
      <c r="V34" s="79"/>
      <c r="W34" s="85"/>
      <c r="X34" s="85"/>
      <c r="Y34" s="85"/>
      <c r="Z34" s="85"/>
      <c r="AA34" s="85"/>
      <c r="AB34" s="86"/>
      <c r="AC34" s="85"/>
      <c r="AD34" s="85"/>
      <c r="AE34" s="81"/>
      <c r="AF34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rintOptions horizontalCentered="1"/>
  <pageMargins left="0.19685039370078741" right="0.19685039370078741" top="0.43307086614173229" bottom="0.39370078740157483" header="0.31496062992125984" footer="0.31496062992125984"/>
  <pageSetup paperSize="9" scale="64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1673-3FFE-4527-8105-B24E48278951}">
  <sheetPr>
    <pageSetUpPr fitToPage="1"/>
  </sheetPr>
  <dimension ref="A1:AF34"/>
  <sheetViews>
    <sheetView topLeftCell="A2" workbookViewId="0">
      <selection activeCell="K3" sqref="K3:K20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4.33203125" style="75" customWidth="1"/>
    <col min="4" max="4" width="9" style="75" bestFit="1" customWidth="1"/>
    <col min="5" max="7" width="5.77734375" style="75" hidden="1" customWidth="1"/>
    <col min="8" max="8" width="3.21875" style="75" hidden="1" customWidth="1"/>
    <col min="9" max="10" width="12.5546875" style="75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2006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4</v>
      </c>
      <c r="R1" s="73" t="s">
        <v>1840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1844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1852</v>
      </c>
      <c r="B3" s="82" t="s">
        <v>2434</v>
      </c>
      <c r="C3" s="79" t="s">
        <v>91</v>
      </c>
      <c r="D3" s="82" t="s">
        <v>2007</v>
      </c>
      <c r="E3" s="82"/>
      <c r="F3" s="82"/>
      <c r="G3" s="82"/>
      <c r="H3" s="79"/>
      <c r="I3" s="83"/>
      <c r="J3" s="83"/>
      <c r="K3" s="98" t="s">
        <v>2008</v>
      </c>
      <c r="L3" s="76">
        <v>329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1855</v>
      </c>
      <c r="B4" s="82" t="s">
        <v>2435</v>
      </c>
      <c r="C4" s="79" t="s">
        <v>91</v>
      </c>
      <c r="D4" s="82" t="s">
        <v>2009</v>
      </c>
      <c r="E4" s="82"/>
      <c r="F4" s="82"/>
      <c r="G4" s="82"/>
      <c r="H4" s="79"/>
      <c r="I4" s="83"/>
      <c r="J4" s="83"/>
      <c r="K4" s="79" t="s">
        <v>2010</v>
      </c>
      <c r="L4" s="76">
        <v>353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1858</v>
      </c>
      <c r="B5" s="82" t="s">
        <v>2423</v>
      </c>
      <c r="C5" s="79" t="s">
        <v>91</v>
      </c>
      <c r="D5" s="82" t="s">
        <v>2011</v>
      </c>
      <c r="E5" s="87"/>
      <c r="F5" s="87"/>
      <c r="G5" s="87"/>
      <c r="H5" s="88"/>
      <c r="I5" s="83"/>
      <c r="J5" s="89"/>
      <c r="K5" s="98" t="s">
        <v>92</v>
      </c>
      <c r="L5" s="76">
        <v>33</v>
      </c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1861</v>
      </c>
      <c r="B6" s="82" t="s">
        <v>2426</v>
      </c>
      <c r="C6" s="79" t="s">
        <v>91</v>
      </c>
      <c r="D6" s="82" t="s">
        <v>2012</v>
      </c>
      <c r="E6" s="87"/>
      <c r="F6" s="87"/>
      <c r="G6" s="87"/>
      <c r="H6" s="88"/>
      <c r="I6" s="83"/>
      <c r="J6" s="89"/>
      <c r="K6" s="79" t="s">
        <v>2460</v>
      </c>
      <c r="L6" s="76">
        <v>55</v>
      </c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1864</v>
      </c>
      <c r="B7" s="82" t="s">
        <v>2428</v>
      </c>
      <c r="C7" s="79" t="s">
        <v>91</v>
      </c>
      <c r="D7" s="82" t="s">
        <v>2013</v>
      </c>
      <c r="E7" s="82"/>
      <c r="F7" s="82"/>
      <c r="G7" s="82"/>
      <c r="H7" s="79"/>
      <c r="I7" s="83"/>
      <c r="J7" s="83"/>
      <c r="K7" s="98" t="s">
        <v>2014</v>
      </c>
      <c r="L7" s="76">
        <v>128</v>
      </c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1867</v>
      </c>
      <c r="B8" s="82" t="s">
        <v>2429</v>
      </c>
      <c r="C8" s="79" t="s">
        <v>91</v>
      </c>
      <c r="D8" s="82" t="s">
        <v>2015</v>
      </c>
      <c r="E8" s="82"/>
      <c r="F8" s="82"/>
      <c r="G8" s="82"/>
      <c r="H8" s="79"/>
      <c r="I8" s="83"/>
      <c r="J8" s="83"/>
      <c r="K8" s="79" t="s">
        <v>2016</v>
      </c>
      <c r="L8" s="76">
        <v>160</v>
      </c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1870</v>
      </c>
      <c r="B9" s="82" t="s">
        <v>2430</v>
      </c>
      <c r="C9" s="79" t="s">
        <v>91</v>
      </c>
      <c r="D9" s="82" t="s">
        <v>2017</v>
      </c>
      <c r="E9" s="82"/>
      <c r="F9" s="82"/>
      <c r="G9" s="82"/>
      <c r="H9" s="79"/>
      <c r="I9" s="83"/>
      <c r="J9" s="83"/>
      <c r="K9" s="98" t="s">
        <v>2018</v>
      </c>
      <c r="L9" s="76">
        <v>193</v>
      </c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1872</v>
      </c>
      <c r="B10" s="82" t="s">
        <v>2431</v>
      </c>
      <c r="C10" s="79" t="s">
        <v>91</v>
      </c>
      <c r="D10" s="82" t="s">
        <v>2019</v>
      </c>
      <c r="E10" s="82"/>
      <c r="F10" s="82"/>
      <c r="G10" s="82"/>
      <c r="H10" s="79"/>
      <c r="I10" s="83"/>
      <c r="J10" s="83"/>
      <c r="K10" s="79" t="s">
        <v>2020</v>
      </c>
      <c r="L10" s="76">
        <v>223</v>
      </c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1874</v>
      </c>
      <c r="B11" s="82" t="s">
        <v>2432</v>
      </c>
      <c r="C11" s="79" t="s">
        <v>91</v>
      </c>
      <c r="D11" s="82" t="s">
        <v>2021</v>
      </c>
      <c r="E11" s="87"/>
      <c r="F11" s="87"/>
      <c r="G11" s="87"/>
      <c r="H11" s="88"/>
      <c r="I11" s="83"/>
      <c r="J11" s="89"/>
      <c r="K11" s="98" t="s">
        <v>2022</v>
      </c>
      <c r="L11" s="76">
        <v>253</v>
      </c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92"/>
      <c r="B12" s="93" t="s">
        <v>1876</v>
      </c>
      <c r="C12" s="93"/>
      <c r="D12" s="92" t="s">
        <v>2023</v>
      </c>
      <c r="E12" s="94"/>
      <c r="F12" s="94"/>
      <c r="G12" s="94"/>
      <c r="H12" s="93"/>
      <c r="I12" s="95"/>
      <c r="J12" s="92"/>
      <c r="K12" s="93"/>
      <c r="L12" s="93"/>
      <c r="M12" s="93"/>
      <c r="N12" s="93"/>
      <c r="O12" s="93"/>
      <c r="P12" s="93"/>
      <c r="Q12" s="92"/>
      <c r="R12" s="92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1878</v>
      </c>
      <c r="B13" s="82" t="s">
        <v>2433</v>
      </c>
      <c r="C13" s="79" t="s">
        <v>91</v>
      </c>
      <c r="D13" s="82" t="s">
        <v>2024</v>
      </c>
      <c r="E13" s="87"/>
      <c r="F13" s="87"/>
      <c r="G13" s="87"/>
      <c r="H13" s="88"/>
      <c r="I13" s="83"/>
      <c r="J13" s="89"/>
      <c r="K13" s="98" t="s">
        <v>2025</v>
      </c>
      <c r="L13" s="76">
        <v>283</v>
      </c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92"/>
      <c r="B14" s="93" t="s">
        <v>1876</v>
      </c>
      <c r="C14" s="93"/>
      <c r="D14" s="92" t="s">
        <v>2026</v>
      </c>
      <c r="E14" s="94"/>
      <c r="F14" s="94"/>
      <c r="G14" s="94"/>
      <c r="H14" s="93"/>
      <c r="I14" s="95"/>
      <c r="J14" s="92"/>
      <c r="K14" s="93"/>
      <c r="L14" s="93"/>
      <c r="M14" s="93"/>
      <c r="N14" s="93"/>
      <c r="O14" s="93"/>
      <c r="P14" s="93"/>
      <c r="Q14" s="92"/>
      <c r="R14" s="92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1881</v>
      </c>
      <c r="B15" s="82" t="s">
        <v>2427</v>
      </c>
      <c r="C15" s="79" t="s">
        <v>91</v>
      </c>
      <c r="D15" s="82" t="s">
        <v>2027</v>
      </c>
      <c r="E15" s="87"/>
      <c r="F15" s="87"/>
      <c r="G15" s="87"/>
      <c r="H15" s="88"/>
      <c r="I15" s="83"/>
      <c r="J15" s="89"/>
      <c r="K15" s="98" t="s">
        <v>2028</v>
      </c>
      <c r="L15" s="76">
        <v>309</v>
      </c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92"/>
      <c r="B16" s="93" t="s">
        <v>1876</v>
      </c>
      <c r="C16" s="93"/>
      <c r="D16" s="92" t="s">
        <v>2029</v>
      </c>
      <c r="E16" s="94"/>
      <c r="F16" s="94"/>
      <c r="G16" s="94"/>
      <c r="H16" s="93"/>
      <c r="I16" s="95"/>
      <c r="J16" s="92"/>
      <c r="K16" s="93"/>
      <c r="L16" s="93"/>
      <c r="M16" s="93"/>
      <c r="N16" s="93"/>
      <c r="O16" s="93"/>
      <c r="P16" s="93"/>
      <c r="Q16" s="92"/>
      <c r="R16" s="92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2" ht="19.8" customHeight="1">
      <c r="A17" s="82" t="s">
        <v>1884</v>
      </c>
      <c r="B17" s="82" t="s">
        <v>2149</v>
      </c>
      <c r="C17" s="79"/>
      <c r="D17" s="82" t="s">
        <v>2030</v>
      </c>
      <c r="E17" s="82"/>
      <c r="F17" s="82"/>
      <c r="G17" s="82"/>
      <c r="H17" s="79"/>
      <c r="I17" s="83"/>
      <c r="J17" s="83"/>
      <c r="K17" s="79" t="s">
        <v>1598</v>
      </c>
      <c r="L17" s="76">
        <v>1090</v>
      </c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2" ht="19.8" customHeight="1">
      <c r="A18" s="92"/>
      <c r="B18" s="93" t="s">
        <v>1876</v>
      </c>
      <c r="C18" s="93"/>
      <c r="D18" s="92" t="s">
        <v>2031</v>
      </c>
      <c r="E18" s="94"/>
      <c r="F18" s="94"/>
      <c r="G18" s="94"/>
      <c r="H18" s="93"/>
      <c r="I18" s="95"/>
      <c r="J18" s="92"/>
      <c r="K18" s="93"/>
      <c r="L18" s="93"/>
      <c r="M18" s="93"/>
      <c r="N18" s="93"/>
      <c r="O18" s="93"/>
      <c r="P18" s="93"/>
      <c r="Q18" s="92"/>
      <c r="R18" s="92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2" ht="20.100000000000001" customHeight="1">
      <c r="A19" s="82" t="s">
        <v>1887</v>
      </c>
      <c r="B19" s="82" t="s">
        <v>2461</v>
      </c>
      <c r="C19" s="79"/>
      <c r="D19" s="82" t="s">
        <v>2032</v>
      </c>
      <c r="E19" s="82"/>
      <c r="F19" s="82"/>
      <c r="G19" s="82"/>
      <c r="H19" s="79"/>
      <c r="I19" s="83"/>
      <c r="J19" s="83"/>
      <c r="K19" s="79" t="s">
        <v>1599</v>
      </c>
      <c r="L19" s="76">
        <v>1091</v>
      </c>
      <c r="M19" s="76"/>
      <c r="N19" s="76"/>
      <c r="O19" s="76"/>
      <c r="P19" s="76"/>
      <c r="Q19" s="79"/>
      <c r="R19" s="84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2" ht="20.100000000000001" customHeight="1">
      <c r="A20" s="82" t="s">
        <v>1889</v>
      </c>
      <c r="B20" s="82" t="s">
        <v>2461</v>
      </c>
      <c r="C20" s="79"/>
      <c r="D20" s="82" t="s">
        <v>2033</v>
      </c>
      <c r="E20" s="82"/>
      <c r="F20" s="82"/>
      <c r="G20" s="82"/>
      <c r="H20" s="79"/>
      <c r="I20" s="83"/>
      <c r="J20" s="83"/>
      <c r="K20" s="79" t="s">
        <v>2035</v>
      </c>
      <c r="L20" s="76">
        <v>1092</v>
      </c>
      <c r="M20" s="76"/>
      <c r="N20" s="76"/>
      <c r="O20" s="76"/>
      <c r="P20" s="76"/>
      <c r="Q20" s="79"/>
      <c r="R20" s="84"/>
      <c r="S20" s="85"/>
      <c r="T20" s="97"/>
      <c r="U20" s="86"/>
      <c r="V20" s="86"/>
      <c r="W20" s="85"/>
      <c r="X20" s="85"/>
      <c r="Y20" s="85"/>
      <c r="Z20" s="85"/>
      <c r="AA20" s="85"/>
      <c r="AB20" s="86"/>
      <c r="AC20" s="85"/>
      <c r="AD20" s="85"/>
      <c r="AE20" s="81"/>
      <c r="AF20" s="81"/>
    </row>
    <row r="21" spans="1:32" ht="20.100000000000001" customHeight="1">
      <c r="A21" s="82" t="s">
        <v>1891</v>
      </c>
      <c r="B21" s="82"/>
      <c r="C21" s="79" t="s">
        <v>56</v>
      </c>
      <c r="D21" s="82" t="s">
        <v>2034</v>
      </c>
      <c r="E21" s="82"/>
      <c r="F21" s="82"/>
      <c r="G21" s="82"/>
      <c r="H21" s="79"/>
      <c r="I21" s="83"/>
      <c r="J21" s="83"/>
      <c r="K21" s="79"/>
      <c r="L21" s="76" t="s">
        <v>58</v>
      </c>
      <c r="M21" s="76"/>
      <c r="N21" s="76"/>
      <c r="O21" s="76"/>
      <c r="P21" s="76"/>
      <c r="Q21" s="79"/>
      <c r="R21" s="84"/>
      <c r="S21" s="85"/>
      <c r="T21" s="97"/>
      <c r="U21" s="86"/>
      <c r="V21" s="86"/>
      <c r="W21" s="85"/>
      <c r="X21" s="85"/>
      <c r="Y21" s="85"/>
      <c r="Z21" s="85"/>
      <c r="AA21" s="85"/>
      <c r="AB21" s="86"/>
      <c r="AC21" s="85"/>
      <c r="AD21" s="85"/>
      <c r="AE21" s="81"/>
      <c r="AF21" s="81"/>
    </row>
    <row r="22" spans="1:32" ht="20.100000000000001" customHeight="1">
      <c r="A22" s="82" t="s">
        <v>1893</v>
      </c>
      <c r="B22" s="82"/>
      <c r="C22" s="79" t="s">
        <v>56</v>
      </c>
      <c r="D22" s="82" t="s">
        <v>2036</v>
      </c>
      <c r="E22" s="87"/>
      <c r="F22" s="87"/>
      <c r="G22" s="87"/>
      <c r="H22" s="88"/>
      <c r="I22" s="83"/>
      <c r="J22" s="89"/>
      <c r="K22" s="79"/>
      <c r="L22" s="76" t="s">
        <v>58</v>
      </c>
      <c r="M22" s="76"/>
      <c r="N22" s="76"/>
      <c r="O22" s="76"/>
      <c r="P22" s="76"/>
      <c r="Q22" s="79"/>
      <c r="R22" s="84"/>
      <c r="S22" s="85"/>
      <c r="T22" s="86"/>
      <c r="U22" s="86"/>
      <c r="V22" s="86"/>
      <c r="W22" s="85"/>
      <c r="X22" s="85"/>
      <c r="Y22" s="85"/>
      <c r="Z22" s="85"/>
      <c r="AA22" s="85"/>
      <c r="AB22" s="86"/>
      <c r="AC22" s="85"/>
      <c r="AD22" s="85"/>
      <c r="AE22" s="81"/>
      <c r="AF22" s="81"/>
    </row>
    <row r="23" spans="1:32" ht="20.100000000000001" customHeight="1">
      <c r="A23" s="82" t="s">
        <v>1895</v>
      </c>
      <c r="B23" s="82"/>
      <c r="C23" s="79" t="s">
        <v>56</v>
      </c>
      <c r="D23" s="82" t="s">
        <v>2037</v>
      </c>
      <c r="E23" s="87"/>
      <c r="F23" s="87"/>
      <c r="G23" s="87"/>
      <c r="H23" s="88"/>
      <c r="I23" s="83"/>
      <c r="J23" s="89"/>
      <c r="K23" s="79"/>
      <c r="L23" s="76" t="s">
        <v>58</v>
      </c>
      <c r="M23" s="76"/>
      <c r="N23" s="76"/>
      <c r="O23" s="76"/>
      <c r="P23" s="76"/>
      <c r="Q23" s="98"/>
      <c r="R23" s="84"/>
      <c r="S23" s="85"/>
      <c r="T23" s="86"/>
      <c r="U23" s="79"/>
      <c r="V23" s="79"/>
      <c r="W23" s="85"/>
      <c r="X23" s="85"/>
      <c r="Y23" s="85"/>
      <c r="Z23" s="85"/>
      <c r="AA23" s="85"/>
      <c r="AB23" s="86"/>
      <c r="AC23" s="85"/>
      <c r="AD23" s="85"/>
      <c r="AE23" s="81"/>
      <c r="AF23" s="81"/>
    </row>
    <row r="24" spans="1:32" ht="20.100000000000001" customHeight="1">
      <c r="A24" s="82" t="s">
        <v>1897</v>
      </c>
      <c r="B24" s="82"/>
      <c r="C24" s="79" t="s">
        <v>56</v>
      </c>
      <c r="D24" s="82" t="s">
        <v>2038</v>
      </c>
      <c r="E24" s="82"/>
      <c r="F24" s="82"/>
      <c r="G24" s="82"/>
      <c r="H24" s="79"/>
      <c r="I24" s="83"/>
      <c r="J24" s="83"/>
      <c r="K24" s="88"/>
      <c r="L24" s="76" t="s">
        <v>58</v>
      </c>
      <c r="M24" s="76"/>
      <c r="N24" s="76"/>
      <c r="O24" s="76"/>
      <c r="P24" s="76"/>
      <c r="Q24" s="98"/>
      <c r="R24" s="84"/>
      <c r="S24" s="85"/>
      <c r="T24" s="86"/>
      <c r="U24" s="79"/>
      <c r="V24" s="79"/>
      <c r="W24" s="85"/>
      <c r="X24" s="85"/>
      <c r="Y24" s="85"/>
      <c r="Z24" s="85"/>
      <c r="AA24" s="85"/>
      <c r="AB24" s="86"/>
      <c r="AC24" s="85"/>
      <c r="AD24" s="85"/>
      <c r="AE24" s="81"/>
      <c r="AF24" s="81"/>
    </row>
    <row r="25" spans="1:32" ht="20.100000000000001" customHeight="1">
      <c r="A25" s="82" t="s">
        <v>1899</v>
      </c>
      <c r="B25" s="82"/>
      <c r="C25" s="79" t="s">
        <v>56</v>
      </c>
      <c r="D25" s="82" t="s">
        <v>2039</v>
      </c>
      <c r="E25" s="82"/>
      <c r="F25" s="82"/>
      <c r="G25" s="82"/>
      <c r="H25" s="79"/>
      <c r="I25" s="83"/>
      <c r="J25" s="83"/>
      <c r="K25" s="88"/>
      <c r="L25" s="76" t="s">
        <v>58</v>
      </c>
      <c r="M25" s="76"/>
      <c r="N25" s="76"/>
      <c r="O25" s="76"/>
      <c r="P25" s="76"/>
      <c r="Q25" s="79"/>
      <c r="R25" s="84"/>
      <c r="S25" s="85"/>
      <c r="T25" s="86"/>
      <c r="U25" s="79"/>
      <c r="V25" s="79"/>
      <c r="W25" s="85"/>
      <c r="X25" s="85"/>
      <c r="Y25" s="85"/>
      <c r="Z25" s="85"/>
      <c r="AA25" s="85"/>
      <c r="AB25" s="86"/>
      <c r="AC25" s="85"/>
      <c r="AD25" s="85"/>
      <c r="AE25" s="81"/>
      <c r="AF25" s="81"/>
    </row>
    <row r="26" spans="1:32" ht="20.100000000000001" customHeight="1">
      <c r="A26" s="82" t="s">
        <v>1901</v>
      </c>
      <c r="B26" s="82"/>
      <c r="C26" s="79" t="s">
        <v>56</v>
      </c>
      <c r="D26" s="82" t="s">
        <v>2040</v>
      </c>
      <c r="E26" s="82"/>
      <c r="F26" s="82"/>
      <c r="G26" s="82"/>
      <c r="H26" s="79"/>
      <c r="I26" s="83"/>
      <c r="J26" s="83"/>
      <c r="K26" s="79"/>
      <c r="L26" s="76" t="s">
        <v>58</v>
      </c>
      <c r="M26" s="76"/>
      <c r="N26" s="76"/>
      <c r="O26" s="76"/>
      <c r="P26" s="76"/>
      <c r="Q26" s="98"/>
      <c r="R26" s="84"/>
      <c r="S26" s="91"/>
      <c r="T26" s="79"/>
      <c r="U26" s="79"/>
      <c r="V26" s="79"/>
      <c r="W26" s="85"/>
      <c r="X26" s="85"/>
      <c r="Y26" s="85"/>
      <c r="Z26" s="85"/>
      <c r="AA26" s="85"/>
      <c r="AB26" s="86"/>
      <c r="AC26" s="85"/>
      <c r="AD26" s="85"/>
      <c r="AE26" s="81"/>
      <c r="AF26" s="81"/>
    </row>
    <row r="27" spans="1:32" ht="20.100000000000001" customHeight="1">
      <c r="A27" s="82" t="s">
        <v>1903</v>
      </c>
      <c r="B27" s="82"/>
      <c r="C27" s="79" t="s">
        <v>56</v>
      </c>
      <c r="D27" s="82" t="s">
        <v>2041</v>
      </c>
      <c r="E27" s="87"/>
      <c r="F27" s="87"/>
      <c r="G27" s="87"/>
      <c r="H27" s="88"/>
      <c r="I27" s="83"/>
      <c r="J27" s="89"/>
      <c r="K27" s="79"/>
      <c r="L27" s="76" t="s">
        <v>58</v>
      </c>
      <c r="M27" s="76"/>
      <c r="N27" s="76"/>
      <c r="O27" s="76"/>
      <c r="P27" s="76"/>
      <c r="Q27" s="79"/>
      <c r="R27" s="84"/>
      <c r="S27" s="91"/>
      <c r="T27" s="79"/>
      <c r="U27" s="79"/>
      <c r="V27" s="79"/>
      <c r="W27" s="85"/>
      <c r="X27" s="85"/>
      <c r="Y27" s="85"/>
      <c r="Z27" s="85"/>
      <c r="AA27" s="85"/>
      <c r="AB27" s="86"/>
      <c r="AC27" s="85"/>
      <c r="AD27" s="85"/>
      <c r="AE27" s="81"/>
      <c r="AF27" s="81"/>
    </row>
    <row r="28" spans="1:32" ht="20.100000000000001" customHeight="1">
      <c r="A28" s="92"/>
      <c r="B28" s="93" t="s">
        <v>1876</v>
      </c>
      <c r="C28" s="93"/>
      <c r="D28" s="92" t="s">
        <v>2042</v>
      </c>
      <c r="E28" s="94"/>
      <c r="F28" s="94"/>
      <c r="G28" s="94"/>
      <c r="H28" s="93"/>
      <c r="I28" s="95"/>
      <c r="J28" s="92"/>
      <c r="K28" s="93"/>
      <c r="L28" s="93"/>
      <c r="M28" s="93"/>
      <c r="N28" s="93"/>
      <c r="O28" s="93"/>
      <c r="P28" s="93"/>
      <c r="Q28" s="92"/>
      <c r="R28" s="92"/>
      <c r="S28" s="91"/>
      <c r="T28" s="79"/>
      <c r="U28" s="81"/>
      <c r="V28" s="79"/>
      <c r="W28" s="85"/>
      <c r="X28" s="85"/>
      <c r="Y28" s="85"/>
      <c r="Z28" s="85"/>
      <c r="AA28" s="85"/>
      <c r="AB28" s="86"/>
      <c r="AC28" s="85"/>
      <c r="AD28" s="85"/>
      <c r="AE28" s="81"/>
      <c r="AF28" s="81"/>
    </row>
    <row r="29" spans="1:32" ht="20.100000000000001" customHeight="1">
      <c r="A29" s="82" t="s">
        <v>1906</v>
      </c>
      <c r="B29" s="82"/>
      <c r="C29" s="79" t="s">
        <v>56</v>
      </c>
      <c r="D29" s="82" t="s">
        <v>2043</v>
      </c>
      <c r="E29" s="82"/>
      <c r="F29" s="82"/>
      <c r="G29" s="82"/>
      <c r="H29" s="79"/>
      <c r="I29" s="83"/>
      <c r="J29" s="83"/>
      <c r="K29" s="98"/>
      <c r="L29" s="76" t="s">
        <v>58</v>
      </c>
      <c r="M29" s="76"/>
      <c r="N29" s="76"/>
      <c r="O29" s="76"/>
      <c r="P29" s="76"/>
      <c r="Q29" s="79"/>
      <c r="R29" s="84"/>
      <c r="S29" s="85"/>
      <c r="T29" s="79"/>
      <c r="U29" s="99"/>
      <c r="V29" s="79"/>
      <c r="W29" s="85"/>
      <c r="X29" s="85"/>
      <c r="Y29" s="85"/>
      <c r="Z29" s="85"/>
      <c r="AA29" s="85"/>
      <c r="AB29" s="86"/>
      <c r="AC29" s="85"/>
      <c r="AD29" s="85"/>
      <c r="AE29" s="81"/>
      <c r="AF29" s="81"/>
    </row>
    <row r="30" spans="1:32" ht="20.100000000000001" customHeight="1">
      <c r="A30" s="92"/>
      <c r="B30" s="93" t="s">
        <v>1876</v>
      </c>
      <c r="C30" s="93"/>
      <c r="D30" s="92" t="s">
        <v>2044</v>
      </c>
      <c r="E30" s="94"/>
      <c r="F30" s="94"/>
      <c r="G30" s="94"/>
      <c r="H30" s="93"/>
      <c r="I30" s="95"/>
      <c r="J30" s="92"/>
      <c r="K30" s="93"/>
      <c r="L30" s="93"/>
      <c r="M30" s="93"/>
      <c r="N30" s="93"/>
      <c r="O30" s="93"/>
      <c r="P30" s="93"/>
      <c r="Q30" s="92"/>
      <c r="R30" s="92"/>
      <c r="S30" s="85"/>
      <c r="T30" s="79"/>
      <c r="U30" s="99"/>
      <c r="V30" s="79"/>
      <c r="W30" s="85"/>
      <c r="X30" s="85"/>
      <c r="Y30" s="85"/>
      <c r="Z30" s="85"/>
      <c r="AA30" s="85"/>
      <c r="AB30" s="86"/>
      <c r="AC30" s="85"/>
      <c r="AD30" s="85"/>
      <c r="AE30" s="81"/>
      <c r="AF30" s="81"/>
    </row>
    <row r="31" spans="1:32" ht="20.100000000000001" customHeight="1">
      <c r="A31" s="82" t="s">
        <v>1909</v>
      </c>
      <c r="B31" s="82"/>
      <c r="C31" s="79" t="s">
        <v>56</v>
      </c>
      <c r="D31" s="82" t="s">
        <v>2045</v>
      </c>
      <c r="E31" s="82"/>
      <c r="F31" s="82"/>
      <c r="G31" s="82"/>
      <c r="H31" s="79"/>
      <c r="I31" s="83"/>
      <c r="J31" s="83"/>
      <c r="K31" s="98"/>
      <c r="L31" s="76" t="s">
        <v>58</v>
      </c>
      <c r="M31" s="76"/>
      <c r="N31" s="76"/>
      <c r="O31" s="76"/>
      <c r="P31" s="76"/>
      <c r="Q31" s="79"/>
      <c r="R31" s="84"/>
      <c r="S31" s="85"/>
      <c r="T31" s="79"/>
      <c r="U31" s="79"/>
      <c r="V31" s="79"/>
      <c r="W31" s="85"/>
      <c r="X31" s="85"/>
      <c r="Y31" s="85"/>
      <c r="Z31" s="85"/>
      <c r="AA31" s="85"/>
      <c r="AB31" s="86"/>
      <c r="AC31" s="85"/>
      <c r="AD31" s="85"/>
      <c r="AE31" s="81"/>
      <c r="AF31" s="81"/>
    </row>
    <row r="32" spans="1:32" ht="20.100000000000001" customHeight="1">
      <c r="A32" s="92"/>
      <c r="B32" s="93" t="s">
        <v>1876</v>
      </c>
      <c r="C32" s="93"/>
      <c r="D32" s="92" t="s">
        <v>2046</v>
      </c>
      <c r="E32" s="94"/>
      <c r="F32" s="94"/>
      <c r="G32" s="94"/>
      <c r="H32" s="93"/>
      <c r="I32" s="95"/>
      <c r="J32" s="92"/>
      <c r="K32" s="93"/>
      <c r="L32" s="93"/>
      <c r="M32" s="93"/>
      <c r="N32" s="93"/>
      <c r="O32" s="93"/>
      <c r="P32" s="93"/>
      <c r="Q32" s="92"/>
      <c r="R32" s="92"/>
      <c r="S32" s="85"/>
      <c r="T32" s="79"/>
      <c r="U32" s="79"/>
      <c r="V32" s="79"/>
      <c r="W32" s="85"/>
      <c r="X32" s="85"/>
      <c r="Y32" s="85"/>
      <c r="Z32" s="85"/>
      <c r="AA32" s="85"/>
      <c r="AB32" s="86"/>
      <c r="AC32" s="85"/>
      <c r="AD32" s="85"/>
      <c r="AE32" s="81"/>
      <c r="AF32" s="81"/>
    </row>
    <row r="33" spans="1:32" ht="20.100000000000001" customHeight="1">
      <c r="A33" s="82" t="s">
        <v>1912</v>
      </c>
      <c r="B33" s="82"/>
      <c r="C33" s="79" t="s">
        <v>56</v>
      </c>
      <c r="D33" s="82" t="s">
        <v>2047</v>
      </c>
      <c r="E33" s="82"/>
      <c r="F33" s="82"/>
      <c r="G33" s="82"/>
      <c r="H33" s="79"/>
      <c r="I33" s="83"/>
      <c r="J33" s="83"/>
      <c r="K33" s="79"/>
      <c r="L33" s="76" t="s">
        <v>58</v>
      </c>
      <c r="M33" s="76"/>
      <c r="N33" s="76"/>
      <c r="O33" s="76"/>
      <c r="P33" s="76"/>
      <c r="Q33" s="79"/>
      <c r="R33" s="84"/>
      <c r="S33" s="85"/>
      <c r="T33" s="79"/>
      <c r="U33" s="86"/>
      <c r="V33" s="79"/>
      <c r="W33" s="85"/>
      <c r="X33" s="85"/>
      <c r="Y33" s="85"/>
      <c r="Z33" s="85"/>
      <c r="AA33" s="85"/>
      <c r="AB33" s="86"/>
      <c r="AC33" s="85"/>
      <c r="AD33" s="85"/>
      <c r="AE33" s="81"/>
      <c r="AF33" s="81"/>
    </row>
    <row r="34" spans="1:32" ht="20.100000000000001" customHeight="1">
      <c r="A34" s="92"/>
      <c r="B34" s="93" t="s">
        <v>1876</v>
      </c>
      <c r="C34" s="93"/>
      <c r="D34" s="92" t="s">
        <v>2048</v>
      </c>
      <c r="E34" s="94"/>
      <c r="F34" s="94"/>
      <c r="G34" s="94"/>
      <c r="H34" s="93"/>
      <c r="I34" s="95"/>
      <c r="J34" s="92"/>
      <c r="K34" s="93"/>
      <c r="L34" s="93"/>
      <c r="M34" s="93"/>
      <c r="N34" s="93"/>
      <c r="O34" s="93"/>
      <c r="P34" s="93"/>
      <c r="Q34" s="92"/>
      <c r="R34" s="92"/>
      <c r="S34" s="85"/>
      <c r="T34" s="79"/>
      <c r="U34" s="86"/>
      <c r="V34" s="79"/>
      <c r="W34" s="85"/>
      <c r="X34" s="85"/>
      <c r="Y34" s="85"/>
      <c r="Z34" s="85"/>
      <c r="AA34" s="85"/>
      <c r="AB34" s="86"/>
      <c r="AC34" s="85"/>
      <c r="AD34" s="85"/>
      <c r="AE34" s="81"/>
      <c r="AF34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honeticPr fontId="38" type="noConversion"/>
  <printOptions horizontalCentered="1"/>
  <pageMargins left="0.19685039370078741" right="0.19685039370078741" top="0.43307086614173229" bottom="0.39370078740157483" header="0.31496062992125984" footer="0.31496062992125984"/>
  <pageSetup paperSize="9" scale="64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7163-9408-4BEA-A913-90D65EC4648A}">
  <sheetPr>
    <pageSetUpPr fitToPage="1"/>
  </sheetPr>
  <dimension ref="A1:AI21"/>
  <sheetViews>
    <sheetView workbookViewId="0">
      <selection activeCell="K15" sqref="K15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0.88671875" style="75" customWidth="1"/>
    <col min="4" max="4" width="11.6640625" style="75" bestFit="1" customWidth="1"/>
    <col min="5" max="7" width="5.77734375" style="75" hidden="1" customWidth="1"/>
    <col min="8" max="8" width="3.21875" style="75" hidden="1" customWidth="1"/>
    <col min="9" max="9" width="12.5546875" style="75" customWidth="1"/>
    <col min="10" max="10" width="14" style="75" bestFit="1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2006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2049</v>
      </c>
      <c r="R1" s="72" t="s">
        <v>4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2050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2051</v>
      </c>
      <c r="B3" s="82"/>
      <c r="C3" s="79"/>
      <c r="D3" s="82" t="s">
        <v>2052</v>
      </c>
      <c r="E3" s="82"/>
      <c r="F3" s="82"/>
      <c r="G3" s="82"/>
      <c r="H3" s="79"/>
      <c r="I3" s="82"/>
      <c r="J3" s="83"/>
      <c r="K3" s="102"/>
      <c r="L3" s="76"/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2053</v>
      </c>
      <c r="B4" s="82"/>
      <c r="C4" s="79"/>
      <c r="D4" s="82" t="s">
        <v>2054</v>
      </c>
      <c r="E4" s="82"/>
      <c r="F4" s="82"/>
      <c r="G4" s="82"/>
      <c r="H4" s="79"/>
      <c r="I4" s="82"/>
      <c r="J4" s="83"/>
      <c r="K4" s="102"/>
      <c r="L4" s="76"/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2055</v>
      </c>
      <c r="B5" s="82"/>
      <c r="C5" s="79"/>
      <c r="D5" s="82" t="s">
        <v>2056</v>
      </c>
      <c r="E5" s="87"/>
      <c r="F5" s="87"/>
      <c r="G5" s="87"/>
      <c r="H5" s="88"/>
      <c r="I5" s="82"/>
      <c r="J5" s="83"/>
      <c r="K5" s="102"/>
      <c r="L5" s="76"/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2057</v>
      </c>
      <c r="B6" s="82"/>
      <c r="C6" s="79"/>
      <c r="D6" s="82" t="s">
        <v>2058</v>
      </c>
      <c r="E6" s="87"/>
      <c r="F6" s="87"/>
      <c r="G6" s="87"/>
      <c r="H6" s="88"/>
      <c r="I6" s="82"/>
      <c r="J6" s="83"/>
      <c r="K6" s="102"/>
      <c r="L6" s="76"/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2060</v>
      </c>
      <c r="B7" s="82"/>
      <c r="C7" s="79"/>
      <c r="D7" s="82" t="s">
        <v>2061</v>
      </c>
      <c r="E7" s="82"/>
      <c r="F7" s="82"/>
      <c r="G7" s="82"/>
      <c r="H7" s="79"/>
      <c r="I7" s="82"/>
      <c r="J7" s="83"/>
      <c r="K7" s="102"/>
      <c r="L7" s="76"/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2063</v>
      </c>
      <c r="B8" s="82"/>
      <c r="C8" s="79"/>
      <c r="D8" s="82" t="s">
        <v>2064</v>
      </c>
      <c r="E8" s="82"/>
      <c r="F8" s="82"/>
      <c r="G8" s="82"/>
      <c r="H8" s="79"/>
      <c r="I8" s="82"/>
      <c r="J8" s="83"/>
      <c r="K8" s="102"/>
      <c r="L8" s="76"/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2065</v>
      </c>
      <c r="B9" s="82"/>
      <c r="C9" s="79"/>
      <c r="D9" s="82" t="s">
        <v>2066</v>
      </c>
      <c r="E9" s="82"/>
      <c r="F9" s="82"/>
      <c r="G9" s="82"/>
      <c r="H9" s="79"/>
      <c r="I9" s="82"/>
      <c r="J9" s="83"/>
      <c r="K9" s="102"/>
      <c r="L9" s="76"/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2067</v>
      </c>
      <c r="B10" s="82"/>
      <c r="C10" s="79"/>
      <c r="D10" s="82" t="s">
        <v>2068</v>
      </c>
      <c r="E10" s="82"/>
      <c r="F10" s="82"/>
      <c r="G10" s="82"/>
      <c r="H10" s="79"/>
      <c r="I10" s="82"/>
      <c r="J10" s="83"/>
      <c r="K10" s="102"/>
      <c r="L10" s="76"/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2070</v>
      </c>
      <c r="B11" s="82"/>
      <c r="C11" s="79"/>
      <c r="D11" s="82" t="s">
        <v>2071</v>
      </c>
      <c r="E11" s="87"/>
      <c r="F11" s="87"/>
      <c r="G11" s="87"/>
      <c r="H11" s="88"/>
      <c r="I11" s="82"/>
      <c r="J11" s="83"/>
      <c r="K11" s="102"/>
      <c r="L11" s="76"/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82" t="s">
        <v>2073</v>
      </c>
      <c r="B12" s="82"/>
      <c r="C12" s="79"/>
      <c r="D12" s="82" t="s">
        <v>2074</v>
      </c>
      <c r="E12" s="94"/>
      <c r="F12" s="94"/>
      <c r="G12" s="94"/>
      <c r="H12" s="93"/>
      <c r="I12" s="82"/>
      <c r="J12" s="83"/>
      <c r="K12" s="102"/>
      <c r="L12" s="76"/>
      <c r="M12" s="76"/>
      <c r="N12" s="76"/>
      <c r="O12" s="76"/>
      <c r="P12" s="76"/>
      <c r="Q12" s="79"/>
      <c r="R12" s="84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2076</v>
      </c>
      <c r="B13" s="82"/>
      <c r="C13" s="79"/>
      <c r="D13" s="82" t="s">
        <v>2077</v>
      </c>
      <c r="E13" s="87"/>
      <c r="F13" s="87"/>
      <c r="G13" s="87"/>
      <c r="H13" s="88"/>
      <c r="I13" s="82"/>
      <c r="J13" s="83"/>
      <c r="K13" s="102"/>
      <c r="L13" s="76"/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82" t="s">
        <v>2079</v>
      </c>
      <c r="B14" s="82"/>
      <c r="C14" s="79"/>
      <c r="D14" s="82" t="s">
        <v>2080</v>
      </c>
      <c r="E14" s="94"/>
      <c r="F14" s="94"/>
      <c r="G14" s="94"/>
      <c r="H14" s="93"/>
      <c r="I14" s="82"/>
      <c r="J14" s="83"/>
      <c r="K14" s="102"/>
      <c r="L14" s="76"/>
      <c r="M14" s="76"/>
      <c r="N14" s="76"/>
      <c r="O14" s="76"/>
      <c r="P14" s="76"/>
      <c r="Q14" s="79"/>
      <c r="R14" s="84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2082</v>
      </c>
      <c r="B15" s="82"/>
      <c r="C15" s="79"/>
      <c r="D15" s="82" t="s">
        <v>2083</v>
      </c>
      <c r="E15" s="87"/>
      <c r="F15" s="87"/>
      <c r="G15" s="87"/>
      <c r="H15" s="88"/>
      <c r="I15" s="82"/>
      <c r="J15" s="83"/>
      <c r="K15" s="102"/>
      <c r="L15" s="76"/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82" t="s">
        <v>2084</v>
      </c>
      <c r="B16" s="82"/>
      <c r="C16" s="79"/>
      <c r="D16" s="82" t="s">
        <v>2085</v>
      </c>
      <c r="E16" s="94"/>
      <c r="F16" s="94"/>
      <c r="G16" s="94"/>
      <c r="H16" s="93"/>
      <c r="I16" s="82"/>
      <c r="J16" s="83"/>
      <c r="K16" s="102"/>
      <c r="L16" s="76"/>
      <c r="M16" s="76"/>
      <c r="N16" s="76"/>
      <c r="O16" s="76"/>
      <c r="P16" s="76"/>
      <c r="Q16" s="79"/>
      <c r="R16" s="84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5" ht="19.8" customHeight="1">
      <c r="A17" s="82" t="s">
        <v>2087</v>
      </c>
      <c r="B17" s="82"/>
      <c r="C17" s="79"/>
      <c r="D17" s="82" t="s">
        <v>2088</v>
      </c>
      <c r="E17" s="82"/>
      <c r="F17" s="82"/>
      <c r="G17" s="82"/>
      <c r="H17" s="79"/>
      <c r="I17" s="82"/>
      <c r="J17" s="83"/>
      <c r="K17" s="102"/>
      <c r="L17" s="76"/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5" ht="19.8" customHeight="1">
      <c r="A18" s="82" t="s">
        <v>2089</v>
      </c>
      <c r="B18" s="82"/>
      <c r="C18" s="79"/>
      <c r="D18" s="82" t="s">
        <v>2090</v>
      </c>
      <c r="E18" s="94"/>
      <c r="F18" s="94"/>
      <c r="G18" s="94"/>
      <c r="H18" s="93"/>
      <c r="I18" s="82"/>
      <c r="J18" s="76"/>
      <c r="K18" s="102"/>
      <c r="L18" s="76"/>
      <c r="M18" s="76"/>
      <c r="N18" s="76"/>
      <c r="O18" s="76"/>
      <c r="P18" s="76"/>
      <c r="Q18" s="79"/>
      <c r="R18" s="84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5" ht="20.100000000000001" customHeight="1">
      <c r="A19" s="92"/>
      <c r="B19" s="93"/>
      <c r="C19" s="93"/>
      <c r="D19" s="94"/>
      <c r="E19" s="94"/>
      <c r="F19" s="94"/>
      <c r="G19" s="94"/>
      <c r="H19" s="93"/>
      <c r="I19" s="95"/>
      <c r="J19" s="92"/>
      <c r="K19" s="93"/>
      <c r="L19" s="93"/>
      <c r="M19" s="93"/>
      <c r="N19" s="93"/>
      <c r="O19" s="93"/>
      <c r="P19" s="93"/>
      <c r="Q19" s="92"/>
      <c r="R19" s="95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5" ht="20.100000000000001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103"/>
      <c r="M20" s="81"/>
      <c r="N20" s="81"/>
      <c r="O20" s="81"/>
      <c r="P20" s="81"/>
      <c r="Q20" s="104"/>
      <c r="R20" s="104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 spans="1:35" ht="20.100000000000001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103"/>
      <c r="M21" s="81"/>
      <c r="N21" s="81"/>
      <c r="O21" s="81"/>
      <c r="P21" s="81"/>
      <c r="Q21" s="104"/>
      <c r="R21" s="104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rintOptions horizontalCentered="1"/>
  <pageMargins left="0.19685039370078741" right="0.19685039370078741" top="0.43307086614173229" bottom="0.39370078740157483" header="0.31496062992125984" footer="0.31496062992125984"/>
  <pageSetup paperSize="9" scale="64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1B56-ED01-4F6C-9297-AA083319DC30}">
  <sheetPr>
    <pageSetUpPr fitToPage="1"/>
  </sheetPr>
  <dimension ref="A1:AI21"/>
  <sheetViews>
    <sheetView workbookViewId="0">
      <selection activeCell="K3" sqref="K3:K17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0.88671875" style="75" customWidth="1"/>
    <col min="4" max="4" width="11.6640625" style="75" bestFit="1" customWidth="1"/>
    <col min="5" max="7" width="5.77734375" style="75" hidden="1" customWidth="1"/>
    <col min="8" max="8" width="3.21875" style="75" hidden="1" customWidth="1"/>
    <col min="9" max="9" width="12.5546875" style="75" customWidth="1"/>
    <col min="10" max="10" width="14" style="75" bestFit="1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2006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2049</v>
      </c>
      <c r="R1" s="72" t="s">
        <v>4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2050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2051</v>
      </c>
      <c r="B3" s="82" t="s">
        <v>2166</v>
      </c>
      <c r="C3" s="79" t="s">
        <v>2293</v>
      </c>
      <c r="D3" s="82" t="s">
        <v>2091</v>
      </c>
      <c r="E3" s="82"/>
      <c r="F3" s="82"/>
      <c r="G3" s="82"/>
      <c r="H3" s="79"/>
      <c r="I3" s="82"/>
      <c r="J3" s="83" t="s">
        <v>2188</v>
      </c>
      <c r="K3" s="102" t="s">
        <v>1602</v>
      </c>
      <c r="L3" s="76">
        <v>156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2053</v>
      </c>
      <c r="B4" s="82" t="s">
        <v>2166</v>
      </c>
      <c r="C4" s="79" t="s">
        <v>2292</v>
      </c>
      <c r="D4" s="82" t="s">
        <v>2092</v>
      </c>
      <c r="E4" s="82"/>
      <c r="F4" s="82"/>
      <c r="G4" s="82"/>
      <c r="H4" s="79"/>
      <c r="I4" s="82"/>
      <c r="J4" s="83" t="s">
        <v>2189</v>
      </c>
      <c r="K4" s="102" t="s">
        <v>1603</v>
      </c>
      <c r="L4" s="76">
        <v>157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2055</v>
      </c>
      <c r="B5" s="82"/>
      <c r="C5" s="79"/>
      <c r="D5" s="82" t="s">
        <v>2093</v>
      </c>
      <c r="E5" s="87"/>
      <c r="F5" s="87"/>
      <c r="G5" s="87"/>
      <c r="H5" s="88"/>
      <c r="I5" s="82"/>
      <c r="J5" s="83" t="s">
        <v>2189</v>
      </c>
      <c r="K5" s="102" t="s">
        <v>1603</v>
      </c>
      <c r="L5" s="76" t="s">
        <v>58</v>
      </c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2057</v>
      </c>
      <c r="B6" s="82" t="s">
        <v>2253</v>
      </c>
      <c r="C6" s="79" t="s">
        <v>2466</v>
      </c>
      <c r="D6" s="82" t="s">
        <v>2094</v>
      </c>
      <c r="E6" s="87"/>
      <c r="F6" s="87"/>
      <c r="G6" s="87"/>
      <c r="H6" s="88"/>
      <c r="I6" s="82"/>
      <c r="J6" s="83" t="s">
        <v>2188</v>
      </c>
      <c r="K6" s="102" t="s">
        <v>2059</v>
      </c>
      <c r="L6" s="76">
        <v>138</v>
      </c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2060</v>
      </c>
      <c r="B7" s="82" t="s">
        <v>2253</v>
      </c>
      <c r="C7" s="79" t="s">
        <v>2467</v>
      </c>
      <c r="D7" s="82" t="s">
        <v>2095</v>
      </c>
      <c r="E7" s="82"/>
      <c r="F7" s="82"/>
      <c r="G7" s="82"/>
      <c r="H7" s="79"/>
      <c r="I7" s="82"/>
      <c r="J7" s="83" t="s">
        <v>2188</v>
      </c>
      <c r="K7" s="102" t="s">
        <v>2062</v>
      </c>
      <c r="L7" s="76">
        <v>139</v>
      </c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2063</v>
      </c>
      <c r="B8" s="82" t="s">
        <v>2287</v>
      </c>
      <c r="C8" s="79" t="s">
        <v>2466</v>
      </c>
      <c r="D8" s="82" t="s">
        <v>2096</v>
      </c>
      <c r="E8" s="82"/>
      <c r="F8" s="82"/>
      <c r="G8" s="82"/>
      <c r="H8" s="79"/>
      <c r="I8" s="82"/>
      <c r="J8" s="83" t="s">
        <v>2189</v>
      </c>
      <c r="K8" s="102" t="s">
        <v>2328</v>
      </c>
      <c r="L8" s="76">
        <v>118</v>
      </c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2065</v>
      </c>
      <c r="B9" s="82"/>
      <c r="C9" s="79"/>
      <c r="D9" s="82" t="s">
        <v>2097</v>
      </c>
      <c r="E9" s="82"/>
      <c r="F9" s="82"/>
      <c r="G9" s="82"/>
      <c r="H9" s="79"/>
      <c r="I9" s="82"/>
      <c r="J9" s="83" t="s">
        <v>2189</v>
      </c>
      <c r="K9" s="102" t="s">
        <v>2328</v>
      </c>
      <c r="L9" s="76" t="s">
        <v>58</v>
      </c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2067</v>
      </c>
      <c r="B10" s="82" t="s">
        <v>2462</v>
      </c>
      <c r="C10" s="79" t="s">
        <v>2468</v>
      </c>
      <c r="D10" s="82" t="s">
        <v>2098</v>
      </c>
      <c r="E10" s="82"/>
      <c r="F10" s="82"/>
      <c r="G10" s="82"/>
      <c r="H10" s="79"/>
      <c r="I10" s="82"/>
      <c r="J10" s="83" t="s">
        <v>2189</v>
      </c>
      <c r="K10" s="102" t="s">
        <v>2069</v>
      </c>
      <c r="L10" s="76">
        <v>201</v>
      </c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2070</v>
      </c>
      <c r="B11" s="82" t="s">
        <v>2463</v>
      </c>
      <c r="C11" s="79" t="s">
        <v>2468</v>
      </c>
      <c r="D11" s="82" t="s">
        <v>2099</v>
      </c>
      <c r="E11" s="87"/>
      <c r="F11" s="87"/>
      <c r="G11" s="87"/>
      <c r="H11" s="88"/>
      <c r="I11" s="82"/>
      <c r="J11" s="83" t="s">
        <v>2189</v>
      </c>
      <c r="K11" s="102" t="s">
        <v>2072</v>
      </c>
      <c r="L11" s="76">
        <v>202</v>
      </c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82" t="s">
        <v>2073</v>
      </c>
      <c r="B12" s="82" t="s">
        <v>2464</v>
      </c>
      <c r="C12" s="79" t="s">
        <v>2468</v>
      </c>
      <c r="D12" s="82" t="s">
        <v>2100</v>
      </c>
      <c r="E12" s="94"/>
      <c r="F12" s="94"/>
      <c r="G12" s="94"/>
      <c r="H12" s="93"/>
      <c r="I12" s="82"/>
      <c r="J12" s="83" t="s">
        <v>2189</v>
      </c>
      <c r="K12" s="102" t="s">
        <v>2075</v>
      </c>
      <c r="L12" s="76">
        <v>203</v>
      </c>
      <c r="M12" s="76"/>
      <c r="N12" s="76"/>
      <c r="O12" s="76"/>
      <c r="P12" s="76"/>
      <c r="Q12" s="79"/>
      <c r="R12" s="84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2076</v>
      </c>
      <c r="B13" s="82" t="s">
        <v>2465</v>
      </c>
      <c r="C13" s="79" t="s">
        <v>2468</v>
      </c>
      <c r="D13" s="82" t="s">
        <v>2101</v>
      </c>
      <c r="E13" s="87"/>
      <c r="F13" s="87"/>
      <c r="G13" s="87"/>
      <c r="H13" s="88"/>
      <c r="I13" s="82"/>
      <c r="J13" s="83" t="s">
        <v>2189</v>
      </c>
      <c r="K13" s="102" t="s">
        <v>2078</v>
      </c>
      <c r="L13" s="76">
        <v>204</v>
      </c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82" t="s">
        <v>2079</v>
      </c>
      <c r="B14" s="82" t="s">
        <v>2351</v>
      </c>
      <c r="C14" s="79" t="s">
        <v>270</v>
      </c>
      <c r="D14" s="82" t="s">
        <v>2102</v>
      </c>
      <c r="E14" s="94"/>
      <c r="F14" s="94"/>
      <c r="G14" s="94"/>
      <c r="H14" s="93"/>
      <c r="I14" s="82"/>
      <c r="J14" s="83" t="s">
        <v>2189</v>
      </c>
      <c r="K14" s="102" t="s">
        <v>2081</v>
      </c>
      <c r="L14" s="76">
        <v>25</v>
      </c>
      <c r="M14" s="76"/>
      <c r="N14" s="76"/>
      <c r="O14" s="76"/>
      <c r="P14" s="76"/>
      <c r="Q14" s="79"/>
      <c r="R14" s="84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2082</v>
      </c>
      <c r="B15" s="82"/>
      <c r="C15" s="79"/>
      <c r="D15" s="82" t="s">
        <v>2103</v>
      </c>
      <c r="E15" s="87"/>
      <c r="F15" s="87"/>
      <c r="G15" s="87"/>
      <c r="H15" s="88"/>
      <c r="I15" s="82"/>
      <c r="J15" s="83" t="s">
        <v>2189</v>
      </c>
      <c r="K15" s="102" t="s">
        <v>2081</v>
      </c>
      <c r="L15" s="76" t="s">
        <v>58</v>
      </c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82" t="s">
        <v>2084</v>
      </c>
      <c r="B16" s="82" t="s">
        <v>2350</v>
      </c>
      <c r="C16" s="79" t="s">
        <v>270</v>
      </c>
      <c r="D16" s="82" t="s">
        <v>2104</v>
      </c>
      <c r="E16" s="94"/>
      <c r="F16" s="94"/>
      <c r="G16" s="94"/>
      <c r="H16" s="93"/>
      <c r="I16" s="82"/>
      <c r="J16" s="83" t="s">
        <v>2189</v>
      </c>
      <c r="K16" s="102" t="s">
        <v>2086</v>
      </c>
      <c r="L16" s="76">
        <v>35</v>
      </c>
      <c r="M16" s="76"/>
      <c r="N16" s="76"/>
      <c r="O16" s="76"/>
      <c r="P16" s="76"/>
      <c r="Q16" s="79"/>
      <c r="R16" s="84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5" ht="19.8" customHeight="1">
      <c r="A17" s="82" t="s">
        <v>2087</v>
      </c>
      <c r="B17" s="82"/>
      <c r="C17" s="79"/>
      <c r="D17" s="82" t="s">
        <v>2105</v>
      </c>
      <c r="E17" s="82"/>
      <c r="F17" s="82"/>
      <c r="G17" s="82"/>
      <c r="H17" s="79"/>
      <c r="I17" s="82"/>
      <c r="J17" s="83" t="s">
        <v>2189</v>
      </c>
      <c r="K17" s="102" t="s">
        <v>2086</v>
      </c>
      <c r="L17" s="76" t="s">
        <v>58</v>
      </c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5" ht="19.8" customHeight="1">
      <c r="A18" s="82" t="s">
        <v>2089</v>
      </c>
      <c r="B18" s="82"/>
      <c r="C18" s="79" t="s">
        <v>2106</v>
      </c>
      <c r="D18" s="82" t="s">
        <v>2107</v>
      </c>
      <c r="E18" s="94"/>
      <c r="F18" s="94"/>
      <c r="G18" s="94"/>
      <c r="H18" s="93"/>
      <c r="I18" s="82"/>
      <c r="J18" s="76" t="s">
        <v>2108</v>
      </c>
      <c r="K18" s="102" t="s">
        <v>2109</v>
      </c>
      <c r="L18" s="76" t="s">
        <v>1219</v>
      </c>
      <c r="M18" s="76"/>
      <c r="N18" s="76"/>
      <c r="O18" s="76"/>
      <c r="P18" s="76"/>
      <c r="Q18" s="79"/>
      <c r="R18" s="84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5" ht="20.100000000000001" customHeight="1">
      <c r="A19" s="92"/>
      <c r="B19" s="93"/>
      <c r="C19" s="93"/>
      <c r="D19" s="94"/>
      <c r="E19" s="94"/>
      <c r="F19" s="94"/>
      <c r="G19" s="94"/>
      <c r="H19" s="93"/>
      <c r="I19" s="95"/>
      <c r="J19" s="92"/>
      <c r="K19" s="93"/>
      <c r="L19" s="93"/>
      <c r="M19" s="93"/>
      <c r="N19" s="93"/>
      <c r="O19" s="93"/>
      <c r="P19" s="93"/>
      <c r="Q19" s="92"/>
      <c r="R19" s="95"/>
      <c r="S19" s="96"/>
      <c r="T19" s="93"/>
      <c r="U19" s="93"/>
      <c r="V19" s="93"/>
      <c r="W19" s="96"/>
      <c r="X19" s="96"/>
      <c r="Y19" s="96"/>
      <c r="Z19" s="96"/>
      <c r="AA19" s="96"/>
      <c r="AB19" s="96"/>
      <c r="AC19" s="96"/>
      <c r="AD19" s="96"/>
      <c r="AE19" s="81"/>
      <c r="AF19" s="81"/>
    </row>
    <row r="20" spans="1:35" ht="20.100000000000001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103"/>
      <c r="M20" s="81"/>
      <c r="N20" s="81"/>
      <c r="O20" s="81"/>
      <c r="P20" s="81"/>
      <c r="Q20" s="104"/>
      <c r="R20" s="104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 spans="1:35" ht="20.100000000000001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103"/>
      <c r="M21" s="81"/>
      <c r="N21" s="81"/>
      <c r="O21" s="81"/>
      <c r="P21" s="81"/>
      <c r="Q21" s="104"/>
      <c r="R21" s="104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honeticPr fontId="38" type="noConversion"/>
  <printOptions horizontalCentered="1"/>
  <pageMargins left="0.19685039370078741" right="0.19685039370078741" top="0.43307086614173229" bottom="0.39370078740157483" header="0.31496062992125984" footer="0.31496062992125984"/>
  <pageSetup paperSize="9" scale="64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5F01-3F14-4B02-B628-04B48FD49E72}">
  <sheetPr>
    <pageSetUpPr fitToPage="1"/>
  </sheetPr>
  <dimension ref="A1:AI21"/>
  <sheetViews>
    <sheetView workbookViewId="0">
      <selection activeCell="K9" sqref="K9"/>
    </sheetView>
    <sheetView workbookViewId="1"/>
  </sheetViews>
  <sheetFormatPr defaultColWidth="9.109375" defaultRowHeight="20.100000000000001" customHeight="1"/>
  <cols>
    <col min="1" max="1" width="9.21875" style="75" bestFit="1" customWidth="1"/>
    <col min="2" max="2" width="12.6640625" style="75" customWidth="1"/>
    <col min="3" max="3" width="30.88671875" style="75" customWidth="1"/>
    <col min="4" max="4" width="9" style="75" bestFit="1" customWidth="1"/>
    <col min="5" max="7" width="5.77734375" style="75" hidden="1" customWidth="1"/>
    <col min="8" max="8" width="3.21875" style="75" hidden="1" customWidth="1"/>
    <col min="9" max="10" width="12.5546875" style="75" customWidth="1"/>
    <col min="11" max="11" width="32.109375" style="75" customWidth="1"/>
    <col min="12" max="12" width="10.6640625" style="100" customWidth="1"/>
    <col min="13" max="16" width="4.33203125" style="75" customWidth="1"/>
    <col min="17" max="17" width="33.44140625" style="101" customWidth="1"/>
    <col min="18" max="18" width="38.6640625" style="101" customWidth="1"/>
    <col min="19" max="19" width="21.33203125" style="75" customWidth="1"/>
    <col min="20" max="20" width="10.6640625" style="75" customWidth="1"/>
    <col min="21" max="22" width="15.5546875" style="75" customWidth="1"/>
    <col min="23" max="23" width="20.5546875" style="75" customWidth="1"/>
    <col min="24" max="24" width="9.33203125" style="75" customWidth="1"/>
    <col min="25" max="25" width="9.109375" style="75"/>
    <col min="26" max="26" width="11" style="75" customWidth="1"/>
    <col min="27" max="27" width="11.5546875" style="75" customWidth="1"/>
    <col min="28" max="16384" width="9.109375" style="75"/>
  </cols>
  <sheetData>
    <row r="1" spans="1:32" ht="39.9" customHeight="1">
      <c r="A1" s="69" t="s">
        <v>2110</v>
      </c>
      <c r="B1" s="300" t="s">
        <v>1838</v>
      </c>
      <c r="C1" s="301"/>
      <c r="D1" s="302"/>
      <c r="E1" s="71"/>
      <c r="F1" s="71"/>
      <c r="G1" s="71"/>
      <c r="H1" s="70"/>
      <c r="I1" s="303" t="s">
        <v>1839</v>
      </c>
      <c r="J1" s="304"/>
      <c r="K1" s="304"/>
      <c r="L1" s="305"/>
      <c r="M1" s="306" t="s">
        <v>5</v>
      </c>
      <c r="N1" s="306"/>
      <c r="O1" s="306" t="s">
        <v>4</v>
      </c>
      <c r="P1" s="306"/>
      <c r="Q1" s="72" t="s">
        <v>2049</v>
      </c>
      <c r="R1" s="72" t="s">
        <v>4</v>
      </c>
      <c r="S1" s="74"/>
      <c r="T1" s="74"/>
      <c r="U1" s="74"/>
      <c r="V1" s="74"/>
      <c r="W1" s="74"/>
      <c r="X1" s="299"/>
      <c r="Y1" s="299"/>
      <c r="Z1" s="299"/>
      <c r="AA1" s="299"/>
      <c r="AB1" s="299"/>
      <c r="AC1" s="299"/>
      <c r="AD1" s="299"/>
    </row>
    <row r="2" spans="1:32" ht="39.9" customHeight="1">
      <c r="A2" s="76" t="s">
        <v>1841</v>
      </c>
      <c r="B2" s="76" t="s">
        <v>1842</v>
      </c>
      <c r="C2" s="76" t="s">
        <v>1843</v>
      </c>
      <c r="D2" s="76" t="s">
        <v>1844</v>
      </c>
      <c r="E2" s="76"/>
      <c r="F2" s="76"/>
      <c r="G2" s="76"/>
      <c r="H2" s="76"/>
      <c r="I2" s="77" t="s">
        <v>1845</v>
      </c>
      <c r="J2" s="77" t="s">
        <v>1846</v>
      </c>
      <c r="K2" s="76" t="s">
        <v>1847</v>
      </c>
      <c r="L2" s="76" t="s">
        <v>1848</v>
      </c>
      <c r="M2" s="78" t="s">
        <v>1849</v>
      </c>
      <c r="N2" s="78" t="s">
        <v>21</v>
      </c>
      <c r="O2" s="78" t="s">
        <v>1849</v>
      </c>
      <c r="P2" s="78" t="s">
        <v>21</v>
      </c>
      <c r="Q2" s="76" t="s">
        <v>1850</v>
      </c>
      <c r="R2" s="76" t="s">
        <v>1851</v>
      </c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81"/>
      <c r="AF2" s="81"/>
    </row>
    <row r="3" spans="1:32" ht="20.100000000000001" customHeight="1">
      <c r="A3" s="82" t="s">
        <v>2111</v>
      </c>
      <c r="B3" s="82" t="s">
        <v>2461</v>
      </c>
      <c r="C3" s="79" t="s">
        <v>2469</v>
      </c>
      <c r="D3" s="82" t="s">
        <v>2112</v>
      </c>
      <c r="E3" s="82"/>
      <c r="F3" s="82"/>
      <c r="G3" s="82"/>
      <c r="H3" s="79"/>
      <c r="I3" s="83"/>
      <c r="J3" s="83"/>
      <c r="K3" s="98" t="s">
        <v>1600</v>
      </c>
      <c r="L3" s="76">
        <v>265</v>
      </c>
      <c r="M3" s="76"/>
      <c r="N3" s="76"/>
      <c r="O3" s="76"/>
      <c r="P3" s="76"/>
      <c r="Q3" s="79"/>
      <c r="R3" s="84"/>
      <c r="S3" s="85"/>
      <c r="T3" s="79"/>
      <c r="U3" s="79"/>
      <c r="V3" s="79"/>
      <c r="W3" s="85"/>
      <c r="X3" s="85"/>
      <c r="Y3" s="85"/>
      <c r="Z3" s="85"/>
      <c r="AA3" s="85"/>
      <c r="AB3" s="86"/>
      <c r="AC3" s="85"/>
      <c r="AD3" s="85"/>
      <c r="AE3" s="81"/>
      <c r="AF3" s="81"/>
    </row>
    <row r="4" spans="1:32" ht="20.100000000000001" customHeight="1">
      <c r="A4" s="82" t="s">
        <v>2113</v>
      </c>
      <c r="B4" s="82" t="s">
        <v>2287</v>
      </c>
      <c r="C4" s="79" t="s">
        <v>2242</v>
      </c>
      <c r="D4" s="82" t="s">
        <v>2114</v>
      </c>
      <c r="E4" s="82"/>
      <c r="F4" s="82"/>
      <c r="G4" s="82"/>
      <c r="H4" s="79"/>
      <c r="I4" s="83"/>
      <c r="J4" s="83"/>
      <c r="K4" s="98" t="s">
        <v>1601</v>
      </c>
      <c r="L4" s="76">
        <v>126</v>
      </c>
      <c r="M4" s="76"/>
      <c r="N4" s="76"/>
      <c r="O4" s="76"/>
      <c r="P4" s="76"/>
      <c r="Q4" s="79"/>
      <c r="R4" s="84"/>
      <c r="S4" s="85"/>
      <c r="T4" s="79"/>
      <c r="U4" s="86"/>
      <c r="V4" s="86"/>
      <c r="W4" s="85"/>
      <c r="X4" s="85"/>
      <c r="Y4" s="85"/>
      <c r="Z4" s="85"/>
      <c r="AA4" s="85"/>
      <c r="AB4" s="86"/>
      <c r="AC4" s="85"/>
      <c r="AD4" s="85"/>
      <c r="AE4" s="81"/>
      <c r="AF4" s="81"/>
    </row>
    <row r="5" spans="1:32" ht="20.100000000000001" customHeight="1">
      <c r="A5" s="82" t="s">
        <v>2115</v>
      </c>
      <c r="B5" s="82"/>
      <c r="C5" s="79"/>
      <c r="D5" s="82" t="s">
        <v>2116</v>
      </c>
      <c r="E5" s="87"/>
      <c r="F5" s="87"/>
      <c r="G5" s="87"/>
      <c r="H5" s="88"/>
      <c r="I5" s="83"/>
      <c r="J5" s="83"/>
      <c r="K5" s="98"/>
      <c r="L5" s="76"/>
      <c r="M5" s="76"/>
      <c r="N5" s="76"/>
      <c r="O5" s="76"/>
      <c r="P5" s="76"/>
      <c r="Q5" s="79"/>
      <c r="R5" s="84"/>
      <c r="S5" s="85"/>
      <c r="T5" s="79"/>
      <c r="U5" s="86"/>
      <c r="V5" s="86"/>
      <c r="W5" s="85"/>
      <c r="X5" s="85"/>
      <c r="Y5" s="85"/>
      <c r="Z5" s="85"/>
      <c r="AA5" s="85"/>
      <c r="AB5" s="86"/>
      <c r="AC5" s="85"/>
      <c r="AD5" s="85"/>
      <c r="AE5" s="81"/>
      <c r="AF5" s="81"/>
    </row>
    <row r="6" spans="1:32" ht="20.100000000000001" customHeight="1">
      <c r="A6" s="82" t="s">
        <v>2117</v>
      </c>
      <c r="B6" s="82"/>
      <c r="C6" s="79"/>
      <c r="D6" s="82" t="s">
        <v>2118</v>
      </c>
      <c r="E6" s="87"/>
      <c r="F6" s="87"/>
      <c r="G6" s="87"/>
      <c r="H6" s="88"/>
      <c r="I6" s="83"/>
      <c r="J6" s="83"/>
      <c r="K6" s="98"/>
      <c r="L6" s="76"/>
      <c r="M6" s="76"/>
      <c r="N6" s="76"/>
      <c r="O6" s="76"/>
      <c r="P6" s="76"/>
      <c r="Q6" s="79"/>
      <c r="R6" s="84"/>
      <c r="S6" s="90"/>
      <c r="T6" s="79"/>
      <c r="U6" s="86"/>
      <c r="V6" s="86"/>
      <c r="W6" s="85"/>
      <c r="X6" s="85"/>
      <c r="Y6" s="85"/>
      <c r="Z6" s="85"/>
      <c r="AA6" s="85"/>
      <c r="AB6" s="86"/>
      <c r="AC6" s="85"/>
      <c r="AD6" s="85"/>
      <c r="AE6" s="81"/>
      <c r="AF6" s="81"/>
    </row>
    <row r="7" spans="1:32" ht="20.100000000000001" customHeight="1">
      <c r="A7" s="82" t="s">
        <v>2119</v>
      </c>
      <c r="B7" s="82"/>
      <c r="C7" s="79"/>
      <c r="D7" s="82" t="s">
        <v>2120</v>
      </c>
      <c r="E7" s="82"/>
      <c r="F7" s="82"/>
      <c r="G7" s="82"/>
      <c r="H7" s="79"/>
      <c r="I7" s="83"/>
      <c r="J7" s="83"/>
      <c r="K7" s="98"/>
      <c r="L7" s="76"/>
      <c r="M7" s="76"/>
      <c r="N7" s="76"/>
      <c r="O7" s="76"/>
      <c r="P7" s="76"/>
      <c r="Q7" s="79"/>
      <c r="R7" s="84"/>
      <c r="S7" s="91"/>
      <c r="T7" s="79"/>
      <c r="U7" s="86"/>
      <c r="V7" s="86"/>
      <c r="W7" s="85"/>
      <c r="X7" s="85"/>
      <c r="Y7" s="85"/>
      <c r="Z7" s="85"/>
      <c r="AA7" s="85"/>
      <c r="AB7" s="86"/>
      <c r="AC7" s="85"/>
      <c r="AD7" s="85"/>
      <c r="AE7" s="81"/>
      <c r="AF7" s="81"/>
    </row>
    <row r="8" spans="1:32" ht="20.100000000000001" customHeight="1">
      <c r="A8" s="82" t="s">
        <v>2121</v>
      </c>
      <c r="B8" s="82"/>
      <c r="C8" s="79"/>
      <c r="D8" s="82" t="s">
        <v>2122</v>
      </c>
      <c r="E8" s="82"/>
      <c r="F8" s="82"/>
      <c r="G8" s="82"/>
      <c r="H8" s="79"/>
      <c r="I8" s="83"/>
      <c r="J8" s="83"/>
      <c r="K8" s="98"/>
      <c r="L8" s="76"/>
      <c r="M8" s="76"/>
      <c r="N8" s="76"/>
      <c r="O8" s="76"/>
      <c r="P8" s="76"/>
      <c r="Q8" s="79"/>
      <c r="R8" s="84"/>
      <c r="S8" s="85"/>
      <c r="T8" s="79"/>
      <c r="U8" s="86"/>
      <c r="V8" s="86"/>
      <c r="W8" s="85"/>
      <c r="X8" s="85"/>
      <c r="Y8" s="85"/>
      <c r="Z8" s="85"/>
      <c r="AA8" s="85"/>
      <c r="AB8" s="86"/>
      <c r="AC8" s="85"/>
      <c r="AD8" s="85"/>
      <c r="AE8" s="81"/>
      <c r="AF8" s="81"/>
    </row>
    <row r="9" spans="1:32" ht="20.100000000000001" customHeight="1">
      <c r="A9" s="82" t="s">
        <v>2123</v>
      </c>
      <c r="B9" s="82"/>
      <c r="C9" s="79"/>
      <c r="D9" s="82" t="s">
        <v>2124</v>
      </c>
      <c r="E9" s="82"/>
      <c r="F9" s="82"/>
      <c r="G9" s="82"/>
      <c r="H9" s="79"/>
      <c r="I9" s="83"/>
      <c r="J9" s="83"/>
      <c r="K9" s="98"/>
      <c r="L9" s="76"/>
      <c r="M9" s="76"/>
      <c r="N9" s="76"/>
      <c r="O9" s="76"/>
      <c r="P9" s="76"/>
      <c r="Q9" s="79"/>
      <c r="R9" s="84"/>
      <c r="S9" s="91"/>
      <c r="T9" s="79"/>
      <c r="U9" s="86"/>
      <c r="V9" s="86"/>
      <c r="W9" s="85"/>
      <c r="X9" s="85"/>
      <c r="Y9" s="85"/>
      <c r="Z9" s="85"/>
      <c r="AA9" s="85"/>
      <c r="AB9" s="86"/>
      <c r="AC9" s="85"/>
      <c r="AD9" s="85"/>
      <c r="AE9" s="81"/>
      <c r="AF9" s="81"/>
    </row>
    <row r="10" spans="1:32" ht="20.100000000000001" customHeight="1">
      <c r="A10" s="82" t="s">
        <v>2125</v>
      </c>
      <c r="B10" s="82"/>
      <c r="C10" s="79"/>
      <c r="D10" s="82" t="s">
        <v>2126</v>
      </c>
      <c r="E10" s="82"/>
      <c r="F10" s="82"/>
      <c r="G10" s="82"/>
      <c r="H10" s="79"/>
      <c r="I10" s="83"/>
      <c r="J10" s="83"/>
      <c r="K10" s="98"/>
      <c r="L10" s="76"/>
      <c r="M10" s="76"/>
      <c r="N10" s="76"/>
      <c r="O10" s="76"/>
      <c r="P10" s="76"/>
      <c r="Q10" s="79"/>
      <c r="R10" s="84"/>
      <c r="S10" s="85"/>
      <c r="T10" s="79"/>
      <c r="U10" s="86"/>
      <c r="V10" s="86"/>
      <c r="W10" s="85"/>
      <c r="X10" s="85"/>
      <c r="Y10" s="85"/>
      <c r="Z10" s="85"/>
      <c r="AA10" s="85"/>
      <c r="AB10" s="86"/>
      <c r="AC10" s="85"/>
      <c r="AD10" s="85"/>
      <c r="AE10" s="81"/>
      <c r="AF10" s="81"/>
    </row>
    <row r="11" spans="1:32" ht="20.100000000000001" customHeight="1">
      <c r="A11" s="82" t="s">
        <v>2127</v>
      </c>
      <c r="B11" s="82"/>
      <c r="C11" s="79"/>
      <c r="D11" s="82" t="s">
        <v>2128</v>
      </c>
      <c r="E11" s="87"/>
      <c r="F11" s="87"/>
      <c r="G11" s="87"/>
      <c r="H11" s="88"/>
      <c r="I11" s="83"/>
      <c r="J11" s="83"/>
      <c r="K11" s="98"/>
      <c r="L11" s="76"/>
      <c r="M11" s="76"/>
      <c r="N11" s="76"/>
      <c r="O11" s="76"/>
      <c r="P11" s="76"/>
      <c r="Q11" s="79"/>
      <c r="R11" s="84"/>
      <c r="S11" s="85"/>
      <c r="T11" s="86"/>
      <c r="U11" s="86"/>
      <c r="V11" s="86"/>
      <c r="W11" s="85"/>
      <c r="X11" s="85"/>
      <c r="Y11" s="85"/>
      <c r="Z11" s="85"/>
      <c r="AA11" s="85"/>
      <c r="AB11" s="86"/>
      <c r="AC11" s="85"/>
      <c r="AD11" s="85"/>
      <c r="AE11" s="81"/>
      <c r="AF11" s="81"/>
    </row>
    <row r="12" spans="1:32" ht="20.100000000000001" customHeight="1">
      <c r="A12" s="82" t="s">
        <v>2129</v>
      </c>
      <c r="B12" s="82"/>
      <c r="C12" s="79"/>
      <c r="D12" s="82" t="s">
        <v>2130</v>
      </c>
      <c r="E12" s="94"/>
      <c r="F12" s="94"/>
      <c r="G12" s="94"/>
      <c r="H12" s="93"/>
      <c r="I12" s="83"/>
      <c r="J12" s="83"/>
      <c r="K12" s="98"/>
      <c r="L12" s="76"/>
      <c r="M12" s="76"/>
      <c r="N12" s="76"/>
      <c r="O12" s="76"/>
      <c r="P12" s="76"/>
      <c r="Q12" s="79"/>
      <c r="R12" s="84"/>
      <c r="S12" s="85"/>
      <c r="T12" s="86"/>
      <c r="U12" s="86"/>
      <c r="V12" s="86"/>
      <c r="W12" s="85"/>
      <c r="X12" s="85"/>
      <c r="Y12" s="85"/>
      <c r="Z12" s="85"/>
      <c r="AA12" s="85"/>
      <c r="AB12" s="86"/>
      <c r="AC12" s="85"/>
      <c r="AD12" s="85"/>
      <c r="AE12" s="81"/>
      <c r="AF12" s="81"/>
    </row>
    <row r="13" spans="1:32" ht="20.100000000000001" customHeight="1">
      <c r="A13" s="82" t="s">
        <v>2131</v>
      </c>
      <c r="B13" s="82"/>
      <c r="C13" s="79"/>
      <c r="D13" s="82" t="s">
        <v>2132</v>
      </c>
      <c r="E13" s="87"/>
      <c r="F13" s="87"/>
      <c r="G13" s="87"/>
      <c r="H13" s="88"/>
      <c r="I13" s="83"/>
      <c r="J13" s="83"/>
      <c r="K13" s="98"/>
      <c r="L13" s="76"/>
      <c r="M13" s="76"/>
      <c r="N13" s="76"/>
      <c r="O13" s="76"/>
      <c r="P13" s="76"/>
      <c r="Q13" s="79"/>
      <c r="R13" s="84"/>
      <c r="S13" s="85"/>
      <c r="T13" s="86"/>
      <c r="U13" s="86"/>
      <c r="V13" s="86"/>
      <c r="W13" s="85"/>
      <c r="X13" s="85"/>
      <c r="Y13" s="85"/>
      <c r="Z13" s="85"/>
      <c r="AA13" s="85"/>
      <c r="AB13" s="86"/>
      <c r="AC13" s="85"/>
      <c r="AD13" s="85"/>
      <c r="AE13" s="81"/>
      <c r="AF13" s="81"/>
    </row>
    <row r="14" spans="1:32" ht="20.100000000000001" customHeight="1">
      <c r="A14" s="82" t="s">
        <v>2133</v>
      </c>
      <c r="B14" s="82"/>
      <c r="C14" s="79"/>
      <c r="D14" s="82" t="s">
        <v>2134</v>
      </c>
      <c r="E14" s="94"/>
      <c r="F14" s="94"/>
      <c r="G14" s="94"/>
      <c r="H14" s="93"/>
      <c r="I14" s="83"/>
      <c r="J14" s="83"/>
      <c r="K14" s="98"/>
      <c r="L14" s="76"/>
      <c r="M14" s="76"/>
      <c r="N14" s="76"/>
      <c r="O14" s="76"/>
      <c r="P14" s="76"/>
      <c r="Q14" s="79"/>
      <c r="R14" s="84"/>
      <c r="S14" s="85"/>
      <c r="T14" s="86"/>
      <c r="U14" s="86"/>
      <c r="V14" s="86"/>
      <c r="W14" s="85"/>
      <c r="X14" s="85"/>
      <c r="Y14" s="85"/>
      <c r="Z14" s="85"/>
      <c r="AA14" s="85"/>
      <c r="AB14" s="86"/>
      <c r="AC14" s="85"/>
      <c r="AD14" s="85"/>
      <c r="AE14" s="81"/>
      <c r="AF14" s="81"/>
    </row>
    <row r="15" spans="1:32" ht="20.100000000000001" customHeight="1">
      <c r="A15" s="82" t="s">
        <v>2135</v>
      </c>
      <c r="B15" s="82"/>
      <c r="C15" s="79"/>
      <c r="D15" s="82" t="s">
        <v>2136</v>
      </c>
      <c r="E15" s="87"/>
      <c r="F15" s="87"/>
      <c r="G15" s="87"/>
      <c r="H15" s="88"/>
      <c r="I15" s="83"/>
      <c r="J15" s="83"/>
      <c r="K15" s="98"/>
      <c r="L15" s="76"/>
      <c r="M15" s="76"/>
      <c r="N15" s="76"/>
      <c r="O15" s="76"/>
      <c r="P15" s="76"/>
      <c r="Q15" s="79"/>
      <c r="R15" s="84"/>
      <c r="S15" s="85"/>
      <c r="T15" s="86"/>
      <c r="U15" s="86"/>
      <c r="V15" s="86"/>
      <c r="W15" s="85"/>
      <c r="X15" s="85"/>
      <c r="Y15" s="85"/>
      <c r="Z15" s="85"/>
      <c r="AA15" s="85"/>
      <c r="AB15" s="86"/>
      <c r="AC15" s="85"/>
      <c r="AD15" s="85"/>
      <c r="AE15" s="81"/>
      <c r="AF15" s="81"/>
    </row>
    <row r="16" spans="1:32" ht="20.100000000000001" customHeight="1">
      <c r="A16" s="82" t="s">
        <v>2137</v>
      </c>
      <c r="B16" s="82"/>
      <c r="C16" s="79"/>
      <c r="D16" s="82" t="s">
        <v>2138</v>
      </c>
      <c r="E16" s="94"/>
      <c r="F16" s="94"/>
      <c r="G16" s="94"/>
      <c r="H16" s="93"/>
      <c r="I16" s="83"/>
      <c r="J16" s="83"/>
      <c r="K16" s="98"/>
      <c r="L16" s="76"/>
      <c r="M16" s="76"/>
      <c r="N16" s="76"/>
      <c r="O16" s="76"/>
      <c r="P16" s="76"/>
      <c r="Q16" s="79"/>
      <c r="R16" s="84"/>
      <c r="S16" s="85"/>
      <c r="T16" s="86"/>
      <c r="U16" s="86"/>
      <c r="V16" s="86"/>
      <c r="W16" s="85"/>
      <c r="X16" s="85"/>
      <c r="Y16" s="85"/>
      <c r="Z16" s="85"/>
      <c r="AA16" s="85"/>
      <c r="AB16" s="86"/>
      <c r="AC16" s="85"/>
      <c r="AD16" s="85"/>
      <c r="AE16" s="81"/>
      <c r="AF16" s="81"/>
    </row>
    <row r="17" spans="1:35" ht="19.8" customHeight="1">
      <c r="A17" s="82" t="s">
        <v>2139</v>
      </c>
      <c r="B17" s="82"/>
      <c r="C17" s="79"/>
      <c r="D17" s="82" t="s">
        <v>2140</v>
      </c>
      <c r="E17" s="82"/>
      <c r="F17" s="82"/>
      <c r="G17" s="82"/>
      <c r="H17" s="79"/>
      <c r="I17" s="83"/>
      <c r="J17" s="83"/>
      <c r="K17" s="98"/>
      <c r="L17" s="76"/>
      <c r="M17" s="76"/>
      <c r="N17" s="76"/>
      <c r="O17" s="76"/>
      <c r="P17" s="76"/>
      <c r="Q17" s="79"/>
      <c r="R17" s="84"/>
      <c r="S17" s="85"/>
      <c r="T17" s="79"/>
      <c r="U17" s="86"/>
      <c r="V17" s="86"/>
      <c r="W17" s="85"/>
      <c r="X17" s="85"/>
      <c r="Y17" s="85"/>
      <c r="Z17" s="85"/>
      <c r="AA17" s="85"/>
      <c r="AB17" s="86"/>
      <c r="AC17" s="85"/>
      <c r="AD17" s="85"/>
      <c r="AE17" s="81"/>
      <c r="AF17" s="81"/>
    </row>
    <row r="18" spans="1:35" ht="19.8" customHeight="1">
      <c r="A18" s="82" t="s">
        <v>2141</v>
      </c>
      <c r="B18" s="82"/>
      <c r="C18" s="79"/>
      <c r="D18" s="82" t="s">
        <v>2142</v>
      </c>
      <c r="E18" s="94"/>
      <c r="F18" s="94"/>
      <c r="G18" s="94"/>
      <c r="H18" s="93"/>
      <c r="I18" s="83"/>
      <c r="J18" s="83"/>
      <c r="K18" s="98"/>
      <c r="L18" s="76"/>
      <c r="M18" s="76"/>
      <c r="N18" s="76"/>
      <c r="O18" s="76"/>
      <c r="P18" s="76"/>
      <c r="Q18" s="79"/>
      <c r="R18" s="84"/>
      <c r="S18" s="85"/>
      <c r="T18" s="79"/>
      <c r="U18" s="86"/>
      <c r="V18" s="86"/>
      <c r="W18" s="85"/>
      <c r="X18" s="85"/>
      <c r="Y18" s="85"/>
      <c r="Z18" s="85"/>
      <c r="AA18" s="85"/>
      <c r="AB18" s="86"/>
      <c r="AC18" s="85"/>
      <c r="AD18" s="85"/>
      <c r="AE18" s="81"/>
      <c r="AF18" s="81"/>
    </row>
    <row r="19" spans="1:35" ht="20.100000000000001" customHeight="1">
      <c r="A19" s="92"/>
      <c r="B19" s="93"/>
      <c r="C19" s="93"/>
      <c r="D19" s="92"/>
      <c r="E19" s="94"/>
      <c r="F19" s="94"/>
      <c r="G19" s="94"/>
      <c r="H19" s="93"/>
      <c r="I19" s="95"/>
      <c r="J19" s="92"/>
      <c r="K19" s="93"/>
      <c r="L19" s="93"/>
      <c r="M19" s="93"/>
      <c r="N19" s="93"/>
      <c r="O19" s="93"/>
      <c r="P19" s="93"/>
      <c r="Q19" s="92"/>
      <c r="R19" s="92"/>
      <c r="S19" s="91"/>
      <c r="T19" s="79"/>
      <c r="U19" s="81"/>
      <c r="V19" s="79"/>
      <c r="W19" s="85"/>
      <c r="X19" s="85"/>
      <c r="Y19" s="85"/>
      <c r="Z19" s="85"/>
      <c r="AA19" s="85"/>
      <c r="AB19" s="86"/>
      <c r="AC19" s="85"/>
      <c r="AD19" s="85"/>
      <c r="AE19" s="81"/>
      <c r="AF19" s="81"/>
    </row>
    <row r="20" spans="1:35" ht="20.100000000000001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103"/>
      <c r="M20" s="81"/>
      <c r="N20" s="81"/>
      <c r="O20" s="81"/>
      <c r="P20" s="81"/>
      <c r="Q20" s="104"/>
      <c r="R20" s="104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 spans="1:35" ht="20.100000000000001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103"/>
      <c r="M21" s="81"/>
      <c r="N21" s="81"/>
      <c r="O21" s="81"/>
      <c r="P21" s="81"/>
      <c r="Q21" s="104"/>
      <c r="R21" s="104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</sheetData>
  <sheetProtection selectLockedCells="1" selectUnlockedCells="1"/>
  <mergeCells count="5">
    <mergeCell ref="B1:D1"/>
    <mergeCell ref="I1:L1"/>
    <mergeCell ref="M1:N1"/>
    <mergeCell ref="O1:P1"/>
    <mergeCell ref="X1:AD1"/>
  </mergeCells>
  <printOptions horizontalCentered="1"/>
  <pageMargins left="0.19685039370078741" right="0.19685039370078741" top="0.43307086614173229" bottom="0.39370078740157483" header="0.31496062992125984" footer="0.31496062992125984"/>
  <pageSetup paperSize="9" scale="65" firstPageNumber="0" orientation="landscape" cellComments="atEnd" horizontalDpi="300" verticalDpi="300" r:id="rId1"/>
  <headerFooter alignWithMargins="0">
    <oddFooter>&amp;L&amp;F&amp;C&amp;A&amp;R&amp;D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77BD-5D2A-4B2D-9B99-D770342A33F2}">
  <dimension ref="A1:HX57"/>
  <sheetViews>
    <sheetView topLeftCell="A3" workbookViewId="0">
      <selection activeCell="L14" sqref="L14:L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252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0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25</v>
      </c>
      <c r="B7" s="25" t="s">
        <v>2423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42225</v>
      </c>
      <c r="K7" s="31" t="s">
        <v>504</v>
      </c>
      <c r="L7" s="32">
        <v>1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25</v>
      </c>
      <c r="B8" s="25" t="s">
        <v>2423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505</v>
      </c>
      <c r="L8" s="32">
        <v>2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7" si="0">IF(X8=J8,0,1)</f>
        <v>#N/A</v>
      </c>
      <c r="AB8" t="e">
        <f t="shared" ref="AB8:AB57" si="1">IF(Y8=I8,0,1)</f>
        <v>#N/A</v>
      </c>
      <c r="AC8" t="e">
        <f t="shared" ref="AC8:AC57" si="2">IF(Z8=H8,0,1)</f>
        <v>#N/A</v>
      </c>
    </row>
    <row r="9" spans="1:232">
      <c r="A9" s="24" t="s">
        <v>25</v>
      </c>
      <c r="B9" s="25" t="s">
        <v>2423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506</v>
      </c>
      <c r="L9" s="32">
        <v>3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25</v>
      </c>
      <c r="B10" s="25" t="s">
        <v>2423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507</v>
      </c>
      <c r="L10" s="32">
        <v>4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25</v>
      </c>
      <c r="B11" s="25" t="s">
        <v>2423</v>
      </c>
      <c r="C11" s="26" t="s">
        <v>34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508</v>
      </c>
      <c r="L11" s="32">
        <v>5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25</v>
      </c>
      <c r="B12" s="25" t="s">
        <v>2423</v>
      </c>
      <c r="C12" s="26" t="s">
        <v>36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509</v>
      </c>
      <c r="L12" s="32">
        <v>6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25</v>
      </c>
      <c r="B14" s="25" t="s">
        <v>2423</v>
      </c>
      <c r="C14" s="26" t="s">
        <v>39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510</v>
      </c>
      <c r="L14" s="32">
        <v>1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25</v>
      </c>
      <c r="B15" s="25" t="s">
        <v>2423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511</v>
      </c>
      <c r="L15" s="32">
        <v>2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25</v>
      </c>
      <c r="B16" s="25" t="s">
        <v>2423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512</v>
      </c>
      <c r="L16" s="32">
        <v>3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25</v>
      </c>
      <c r="B17" s="25" t="s">
        <v>2423</v>
      </c>
      <c r="C17" s="26" t="s">
        <v>44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513</v>
      </c>
      <c r="L17" s="32">
        <v>4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25</v>
      </c>
      <c r="B19" s="25" t="s">
        <v>2423</v>
      </c>
      <c r="C19" s="26" t="s">
        <v>46</v>
      </c>
      <c r="D19" s="62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514</v>
      </c>
      <c r="L19" s="32">
        <v>1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25</v>
      </c>
      <c r="B20" s="25" t="s">
        <v>2423</v>
      </c>
      <c r="C20" s="26" t="s">
        <v>47</v>
      </c>
      <c r="D20" s="62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515</v>
      </c>
      <c r="L20" s="32">
        <v>2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25</v>
      </c>
      <c r="B21" s="25" t="s">
        <v>2423</v>
      </c>
      <c r="C21" s="47" t="s">
        <v>48</v>
      </c>
      <c r="D21" s="43">
        <v>3</v>
      </c>
      <c r="E21" s="42"/>
      <c r="F21" s="42"/>
      <c r="G21" s="43" t="s">
        <v>50</v>
      </c>
      <c r="H21" s="43">
        <v>240</v>
      </c>
      <c r="I21" s="43">
        <v>191</v>
      </c>
      <c r="J21" s="43">
        <v>1</v>
      </c>
      <c r="K21" s="44" t="s">
        <v>516</v>
      </c>
      <c r="L21" s="32">
        <v>3</v>
      </c>
      <c r="M21" s="33"/>
      <c r="N21" s="33"/>
      <c r="O21" s="33"/>
      <c r="P21" s="33"/>
      <c r="Q21" s="33"/>
      <c r="R21" s="35"/>
      <c r="S21" s="35"/>
      <c r="T21" s="35"/>
      <c r="U21" s="35"/>
      <c r="V21" s="34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25</v>
      </c>
      <c r="B22" s="25" t="s">
        <v>2423</v>
      </c>
      <c r="C22" s="47" t="s">
        <v>51</v>
      </c>
      <c r="D22" s="43">
        <v>4</v>
      </c>
      <c r="E22" s="42"/>
      <c r="F22" s="42"/>
      <c r="G22" s="43" t="s">
        <v>50</v>
      </c>
      <c r="H22" s="43">
        <v>240</v>
      </c>
      <c r="I22" s="43">
        <v>192</v>
      </c>
      <c r="J22" s="43">
        <v>1</v>
      </c>
      <c r="K22" s="44" t="s">
        <v>517</v>
      </c>
      <c r="L22" s="32">
        <v>4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25</v>
      </c>
      <c r="B23" s="25" t="s">
        <v>2423</v>
      </c>
      <c r="C23" s="47" t="s">
        <v>52</v>
      </c>
      <c r="D23" s="43">
        <v>5</v>
      </c>
      <c r="E23" s="42"/>
      <c r="F23" s="42"/>
      <c r="G23" s="43" t="s">
        <v>50</v>
      </c>
      <c r="H23" s="43">
        <v>240</v>
      </c>
      <c r="I23" s="43">
        <v>193</v>
      </c>
      <c r="J23" s="43">
        <v>1</v>
      </c>
      <c r="K23" s="44" t="s">
        <v>518</v>
      </c>
      <c r="L23" s="32">
        <v>5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25</v>
      </c>
      <c r="B24" s="25" t="s">
        <v>2423</v>
      </c>
      <c r="C24" s="47" t="s">
        <v>54</v>
      </c>
      <c r="D24" s="43">
        <v>6</v>
      </c>
      <c r="E24" s="42"/>
      <c r="F24" s="42"/>
      <c r="G24" s="43" t="s">
        <v>50</v>
      </c>
      <c r="H24" s="43">
        <v>240</v>
      </c>
      <c r="I24" s="43">
        <v>194</v>
      </c>
      <c r="J24" s="43">
        <v>1</v>
      </c>
      <c r="K24" s="44" t="s">
        <v>519</v>
      </c>
      <c r="L24" s="32">
        <v>6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25</v>
      </c>
      <c r="B25" s="25" t="s">
        <v>2423</v>
      </c>
      <c r="C25" s="47" t="s">
        <v>55</v>
      </c>
      <c r="D25" s="43">
        <v>7</v>
      </c>
      <c r="E25" s="42"/>
      <c r="F25" s="42"/>
      <c r="G25" s="43" t="s">
        <v>50</v>
      </c>
      <c r="H25" s="43">
        <v>170</v>
      </c>
      <c r="I25" s="43">
        <v>56</v>
      </c>
      <c r="J25" s="43">
        <v>1</v>
      </c>
      <c r="K25" s="44" t="s">
        <v>520</v>
      </c>
      <c r="L25" s="32">
        <v>7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25</v>
      </c>
      <c r="B26" s="25" t="s">
        <v>2423</v>
      </c>
      <c r="C26" s="47" t="s">
        <v>56</v>
      </c>
      <c r="D26" s="42" t="s">
        <v>57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56</v>
      </c>
      <c r="L26" s="48" t="s">
        <v>58</v>
      </c>
      <c r="M26" s="33"/>
      <c r="N26" s="33"/>
      <c r="O26" s="33"/>
      <c r="P26" s="33"/>
      <c r="Q26" s="33"/>
      <c r="R26" s="34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25</v>
      </c>
      <c r="B27" s="25" t="s">
        <v>2423</v>
      </c>
      <c r="C27" s="47" t="s">
        <v>59</v>
      </c>
      <c r="D27" s="43">
        <v>16</v>
      </c>
      <c r="E27" s="43">
        <v>4</v>
      </c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60</v>
      </c>
      <c r="L27" s="48" t="s">
        <v>58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25</v>
      </c>
      <c r="B28" s="25" t="s">
        <v>2423</v>
      </c>
      <c r="C28" s="47" t="s">
        <v>56</v>
      </c>
      <c r="D28" s="42" t="s">
        <v>61</v>
      </c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25</v>
      </c>
      <c r="B29" s="25" t="s">
        <v>2423</v>
      </c>
      <c r="C29" s="47" t="s">
        <v>59</v>
      </c>
      <c r="D29" s="43">
        <v>21</v>
      </c>
      <c r="E29" s="43">
        <v>4</v>
      </c>
      <c r="F29" s="42"/>
      <c r="G29" s="43" t="s">
        <v>58</v>
      </c>
      <c r="H29" s="43" t="s">
        <v>58</v>
      </c>
      <c r="I29" s="43" t="s">
        <v>58</v>
      </c>
      <c r="J29" s="43" t="s">
        <v>58</v>
      </c>
      <c r="K29" s="44" t="s">
        <v>60</v>
      </c>
      <c r="L29" s="48" t="s">
        <v>58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25</v>
      </c>
      <c r="B30" s="25" t="s">
        <v>2423</v>
      </c>
      <c r="C30" s="47" t="s">
        <v>62</v>
      </c>
      <c r="D30" s="43">
        <v>22</v>
      </c>
      <c r="E30" s="42"/>
      <c r="F30" s="42"/>
      <c r="G30" s="43" t="s">
        <v>58</v>
      </c>
      <c r="H30" s="43" t="s">
        <v>58</v>
      </c>
      <c r="I30" s="43" t="s">
        <v>58</v>
      </c>
      <c r="J30" s="43" t="s">
        <v>58</v>
      </c>
      <c r="K30" s="44" t="s">
        <v>60</v>
      </c>
      <c r="L30" s="48" t="s">
        <v>58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25</v>
      </c>
      <c r="B31" s="25" t="s">
        <v>2423</v>
      </c>
      <c r="C31" s="47" t="s">
        <v>59</v>
      </c>
      <c r="D31" s="43">
        <v>23</v>
      </c>
      <c r="E31" s="43">
        <v>4</v>
      </c>
      <c r="F31" s="42"/>
      <c r="G31" s="43" t="s">
        <v>58</v>
      </c>
      <c r="H31" s="43" t="s">
        <v>58</v>
      </c>
      <c r="I31" s="43" t="s">
        <v>58</v>
      </c>
      <c r="J31" s="43" t="s">
        <v>58</v>
      </c>
      <c r="K31" s="44" t="s">
        <v>60</v>
      </c>
      <c r="L31" s="48" t="s">
        <v>58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25</v>
      </c>
      <c r="B32" s="25" t="s">
        <v>2423</v>
      </c>
      <c r="C32" s="47" t="s">
        <v>56</v>
      </c>
      <c r="D32" s="43">
        <v>24</v>
      </c>
      <c r="E32" s="42"/>
      <c r="F32" s="42"/>
      <c r="G32" s="43" t="s">
        <v>58</v>
      </c>
      <c r="H32" s="43" t="s">
        <v>58</v>
      </c>
      <c r="I32" s="43" t="s">
        <v>58</v>
      </c>
      <c r="J32" s="43" t="s">
        <v>58</v>
      </c>
      <c r="K32" s="44" t="s">
        <v>56</v>
      </c>
      <c r="L32" s="48" t="s">
        <v>58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25</v>
      </c>
      <c r="B33" s="25" t="s">
        <v>2423</v>
      </c>
      <c r="C33" s="47" t="s">
        <v>63</v>
      </c>
      <c r="D33" s="34"/>
      <c r="E33" s="49"/>
      <c r="F33" s="49"/>
      <c r="G33" s="43" t="s">
        <v>50</v>
      </c>
      <c r="H33" s="43">
        <v>101</v>
      </c>
      <c r="I33" s="34">
        <v>85</v>
      </c>
      <c r="J33" s="34">
        <v>1</v>
      </c>
      <c r="K33" s="31" t="s">
        <v>521</v>
      </c>
      <c r="L33" s="32">
        <v>8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25</v>
      </c>
      <c r="B34" s="25" t="s">
        <v>2423</v>
      </c>
      <c r="C34" s="47" t="s">
        <v>64</v>
      </c>
      <c r="D34" s="34"/>
      <c r="E34" s="49"/>
      <c r="F34" s="49"/>
      <c r="G34" s="43" t="s">
        <v>50</v>
      </c>
      <c r="H34" s="43">
        <v>240</v>
      </c>
      <c r="I34" s="34">
        <v>198</v>
      </c>
      <c r="J34" s="34">
        <v>1</v>
      </c>
      <c r="K34" s="31" t="s">
        <v>522</v>
      </c>
      <c r="L34" s="32">
        <v>9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25</v>
      </c>
      <c r="B35" s="25" t="s">
        <v>2423</v>
      </c>
      <c r="C35" s="47" t="s">
        <v>65</v>
      </c>
      <c r="D35" s="34"/>
      <c r="E35" s="49"/>
      <c r="F35" s="49"/>
      <c r="G35" s="43" t="s">
        <v>50</v>
      </c>
      <c r="H35" s="43">
        <v>240</v>
      </c>
      <c r="I35" s="34">
        <v>199</v>
      </c>
      <c r="J35" s="34">
        <v>1</v>
      </c>
      <c r="K35" s="31" t="s">
        <v>523</v>
      </c>
      <c r="L35" s="32">
        <v>10</v>
      </c>
      <c r="M35" s="33"/>
      <c r="N35" s="33"/>
      <c r="O35" s="33"/>
      <c r="P35" s="33"/>
      <c r="Q35" s="33"/>
      <c r="R35" s="34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25</v>
      </c>
      <c r="B36" s="25" t="s">
        <v>2423</v>
      </c>
      <c r="C36" s="47" t="s">
        <v>66</v>
      </c>
      <c r="D36" s="42"/>
      <c r="E36" s="43">
        <v>5</v>
      </c>
      <c r="F36" s="42"/>
      <c r="G36" s="43" t="s">
        <v>67</v>
      </c>
      <c r="H36" s="43">
        <v>160</v>
      </c>
      <c r="I36" s="43">
        <v>128</v>
      </c>
      <c r="J36" s="43">
        <v>2</v>
      </c>
      <c r="K36" s="44" t="s">
        <v>524</v>
      </c>
      <c r="L36" s="32">
        <v>11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25</v>
      </c>
      <c r="B37" s="25" t="s">
        <v>2423</v>
      </c>
      <c r="C37" s="47" t="s">
        <v>68</v>
      </c>
      <c r="D37" s="42"/>
      <c r="E37" s="42"/>
      <c r="F37" s="42"/>
      <c r="G37" s="43" t="s">
        <v>50</v>
      </c>
      <c r="H37" s="43">
        <v>40</v>
      </c>
      <c r="I37" s="43">
        <v>81</v>
      </c>
      <c r="J37" s="43">
        <v>1</v>
      </c>
      <c r="K37" s="44" t="s">
        <v>525</v>
      </c>
      <c r="L37" s="32">
        <v>12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25</v>
      </c>
      <c r="B38" s="25" t="s">
        <v>2423</v>
      </c>
      <c r="C38" s="47" t="s">
        <v>69</v>
      </c>
      <c r="D38" s="42"/>
      <c r="E38" s="42"/>
      <c r="F38" s="42"/>
      <c r="G38" s="43" t="s">
        <v>50</v>
      </c>
      <c r="H38" s="43">
        <v>40</v>
      </c>
      <c r="I38" s="43">
        <v>162</v>
      </c>
      <c r="J38" s="43">
        <v>1</v>
      </c>
      <c r="K38" s="44" t="s">
        <v>526</v>
      </c>
      <c r="L38" s="32">
        <v>13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25</v>
      </c>
      <c r="B39" s="25" t="s">
        <v>2423</v>
      </c>
      <c r="C39" s="50" t="s">
        <v>70</v>
      </c>
      <c r="D39" s="42"/>
      <c r="E39" s="42"/>
      <c r="F39" s="42"/>
      <c r="G39" s="43" t="s">
        <v>71</v>
      </c>
      <c r="H39" s="43">
        <v>40</v>
      </c>
      <c r="I39" s="43">
        <v>163</v>
      </c>
      <c r="J39" s="43">
        <v>2</v>
      </c>
      <c r="K39" s="44" t="s">
        <v>527</v>
      </c>
      <c r="L39" s="32">
        <v>14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25</v>
      </c>
      <c r="B40" s="25" t="s">
        <v>2423</v>
      </c>
      <c r="C40" s="50" t="s">
        <v>72</v>
      </c>
      <c r="D40" s="51"/>
      <c r="E40" s="63">
        <v>15</v>
      </c>
      <c r="F40" s="51"/>
      <c r="G40" s="46" t="s">
        <v>67</v>
      </c>
      <c r="H40" s="46">
        <v>160</v>
      </c>
      <c r="I40" s="46">
        <v>85</v>
      </c>
      <c r="J40" s="46">
        <v>2</v>
      </c>
      <c r="K40" s="53" t="s">
        <v>528</v>
      </c>
      <c r="L40" s="32">
        <v>15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25</v>
      </c>
      <c r="B41" s="25" t="s">
        <v>2423</v>
      </c>
      <c r="C41" s="54" t="s">
        <v>73</v>
      </c>
      <c r="D41" s="55"/>
      <c r="E41" s="61">
        <v>4</v>
      </c>
      <c r="F41" s="55"/>
      <c r="G41" s="55" t="s">
        <v>67</v>
      </c>
      <c r="H41" s="55">
        <v>160</v>
      </c>
      <c r="I41" s="55">
        <v>90</v>
      </c>
      <c r="J41" s="55">
        <v>2</v>
      </c>
      <c r="K41" s="56" t="s">
        <v>529</v>
      </c>
      <c r="L41" s="32">
        <v>16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25</v>
      </c>
      <c r="B42" s="25" t="s">
        <v>2423</v>
      </c>
      <c r="C42" s="57" t="s">
        <v>74</v>
      </c>
      <c r="D42" s="58"/>
      <c r="E42" s="61">
        <v>4</v>
      </c>
      <c r="F42" s="43"/>
      <c r="G42" s="43" t="s">
        <v>67</v>
      </c>
      <c r="H42" s="43">
        <v>160</v>
      </c>
      <c r="I42" s="43">
        <v>91</v>
      </c>
      <c r="J42" s="43">
        <v>2</v>
      </c>
      <c r="K42" s="58" t="s">
        <v>530</v>
      </c>
      <c r="L42" s="32">
        <v>17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25</v>
      </c>
      <c r="B43" s="25" t="s">
        <v>2423</v>
      </c>
      <c r="C43" s="57" t="s">
        <v>75</v>
      </c>
      <c r="D43" s="58"/>
      <c r="E43" s="61">
        <v>4</v>
      </c>
      <c r="F43" s="43"/>
      <c r="G43" s="43" t="s">
        <v>67</v>
      </c>
      <c r="H43" s="43">
        <v>160</v>
      </c>
      <c r="I43" s="43">
        <v>92</v>
      </c>
      <c r="J43" s="43">
        <v>2</v>
      </c>
      <c r="K43" s="58" t="s">
        <v>531</v>
      </c>
      <c r="L43" s="32">
        <v>18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25</v>
      </c>
      <c r="B44" s="25" t="s">
        <v>2423</v>
      </c>
      <c r="C44" s="26" t="s">
        <v>76</v>
      </c>
      <c r="D44" s="42"/>
      <c r="E44" s="61">
        <v>4</v>
      </c>
      <c r="F44" s="42"/>
      <c r="G44" s="43" t="s">
        <v>67</v>
      </c>
      <c r="H44" s="43">
        <v>160</v>
      </c>
      <c r="I44" s="43">
        <v>93</v>
      </c>
      <c r="J44" s="43">
        <v>2</v>
      </c>
      <c r="K44" s="44" t="s">
        <v>532</v>
      </c>
      <c r="L44" s="32">
        <v>19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25</v>
      </c>
      <c r="B45" s="25" t="s">
        <v>2423</v>
      </c>
      <c r="C45" s="26" t="s">
        <v>77</v>
      </c>
      <c r="D45" s="42"/>
      <c r="E45" s="61">
        <v>4</v>
      </c>
      <c r="F45" s="42"/>
      <c r="G45" s="43" t="s">
        <v>71</v>
      </c>
      <c r="H45" s="43">
        <v>60</v>
      </c>
      <c r="I45" s="43">
        <v>54</v>
      </c>
      <c r="J45" s="43">
        <v>2</v>
      </c>
      <c r="K45" s="44" t="s">
        <v>533</v>
      </c>
      <c r="L45" s="32">
        <v>20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25</v>
      </c>
      <c r="B46" s="25" t="s">
        <v>2423</v>
      </c>
      <c r="C46" s="26" t="s">
        <v>78</v>
      </c>
      <c r="D46" s="42"/>
      <c r="E46" s="61">
        <v>4</v>
      </c>
      <c r="F46" s="42"/>
      <c r="G46" s="43" t="s">
        <v>71</v>
      </c>
      <c r="H46" s="43">
        <v>60</v>
      </c>
      <c r="I46" s="43">
        <v>55</v>
      </c>
      <c r="J46" s="43">
        <v>2</v>
      </c>
      <c r="K46" s="44" t="s">
        <v>534</v>
      </c>
      <c r="L46" s="32">
        <v>21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25</v>
      </c>
      <c r="B47" s="25" t="s">
        <v>2423</v>
      </c>
      <c r="C47" s="26" t="s">
        <v>79</v>
      </c>
      <c r="D47" s="42"/>
      <c r="E47" s="61">
        <v>4</v>
      </c>
      <c r="F47" s="42"/>
      <c r="G47" s="43" t="s">
        <v>71</v>
      </c>
      <c r="H47" s="43">
        <v>60</v>
      </c>
      <c r="I47" s="43">
        <v>56</v>
      </c>
      <c r="J47" s="43">
        <v>2</v>
      </c>
      <c r="K47" s="44" t="s">
        <v>535</v>
      </c>
      <c r="L47" s="32">
        <v>22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25</v>
      </c>
      <c r="B48" s="25" t="s">
        <v>2423</v>
      </c>
      <c r="C48" s="47" t="s">
        <v>80</v>
      </c>
      <c r="D48" s="59"/>
      <c r="E48" s="61">
        <v>4</v>
      </c>
      <c r="F48" s="49"/>
      <c r="G48" s="43" t="s">
        <v>71</v>
      </c>
      <c r="H48" s="43">
        <v>60</v>
      </c>
      <c r="I48" s="43">
        <v>58</v>
      </c>
      <c r="J48" s="43">
        <v>2</v>
      </c>
      <c r="K48" s="44" t="s">
        <v>536</v>
      </c>
      <c r="L48" s="32">
        <v>23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25</v>
      </c>
      <c r="B49" s="25" t="s">
        <v>2423</v>
      </c>
      <c r="C49" s="57" t="s">
        <v>81</v>
      </c>
      <c r="D49" s="58"/>
      <c r="E49" s="61">
        <v>4</v>
      </c>
      <c r="F49" s="58"/>
      <c r="G49" s="43" t="s">
        <v>71</v>
      </c>
      <c r="H49" s="43">
        <v>60</v>
      </c>
      <c r="I49" s="43">
        <v>66</v>
      </c>
      <c r="J49" s="43">
        <v>2</v>
      </c>
      <c r="K49" s="58" t="s">
        <v>537</v>
      </c>
      <c r="L49" s="32">
        <v>24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25</v>
      </c>
      <c r="B50" s="25" t="s">
        <v>2423</v>
      </c>
      <c r="C50" s="57" t="s">
        <v>82</v>
      </c>
      <c r="D50" s="58"/>
      <c r="E50" s="61">
        <v>4</v>
      </c>
      <c r="F50" s="58"/>
      <c r="G50" s="43" t="s">
        <v>71</v>
      </c>
      <c r="H50" s="43">
        <v>70</v>
      </c>
      <c r="I50" s="43">
        <v>149</v>
      </c>
      <c r="J50" s="43">
        <v>2</v>
      </c>
      <c r="K50" s="60" t="s">
        <v>538</v>
      </c>
      <c r="L50" s="32">
        <v>25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25</v>
      </c>
      <c r="B51" s="25" t="s">
        <v>2423</v>
      </c>
      <c r="C51" s="57" t="s">
        <v>83</v>
      </c>
      <c r="D51" s="58"/>
      <c r="E51" s="61">
        <v>4</v>
      </c>
      <c r="F51" s="58"/>
      <c r="G51" s="43" t="s">
        <v>71</v>
      </c>
      <c r="H51" s="43">
        <v>70</v>
      </c>
      <c r="I51" s="43">
        <v>234</v>
      </c>
      <c r="J51" s="43">
        <v>2</v>
      </c>
      <c r="K51" s="58" t="s">
        <v>539</v>
      </c>
      <c r="L51" s="32">
        <v>26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A52" s="24" t="s">
        <v>25</v>
      </c>
      <c r="B52" s="25" t="s">
        <v>2423</v>
      </c>
      <c r="C52" s="57" t="s">
        <v>84</v>
      </c>
      <c r="D52" s="58"/>
      <c r="E52" s="61">
        <v>4</v>
      </c>
      <c r="F52" s="58"/>
      <c r="G52" s="43" t="s">
        <v>71</v>
      </c>
      <c r="H52" s="43">
        <v>70</v>
      </c>
      <c r="I52" s="43">
        <v>235</v>
      </c>
      <c r="J52" s="43">
        <v>2</v>
      </c>
      <c r="K52" s="58" t="s">
        <v>540</v>
      </c>
      <c r="L52" s="32">
        <v>27</v>
      </c>
      <c r="M52" s="33"/>
      <c r="N52" s="33"/>
      <c r="O52" s="33"/>
      <c r="P52" s="33"/>
      <c r="Q52" s="33"/>
      <c r="R52" s="3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</row>
    <row r="53" spans="1:29">
      <c r="A53" s="24" t="s">
        <v>25</v>
      </c>
      <c r="B53" s="25" t="s">
        <v>2423</v>
      </c>
      <c r="C53" s="57" t="s">
        <v>85</v>
      </c>
      <c r="D53" s="58"/>
      <c r="E53" s="61">
        <v>4</v>
      </c>
      <c r="F53" s="58"/>
      <c r="G53" s="43" t="s">
        <v>71</v>
      </c>
      <c r="H53" s="43">
        <v>151</v>
      </c>
      <c r="I53" s="43">
        <v>126</v>
      </c>
      <c r="J53" s="43">
        <v>2</v>
      </c>
      <c r="K53" s="58" t="s">
        <v>541</v>
      </c>
      <c r="L53" s="32">
        <v>28</v>
      </c>
      <c r="M53" s="33"/>
      <c r="N53" s="33"/>
      <c r="O53" s="33"/>
      <c r="P53" s="33"/>
      <c r="Q53" s="33"/>
      <c r="R53" s="3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</row>
    <row r="54" spans="1:29">
      <c r="A54" s="24" t="s">
        <v>25</v>
      </c>
      <c r="B54" s="25" t="s">
        <v>2423</v>
      </c>
      <c r="C54" s="57" t="s">
        <v>86</v>
      </c>
      <c r="D54" s="58"/>
      <c r="E54" s="61">
        <v>4</v>
      </c>
      <c r="F54" s="58"/>
      <c r="G54" s="43" t="s">
        <v>71</v>
      </c>
      <c r="H54" s="43">
        <v>151</v>
      </c>
      <c r="I54" s="43">
        <v>123</v>
      </c>
      <c r="J54" s="43">
        <v>2</v>
      </c>
      <c r="K54" s="58" t="s">
        <v>542</v>
      </c>
      <c r="L54" s="32">
        <v>29</v>
      </c>
      <c r="M54" s="33"/>
      <c r="N54" s="33"/>
      <c r="O54" s="33"/>
      <c r="P54" s="33"/>
      <c r="Q54" s="33"/>
      <c r="R54" s="3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</row>
    <row r="55" spans="1:29">
      <c r="A55" s="24" t="s">
        <v>25</v>
      </c>
      <c r="B55" s="25" t="s">
        <v>2423</v>
      </c>
      <c r="C55" s="57" t="s">
        <v>87</v>
      </c>
      <c r="D55" s="58"/>
      <c r="E55" s="61">
        <v>4</v>
      </c>
      <c r="F55" s="58"/>
      <c r="G55" s="43" t="s">
        <v>88</v>
      </c>
      <c r="H55" s="43">
        <v>74</v>
      </c>
      <c r="I55" s="43">
        <v>81</v>
      </c>
      <c r="J55" s="43">
        <v>2</v>
      </c>
      <c r="K55" s="58" t="s">
        <v>543</v>
      </c>
      <c r="L55" s="32">
        <v>30</v>
      </c>
      <c r="M55" s="33"/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</row>
    <row r="56" spans="1:29">
      <c r="A56" s="24" t="s">
        <v>25</v>
      </c>
      <c r="B56" s="25" t="s">
        <v>2423</v>
      </c>
      <c r="C56" s="57" t="s">
        <v>89</v>
      </c>
      <c r="D56" s="58"/>
      <c r="E56" s="61">
        <v>4</v>
      </c>
      <c r="F56" s="58"/>
      <c r="G56" s="43" t="s">
        <v>88</v>
      </c>
      <c r="H56" s="43">
        <v>74</v>
      </c>
      <c r="I56" s="43">
        <v>83</v>
      </c>
      <c r="J56" s="43">
        <v>2</v>
      </c>
      <c r="K56" s="58" t="s">
        <v>544</v>
      </c>
      <c r="L56" s="32">
        <v>31</v>
      </c>
      <c r="M56" s="33"/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</row>
    <row r="57" spans="1:29">
      <c r="A57" s="24" t="s">
        <v>25</v>
      </c>
      <c r="B57" s="25" t="s">
        <v>2423</v>
      </c>
      <c r="C57" s="57" t="s">
        <v>90</v>
      </c>
      <c r="D57" s="58"/>
      <c r="E57" s="43"/>
      <c r="F57" s="58"/>
      <c r="G57" s="43" t="s">
        <v>58</v>
      </c>
      <c r="H57" s="43" t="s">
        <v>58</v>
      </c>
      <c r="I57" s="43" t="s">
        <v>58</v>
      </c>
      <c r="J57" s="43" t="s">
        <v>58</v>
      </c>
      <c r="K57" s="58" t="s">
        <v>545</v>
      </c>
      <c r="L57" s="32">
        <v>32</v>
      </c>
      <c r="M57" s="33"/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</row>
  </sheetData>
  <mergeCells count="10">
    <mergeCell ref="A4:B4"/>
    <mergeCell ref="C4:C5"/>
    <mergeCell ref="D4:F4"/>
    <mergeCell ref="G4:J4"/>
    <mergeCell ref="M4:O4"/>
    <mergeCell ref="C1:V3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025" r:id="rId4"/>
      </mc:Fallback>
    </mc:AlternateContent>
    <mc:AlternateContent xmlns:mc="http://schemas.openxmlformats.org/markup-compatibility/2006">
      <mc:Choice Requires="x14">
        <oleObject progId="Documento do Microsoft Word " shapeId="102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026" r:id="rId6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FBC-3E36-4EF1-B8A9-CF8BE307147D}">
  <dimension ref="A1:HX43"/>
  <sheetViews>
    <sheetView topLeftCell="A5" workbookViewId="0">
      <selection activeCell="K15" sqref="K15:K20"/>
    </sheetView>
    <sheetView workbookViewId="1"/>
  </sheetViews>
  <sheetFormatPr defaultRowHeight="14.4"/>
  <cols>
    <col min="1" max="1" width="23.6640625" customWidth="1"/>
    <col min="2" max="2" width="18.88671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251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257</v>
      </c>
      <c r="B4" s="316"/>
      <c r="C4" s="317" t="s">
        <v>1</v>
      </c>
      <c r="D4" s="319" t="s">
        <v>2</v>
      </c>
      <c r="E4" s="320"/>
      <c r="F4" s="321"/>
      <c r="G4" s="322" t="s">
        <v>249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/>
      <c r="I5" s="12" t="s">
        <v>93</v>
      </c>
      <c r="J5" s="12" t="s">
        <v>250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94</v>
      </c>
      <c r="B7" s="25" t="s">
        <v>2426</v>
      </c>
      <c r="C7" s="26" t="s">
        <v>95</v>
      </c>
      <c r="D7" s="27"/>
      <c r="E7" s="27"/>
      <c r="F7" s="27"/>
      <c r="G7" s="28" t="s">
        <v>96</v>
      </c>
      <c r="H7" s="29"/>
      <c r="I7" s="29">
        <v>30</v>
      </c>
      <c r="J7" s="29">
        <v>29</v>
      </c>
      <c r="K7" s="31" t="s">
        <v>97</v>
      </c>
      <c r="L7" s="32">
        <v>10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VLOOKUP(W7,[3]DNP!$B:$C,2,0)</f>
        <v>#N/A</v>
      </c>
      <c r="Y7" t="e">
        <f>IF(J7=X7,0,1)</f>
        <v>#N/A</v>
      </c>
    </row>
    <row r="8" spans="1:232">
      <c r="A8" s="24" t="s">
        <v>94</v>
      </c>
      <c r="B8" s="25" t="s">
        <v>2426</v>
      </c>
      <c r="C8" s="26" t="s">
        <v>98</v>
      </c>
      <c r="D8" s="27"/>
      <c r="E8" s="27"/>
      <c r="F8" s="27"/>
      <c r="G8" s="28" t="s">
        <v>96</v>
      </c>
      <c r="H8" s="29"/>
      <c r="I8" s="29">
        <v>30</v>
      </c>
      <c r="J8" s="29">
        <v>0</v>
      </c>
      <c r="K8" s="31" t="s">
        <v>99</v>
      </c>
      <c r="L8" s="32">
        <v>11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VLOOKUP(W8,[3]DNP!$B:$C,2,0)</f>
        <v>#N/A</v>
      </c>
      <c r="Y8" t="e">
        <f t="shared" ref="Y8:Y43" si="0">IF(J8=X8,0,1)</f>
        <v>#N/A</v>
      </c>
    </row>
    <row r="9" spans="1:232">
      <c r="A9" s="24" t="s">
        <v>94</v>
      </c>
      <c r="B9" s="25" t="s">
        <v>2426</v>
      </c>
      <c r="C9" s="26" t="s">
        <v>100</v>
      </c>
      <c r="D9" s="27"/>
      <c r="E9" s="27"/>
      <c r="F9" s="27"/>
      <c r="G9" s="28" t="s">
        <v>96</v>
      </c>
      <c r="H9" s="29"/>
      <c r="I9" s="29">
        <v>30</v>
      </c>
      <c r="J9" s="29">
        <v>1</v>
      </c>
      <c r="K9" s="31" t="s">
        <v>101</v>
      </c>
      <c r="L9" s="32">
        <v>12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VLOOKUP(W9,[3]DNP!$B:$C,2,0)</f>
        <v>#N/A</v>
      </c>
      <c r="Y9" t="e">
        <f t="shared" si="0"/>
        <v>#N/A</v>
      </c>
    </row>
    <row r="10" spans="1:232">
      <c r="A10" s="24" t="s">
        <v>94</v>
      </c>
      <c r="B10" s="25" t="s">
        <v>2426</v>
      </c>
      <c r="C10" s="26" t="s">
        <v>102</v>
      </c>
      <c r="D10" s="27"/>
      <c r="E10" s="27"/>
      <c r="F10" s="27"/>
      <c r="G10" s="28" t="s">
        <v>96</v>
      </c>
      <c r="H10" s="29"/>
      <c r="I10" s="29">
        <v>30</v>
      </c>
      <c r="J10" s="29">
        <v>2</v>
      </c>
      <c r="K10" s="31" t="s">
        <v>103</v>
      </c>
      <c r="L10" s="32">
        <v>13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VLOOKUP(W10,[3]DNP!$B:$C,2,0)</f>
        <v>#N/A</v>
      </c>
      <c r="Y10" t="e">
        <f t="shared" si="0"/>
        <v>#N/A</v>
      </c>
    </row>
    <row r="11" spans="1:232">
      <c r="A11" s="24" t="s">
        <v>94</v>
      </c>
      <c r="B11" s="25" t="s">
        <v>2426</v>
      </c>
      <c r="C11" s="26" t="s">
        <v>34</v>
      </c>
      <c r="D11" s="27"/>
      <c r="E11" s="27"/>
      <c r="F11" s="27"/>
      <c r="G11" s="28" t="s">
        <v>96</v>
      </c>
      <c r="H11" s="29"/>
      <c r="I11" s="29">
        <v>30</v>
      </c>
      <c r="J11" s="29">
        <v>25</v>
      </c>
      <c r="K11" s="31" t="s">
        <v>104</v>
      </c>
      <c r="L11" s="32">
        <v>14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VLOOKUP(W11,[3]DNP!$B:$C,2,0)</f>
        <v>#N/A</v>
      </c>
      <c r="Y11" t="e">
        <f t="shared" si="0"/>
        <v>#N/A</v>
      </c>
    </row>
    <row r="12" spans="1:232">
      <c r="A12" s="24" t="s">
        <v>94</v>
      </c>
      <c r="B12" s="25" t="s">
        <v>2426</v>
      </c>
      <c r="C12" s="26" t="s">
        <v>36</v>
      </c>
      <c r="D12" s="27"/>
      <c r="E12" s="27"/>
      <c r="F12" s="27"/>
      <c r="G12" s="28" t="s">
        <v>96</v>
      </c>
      <c r="H12" s="29"/>
      <c r="I12" s="29">
        <v>30</v>
      </c>
      <c r="J12" s="29">
        <v>26</v>
      </c>
      <c r="K12" s="31" t="s">
        <v>105</v>
      </c>
      <c r="L12" s="32">
        <v>15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VLOOKUP(W12,[3]DNP!$B:$C,2,0)</f>
        <v>#N/A</v>
      </c>
      <c r="Y12" t="e">
        <f t="shared" si="0"/>
        <v>#N/A</v>
      </c>
    </row>
    <row r="13" spans="1:232">
      <c r="A13" s="24" t="s">
        <v>94</v>
      </c>
      <c r="B13" s="25" t="s">
        <v>2426</v>
      </c>
      <c r="C13" s="26" t="s">
        <v>106</v>
      </c>
      <c r="D13" s="27"/>
      <c r="E13" s="27"/>
      <c r="F13" s="27"/>
      <c r="G13" s="28" t="s">
        <v>96</v>
      </c>
      <c r="H13" s="29"/>
      <c r="I13" s="29">
        <v>30</v>
      </c>
      <c r="J13" s="29">
        <v>23</v>
      </c>
      <c r="K13" s="31" t="s">
        <v>107</v>
      </c>
      <c r="L13" s="32">
        <v>16</v>
      </c>
      <c r="M13" s="33"/>
      <c r="N13" s="33"/>
      <c r="O13" s="33"/>
      <c r="P13" s="33"/>
      <c r="Q13" s="33"/>
      <c r="R13" s="34"/>
      <c r="S13" s="35"/>
      <c r="T13" s="35"/>
      <c r="U13" s="35"/>
      <c r="V13" s="34"/>
      <c r="W13" s="33" t="e">
        <f>VLOOKUP(L13,[3]IEC104!$A:$J,2,0)</f>
        <v>#N/A</v>
      </c>
      <c r="X13" s="36" t="e">
        <f>VLOOKUP(W13,[3]DNP!$B:$C,2,0)</f>
        <v>#N/A</v>
      </c>
      <c r="Y13" t="e">
        <f t="shared" si="0"/>
        <v>#N/A</v>
      </c>
    </row>
    <row r="14" spans="1:232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1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VLOOKUP(W14,[3]DNP!$B:$C,2,0)</f>
        <v>#N/A</v>
      </c>
      <c r="Y14" t="e">
        <f t="shared" si="0"/>
        <v>#N/A</v>
      </c>
    </row>
    <row r="15" spans="1:232">
      <c r="A15" s="24" t="s">
        <v>94</v>
      </c>
      <c r="B15" s="25" t="s">
        <v>2426</v>
      </c>
      <c r="C15" s="26" t="s">
        <v>1798</v>
      </c>
      <c r="D15" s="27"/>
      <c r="E15" s="42" t="s">
        <v>40</v>
      </c>
      <c r="F15" s="27"/>
      <c r="G15" s="43" t="s">
        <v>108</v>
      </c>
      <c r="H15" s="43"/>
      <c r="I15" s="43">
        <v>12</v>
      </c>
      <c r="J15" s="34">
        <v>18</v>
      </c>
      <c r="K15" s="44" t="s">
        <v>109</v>
      </c>
      <c r="L15" s="32">
        <v>10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VLOOKUP(W15,[3]DNP!$B:$C,2,0)</f>
        <v>#N/A</v>
      </c>
      <c r="Y15" t="e">
        <f t="shared" si="0"/>
        <v>#N/A</v>
      </c>
    </row>
    <row r="16" spans="1:232">
      <c r="A16" s="24" t="s">
        <v>94</v>
      </c>
      <c r="B16" s="25" t="s">
        <v>2426</v>
      </c>
      <c r="C16" s="26" t="s">
        <v>110</v>
      </c>
      <c r="D16" s="27"/>
      <c r="E16" s="42"/>
      <c r="F16" s="27"/>
      <c r="G16" s="43" t="s">
        <v>108</v>
      </c>
      <c r="H16" s="43"/>
      <c r="I16" s="43">
        <v>12</v>
      </c>
      <c r="J16" s="34">
        <v>2</v>
      </c>
      <c r="K16" s="44" t="s">
        <v>111</v>
      </c>
      <c r="L16" s="32">
        <v>11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VLOOKUP(W16,[3]DNP!$B:$C,2,0)</f>
        <v>#N/A</v>
      </c>
      <c r="Y16" t="e">
        <f t="shared" si="0"/>
        <v>#N/A</v>
      </c>
    </row>
    <row r="17" spans="1:25">
      <c r="A17" s="24" t="s">
        <v>94</v>
      </c>
      <c r="B17" s="25" t="s">
        <v>2426</v>
      </c>
      <c r="C17" s="26" t="s">
        <v>112</v>
      </c>
      <c r="D17" s="27"/>
      <c r="E17" s="42"/>
      <c r="F17" s="27"/>
      <c r="G17" s="43" t="s">
        <v>108</v>
      </c>
      <c r="H17" s="43"/>
      <c r="I17" s="43">
        <v>12</v>
      </c>
      <c r="J17" s="34">
        <v>3</v>
      </c>
      <c r="K17" s="44" t="s">
        <v>113</v>
      </c>
      <c r="L17" s="32">
        <v>12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VLOOKUP(W17,[3]DNP!$B:$C,2,0)</f>
        <v>#N/A</v>
      </c>
      <c r="Y17" t="e">
        <f t="shared" si="0"/>
        <v>#N/A</v>
      </c>
    </row>
    <row r="18" spans="1:25">
      <c r="A18" s="24" t="s">
        <v>94</v>
      </c>
      <c r="B18" s="25" t="s">
        <v>2426</v>
      </c>
      <c r="C18" s="26" t="s">
        <v>114</v>
      </c>
      <c r="D18" s="27"/>
      <c r="E18" s="42"/>
      <c r="F18" s="27"/>
      <c r="G18" s="43" t="s">
        <v>108</v>
      </c>
      <c r="H18" s="43"/>
      <c r="I18" s="43">
        <v>12</v>
      </c>
      <c r="J18" s="34">
        <v>7</v>
      </c>
      <c r="K18" s="44" t="s">
        <v>115</v>
      </c>
      <c r="L18" s="32">
        <v>13</v>
      </c>
      <c r="M18" s="33"/>
      <c r="N18" s="33"/>
      <c r="O18" s="33"/>
      <c r="P18" s="33"/>
      <c r="Q18" s="33"/>
      <c r="R18" s="34"/>
      <c r="S18" s="35"/>
      <c r="T18" s="35"/>
      <c r="U18" s="35"/>
      <c r="V18" s="34"/>
      <c r="W18" s="33" t="e">
        <f>VLOOKUP(L18,[3]IEC104!$A:$J,2,0)</f>
        <v>#N/A</v>
      </c>
      <c r="X18" s="36" t="e">
        <f>VLOOKUP(W18,[3]DNP!$B:$C,2,0)</f>
        <v>#N/A</v>
      </c>
      <c r="Y18" t="e">
        <f t="shared" si="0"/>
        <v>#N/A</v>
      </c>
    </row>
    <row r="19" spans="1:25">
      <c r="A19" s="24" t="s">
        <v>94</v>
      </c>
      <c r="B19" s="25" t="s">
        <v>2426</v>
      </c>
      <c r="C19" s="26" t="s">
        <v>116</v>
      </c>
      <c r="D19" s="27"/>
      <c r="E19" s="27"/>
      <c r="F19" s="27"/>
      <c r="G19" s="43" t="s">
        <v>108</v>
      </c>
      <c r="H19" s="43"/>
      <c r="I19" s="43">
        <v>12</v>
      </c>
      <c r="J19" s="34">
        <v>8</v>
      </c>
      <c r="K19" s="44" t="s">
        <v>117</v>
      </c>
      <c r="L19" s="32">
        <v>14</v>
      </c>
      <c r="M19" s="33"/>
      <c r="N19" s="33"/>
      <c r="O19" s="33"/>
      <c r="P19" s="33"/>
      <c r="Q19" s="33"/>
      <c r="R19" s="34"/>
      <c r="S19" s="35"/>
      <c r="T19" s="35"/>
      <c r="U19" s="35"/>
      <c r="V19" s="34"/>
      <c r="W19" s="33" t="e">
        <f>VLOOKUP(L19,[3]IEC104!$A:$J,2,0)</f>
        <v>#N/A</v>
      </c>
      <c r="X19" s="36" t="e">
        <f>VLOOKUP(W19,[3]DNP!$B:$C,2,0)</f>
        <v>#N/A</v>
      </c>
      <c r="Y19" t="e">
        <f t="shared" si="0"/>
        <v>#N/A</v>
      </c>
    </row>
    <row r="20" spans="1:25">
      <c r="A20" s="24" t="s">
        <v>94</v>
      </c>
      <c r="B20" s="25" t="s">
        <v>2426</v>
      </c>
      <c r="C20" s="26" t="s">
        <v>2143</v>
      </c>
      <c r="D20" s="27"/>
      <c r="E20" s="27"/>
      <c r="F20" s="27"/>
      <c r="G20" s="43" t="s">
        <v>108</v>
      </c>
      <c r="H20" s="43"/>
      <c r="I20" s="43">
        <v>12</v>
      </c>
      <c r="J20" s="34">
        <v>32</v>
      </c>
      <c r="K20" s="44" t="s">
        <v>118</v>
      </c>
      <c r="L20" s="32">
        <v>15</v>
      </c>
      <c r="M20" s="33" t="s">
        <v>1790</v>
      </c>
      <c r="N20" s="33"/>
      <c r="O20" s="33"/>
      <c r="P20" s="33"/>
      <c r="Q20" s="33"/>
      <c r="R20" s="34"/>
      <c r="S20" s="35"/>
      <c r="T20" s="35"/>
      <c r="U20" s="35"/>
      <c r="V20" s="34"/>
      <c r="W20" s="33" t="e">
        <f>VLOOKUP(L20,[3]IEC104!$A:$J,2,0)</f>
        <v>#N/A</v>
      </c>
      <c r="X20" s="36" t="e">
        <f>VLOOKUP(W20,[3]DNP!$B:$C,2,0)</f>
        <v>#N/A</v>
      </c>
      <c r="Y20" t="e">
        <f t="shared" si="0"/>
        <v>#N/A</v>
      </c>
    </row>
    <row r="21" spans="1:25">
      <c r="A21" s="24" t="s">
        <v>94</v>
      </c>
      <c r="B21" s="25" t="s">
        <v>2426</v>
      </c>
      <c r="C21" s="26" t="s">
        <v>119</v>
      </c>
      <c r="D21" s="27"/>
      <c r="E21" s="27"/>
      <c r="F21" s="27"/>
      <c r="G21" s="43" t="s">
        <v>108</v>
      </c>
      <c r="H21" s="43"/>
      <c r="I21" s="43">
        <v>12</v>
      </c>
      <c r="J21" s="34">
        <v>33</v>
      </c>
      <c r="K21" s="44" t="s">
        <v>120</v>
      </c>
      <c r="L21" s="32" t="s">
        <v>58</v>
      </c>
      <c r="M21" s="33"/>
      <c r="N21" s="33"/>
      <c r="O21" s="33"/>
      <c r="P21" s="33"/>
      <c r="Q21" s="33"/>
      <c r="R21" s="34"/>
      <c r="S21" s="35"/>
      <c r="T21" s="35"/>
      <c r="U21" s="35"/>
      <c r="V21" s="34"/>
      <c r="W21" s="33" t="e">
        <f>VLOOKUP(L21,[3]IEC104!$A:$J,2,0)</f>
        <v>#N/A</v>
      </c>
      <c r="X21" s="36" t="e">
        <f>VLOOKUP(W21,[3]DNP!$B:$C,2,0)</f>
        <v>#N/A</v>
      </c>
      <c r="Y21" t="e">
        <f t="shared" si="0"/>
        <v>#N/A</v>
      </c>
    </row>
    <row r="22" spans="1:25">
      <c r="A22" s="37"/>
      <c r="B22" s="38" t="s">
        <v>45</v>
      </c>
      <c r="C22" s="39"/>
      <c r="D22" s="40"/>
      <c r="E22" s="40"/>
      <c r="F22" s="40"/>
      <c r="G22" s="37"/>
      <c r="H22" s="37"/>
      <c r="I22" s="37"/>
      <c r="J22" s="37"/>
      <c r="K22" s="39"/>
      <c r="L22" s="41"/>
      <c r="M22" s="19"/>
      <c r="N22" s="21"/>
      <c r="O22" s="21"/>
      <c r="P22" s="21"/>
      <c r="Q22" s="21"/>
      <c r="R22" s="23"/>
      <c r="S22" s="23"/>
      <c r="T22" s="23"/>
      <c r="U22" s="23"/>
      <c r="V22" s="23"/>
      <c r="W22" s="33" t="e">
        <f>VLOOKUP(L22,[3]IEC104!$A:$J,2,0)</f>
        <v>#N/A</v>
      </c>
      <c r="X22" s="36" t="e">
        <f>VLOOKUP(W22,[3]DNP!$B:$C,2,0)</f>
        <v>#N/A</v>
      </c>
      <c r="Y22" t="e">
        <f t="shared" si="0"/>
        <v>#N/A</v>
      </c>
    </row>
    <row r="23" spans="1:25">
      <c r="A23" s="24" t="s">
        <v>94</v>
      </c>
      <c r="B23" s="25" t="s">
        <v>2426</v>
      </c>
      <c r="C23" s="26" t="s">
        <v>1799</v>
      </c>
      <c r="D23" s="45"/>
      <c r="E23" s="42"/>
      <c r="F23" s="42"/>
      <c r="G23" s="43" t="s">
        <v>123</v>
      </c>
      <c r="H23" s="43"/>
      <c r="I23" s="43">
        <v>1</v>
      </c>
      <c r="J23" s="43">
        <v>1</v>
      </c>
      <c r="K23" s="44" t="s">
        <v>121</v>
      </c>
      <c r="L23" s="32">
        <v>34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VLOOKUP(W23,[3]DNP!$B:$C,2,0)</f>
        <v>#N/A</v>
      </c>
      <c r="Y23" t="e">
        <f t="shared" si="0"/>
        <v>#N/A</v>
      </c>
    </row>
    <row r="24" spans="1:25">
      <c r="A24" s="24" t="s">
        <v>94</v>
      </c>
      <c r="B24" s="25" t="s">
        <v>2426</v>
      </c>
      <c r="C24" s="26" t="s">
        <v>1800</v>
      </c>
      <c r="D24" s="45"/>
      <c r="E24" s="42"/>
      <c r="F24" s="42"/>
      <c r="G24" s="43" t="s">
        <v>123</v>
      </c>
      <c r="H24" s="43"/>
      <c r="I24" s="43">
        <v>1</v>
      </c>
      <c r="J24" s="43">
        <v>0</v>
      </c>
      <c r="K24" s="44" t="s">
        <v>122</v>
      </c>
      <c r="L24" s="32">
        <v>35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VLOOKUP(W24,[3]DNP!$B:$C,2,0)</f>
        <v>#N/A</v>
      </c>
      <c r="Y24" t="e">
        <f t="shared" si="0"/>
        <v>#N/A</v>
      </c>
    </row>
    <row r="25" spans="1:25">
      <c r="A25" s="24" t="s">
        <v>94</v>
      </c>
      <c r="B25" s="25" t="s">
        <v>2426</v>
      </c>
      <c r="C25" s="47" t="s">
        <v>124</v>
      </c>
      <c r="D25" s="42"/>
      <c r="E25" s="42"/>
      <c r="F25" s="42"/>
      <c r="G25" s="43" t="s">
        <v>123</v>
      </c>
      <c r="H25" s="43"/>
      <c r="I25" s="43">
        <v>1</v>
      </c>
      <c r="J25" s="43">
        <v>21</v>
      </c>
      <c r="K25" s="44" t="s">
        <v>125</v>
      </c>
      <c r="L25" s="32">
        <v>36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VLOOKUP(W25,[3]DNP!$B:$C,2,0)</f>
        <v>#N/A</v>
      </c>
      <c r="Y25" t="e">
        <f t="shared" si="0"/>
        <v>#N/A</v>
      </c>
    </row>
    <row r="26" spans="1:25">
      <c r="A26" s="24" t="s">
        <v>94</v>
      </c>
      <c r="B26" s="25" t="s">
        <v>2426</v>
      </c>
      <c r="C26" s="47" t="s">
        <v>126</v>
      </c>
      <c r="D26" s="42"/>
      <c r="E26" s="42"/>
      <c r="F26" s="42"/>
      <c r="G26" s="43" t="s">
        <v>123</v>
      </c>
      <c r="H26" s="43"/>
      <c r="I26" s="43">
        <v>1</v>
      </c>
      <c r="J26" s="43">
        <v>2</v>
      </c>
      <c r="K26" s="44" t="s">
        <v>127</v>
      </c>
      <c r="L26" s="32">
        <v>37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VLOOKUP(W26,[3]DNP!$B:$C,2,0)</f>
        <v>#N/A</v>
      </c>
      <c r="Y26" t="e">
        <f t="shared" si="0"/>
        <v>#N/A</v>
      </c>
    </row>
    <row r="27" spans="1:25">
      <c r="A27" s="24" t="s">
        <v>94</v>
      </c>
      <c r="B27" s="25" t="s">
        <v>2426</v>
      </c>
      <c r="C27" s="47" t="s">
        <v>128</v>
      </c>
      <c r="D27" s="42"/>
      <c r="E27" s="42"/>
      <c r="F27" s="42"/>
      <c r="G27" s="43" t="s">
        <v>123</v>
      </c>
      <c r="H27" s="43"/>
      <c r="I27" s="43">
        <v>1</v>
      </c>
      <c r="J27" s="43">
        <v>22</v>
      </c>
      <c r="K27" s="44" t="s">
        <v>129</v>
      </c>
      <c r="L27" s="32">
        <v>38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VLOOKUP(W27,[3]DNP!$B:$C,2,0)</f>
        <v>#N/A</v>
      </c>
      <c r="Y27" t="e">
        <f t="shared" si="0"/>
        <v>#N/A</v>
      </c>
    </row>
    <row r="28" spans="1:25">
      <c r="A28" s="24" t="s">
        <v>94</v>
      </c>
      <c r="B28" s="25" t="s">
        <v>2426</v>
      </c>
      <c r="C28" s="47" t="s">
        <v>130</v>
      </c>
      <c r="D28" s="42"/>
      <c r="E28" s="42"/>
      <c r="F28" s="42"/>
      <c r="G28" s="43" t="s">
        <v>123</v>
      </c>
      <c r="H28" s="43"/>
      <c r="I28" s="43">
        <v>1</v>
      </c>
      <c r="J28" s="43">
        <v>64</v>
      </c>
      <c r="K28" s="44" t="s">
        <v>131</v>
      </c>
      <c r="L28" s="32">
        <v>39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VLOOKUP(W28,[3]DNP!$B:$C,2,0)</f>
        <v>#N/A</v>
      </c>
      <c r="Y28" t="e">
        <f t="shared" si="0"/>
        <v>#N/A</v>
      </c>
    </row>
    <row r="29" spans="1:25">
      <c r="A29" s="24" t="s">
        <v>94</v>
      </c>
      <c r="B29" s="25" t="s">
        <v>2426</v>
      </c>
      <c r="C29" s="47" t="s">
        <v>132</v>
      </c>
      <c r="D29" s="42"/>
      <c r="E29" s="42"/>
      <c r="F29" s="42"/>
      <c r="G29" s="43" t="s">
        <v>123</v>
      </c>
      <c r="H29" s="43"/>
      <c r="I29" s="43">
        <v>1</v>
      </c>
      <c r="J29" s="43">
        <v>65</v>
      </c>
      <c r="K29" s="44" t="s">
        <v>133</v>
      </c>
      <c r="L29" s="32">
        <v>40</v>
      </c>
      <c r="M29" s="33"/>
      <c r="N29" s="33"/>
      <c r="O29" s="33"/>
      <c r="P29" s="33"/>
      <c r="Q29" s="33"/>
      <c r="R29" s="34"/>
      <c r="S29" s="35"/>
      <c r="T29" s="35"/>
      <c r="U29" s="35"/>
      <c r="V29" s="34"/>
      <c r="W29" s="33" t="e">
        <f>VLOOKUP(L29,[3]IEC104!$A:$J,2,0)</f>
        <v>#N/A</v>
      </c>
      <c r="X29" s="36" t="e">
        <f>VLOOKUP(W29,[3]DNP!$B:$C,2,0)</f>
        <v>#N/A</v>
      </c>
      <c r="Y29" t="e">
        <f t="shared" si="0"/>
        <v>#N/A</v>
      </c>
    </row>
    <row r="30" spans="1:25">
      <c r="A30" s="24" t="s">
        <v>94</v>
      </c>
      <c r="B30" s="25" t="s">
        <v>2426</v>
      </c>
      <c r="C30" s="47" t="s">
        <v>134</v>
      </c>
      <c r="D30" s="42"/>
      <c r="E30" s="42"/>
      <c r="F30" s="42"/>
      <c r="G30" s="43" t="s">
        <v>123</v>
      </c>
      <c r="H30" s="43"/>
      <c r="I30" s="43">
        <v>1</v>
      </c>
      <c r="J30" s="43">
        <v>5</v>
      </c>
      <c r="K30" s="44" t="s">
        <v>135</v>
      </c>
      <c r="L30" s="32">
        <v>41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VLOOKUP(W30,[3]DNP!$B:$C,2,0)</f>
        <v>#N/A</v>
      </c>
      <c r="Y30" t="e">
        <f t="shared" si="0"/>
        <v>#N/A</v>
      </c>
    </row>
    <row r="31" spans="1:25">
      <c r="A31" s="24" t="s">
        <v>94</v>
      </c>
      <c r="B31" s="25" t="s">
        <v>2426</v>
      </c>
      <c r="C31" s="47" t="s">
        <v>136</v>
      </c>
      <c r="D31" s="42"/>
      <c r="E31" s="42"/>
      <c r="F31" s="42"/>
      <c r="G31" s="43" t="s">
        <v>123</v>
      </c>
      <c r="H31" s="43"/>
      <c r="I31" s="43">
        <v>1</v>
      </c>
      <c r="J31" s="43">
        <v>6</v>
      </c>
      <c r="K31" s="44" t="s">
        <v>137</v>
      </c>
      <c r="L31" s="32">
        <v>42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VLOOKUP(W31,[3]DNP!$B:$C,2,0)</f>
        <v>#N/A</v>
      </c>
      <c r="Y31" t="e">
        <f t="shared" si="0"/>
        <v>#N/A</v>
      </c>
    </row>
    <row r="32" spans="1:25">
      <c r="A32" s="24" t="s">
        <v>94</v>
      </c>
      <c r="B32" s="25" t="s">
        <v>2426</v>
      </c>
      <c r="C32" s="47" t="s">
        <v>138</v>
      </c>
      <c r="D32" s="42"/>
      <c r="E32" s="42"/>
      <c r="F32" s="42"/>
      <c r="G32" s="43" t="s">
        <v>123</v>
      </c>
      <c r="H32" s="43"/>
      <c r="I32" s="43">
        <v>1</v>
      </c>
      <c r="J32" s="43">
        <v>7</v>
      </c>
      <c r="K32" s="44" t="s">
        <v>139</v>
      </c>
      <c r="L32" s="32">
        <v>43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VLOOKUP(W32,[3]DNP!$B:$C,2,0)</f>
        <v>#N/A</v>
      </c>
      <c r="Y32" t="e">
        <f t="shared" si="0"/>
        <v>#N/A</v>
      </c>
    </row>
    <row r="33" spans="1:25">
      <c r="A33" s="24" t="s">
        <v>94</v>
      </c>
      <c r="B33" s="25" t="s">
        <v>2426</v>
      </c>
      <c r="C33" s="47" t="s">
        <v>140</v>
      </c>
      <c r="D33" s="42"/>
      <c r="E33" s="42"/>
      <c r="F33" s="42"/>
      <c r="G33" s="43" t="s">
        <v>123</v>
      </c>
      <c r="H33" s="43"/>
      <c r="I33" s="43">
        <v>1</v>
      </c>
      <c r="J33" s="43">
        <v>63</v>
      </c>
      <c r="K33" s="44" t="s">
        <v>141</v>
      </c>
      <c r="L33" s="32">
        <v>44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VLOOKUP(W33,[3]DNP!$B:$C,2,0)</f>
        <v>#N/A</v>
      </c>
      <c r="Y33" t="e">
        <f t="shared" si="0"/>
        <v>#N/A</v>
      </c>
    </row>
    <row r="34" spans="1:25">
      <c r="A34" s="24" t="s">
        <v>94</v>
      </c>
      <c r="B34" s="25" t="s">
        <v>2426</v>
      </c>
      <c r="C34" s="47" t="s">
        <v>142</v>
      </c>
      <c r="D34" s="42"/>
      <c r="E34" s="42"/>
      <c r="F34" s="42"/>
      <c r="G34" s="43" t="s">
        <v>123</v>
      </c>
      <c r="H34" s="43"/>
      <c r="I34" s="43">
        <v>1</v>
      </c>
      <c r="J34" s="43">
        <v>45</v>
      </c>
      <c r="K34" s="44" t="s">
        <v>143</v>
      </c>
      <c r="L34" s="32">
        <v>45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VLOOKUP(W34,[3]DNP!$B:$C,2,0)</f>
        <v>#N/A</v>
      </c>
      <c r="Y34" t="e">
        <f t="shared" si="0"/>
        <v>#N/A</v>
      </c>
    </row>
    <row r="35" spans="1:25">
      <c r="A35" s="24" t="s">
        <v>94</v>
      </c>
      <c r="B35" s="25" t="s">
        <v>2426</v>
      </c>
      <c r="C35" s="47" t="s">
        <v>144</v>
      </c>
      <c r="D35" s="42"/>
      <c r="E35" s="42"/>
      <c r="F35" s="42"/>
      <c r="G35" s="43" t="s">
        <v>123</v>
      </c>
      <c r="H35" s="43"/>
      <c r="I35" s="43">
        <v>1</v>
      </c>
      <c r="J35" s="43">
        <v>44</v>
      </c>
      <c r="K35" s="44" t="s">
        <v>145</v>
      </c>
      <c r="L35" s="32">
        <v>46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VLOOKUP(W35,[3]DNP!$B:$C,2,0)</f>
        <v>#N/A</v>
      </c>
      <c r="Y35" t="e">
        <f t="shared" si="0"/>
        <v>#N/A</v>
      </c>
    </row>
    <row r="36" spans="1:25">
      <c r="A36" s="24" t="s">
        <v>94</v>
      </c>
      <c r="B36" s="25" t="s">
        <v>2426</v>
      </c>
      <c r="C36" s="47" t="s">
        <v>146</v>
      </c>
      <c r="D36" s="34"/>
      <c r="E36" s="49"/>
      <c r="F36" s="49"/>
      <c r="G36" s="43" t="s">
        <v>123</v>
      </c>
      <c r="H36" s="43"/>
      <c r="I36" s="34">
        <v>1</v>
      </c>
      <c r="J36" s="34">
        <v>43</v>
      </c>
      <c r="K36" s="31" t="s">
        <v>147</v>
      </c>
      <c r="L36" s="32">
        <v>47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VLOOKUP(W36,[3]DNP!$B:$C,2,0)</f>
        <v>#N/A</v>
      </c>
      <c r="Y36" t="e">
        <f t="shared" si="0"/>
        <v>#N/A</v>
      </c>
    </row>
    <row r="37" spans="1:25">
      <c r="A37" s="24" t="s">
        <v>94</v>
      </c>
      <c r="B37" s="25" t="s">
        <v>2426</v>
      </c>
      <c r="C37" s="47" t="s">
        <v>148</v>
      </c>
      <c r="D37" s="34"/>
      <c r="E37" s="49"/>
      <c r="F37" s="49"/>
      <c r="G37" s="43" t="s">
        <v>123</v>
      </c>
      <c r="H37" s="43"/>
      <c r="I37" s="34">
        <v>1</v>
      </c>
      <c r="J37" s="34">
        <v>42</v>
      </c>
      <c r="K37" s="31" t="s">
        <v>149</v>
      </c>
      <c r="L37" s="32">
        <v>48</v>
      </c>
      <c r="M37" s="33"/>
      <c r="N37" s="33"/>
      <c r="O37" s="33"/>
      <c r="P37" s="33"/>
      <c r="Q37" s="33"/>
      <c r="R37" s="35"/>
      <c r="S37" s="35"/>
      <c r="T37" s="35"/>
      <c r="U37" s="35"/>
      <c r="V37" s="34"/>
      <c r="W37" s="33" t="e">
        <f>VLOOKUP(L37,[3]IEC104!$A:$J,2,0)</f>
        <v>#N/A</v>
      </c>
      <c r="X37" s="36" t="e">
        <f>VLOOKUP(W37,[3]DNP!$B:$C,2,0)</f>
        <v>#N/A</v>
      </c>
      <c r="Y37" t="e">
        <f t="shared" si="0"/>
        <v>#N/A</v>
      </c>
    </row>
    <row r="38" spans="1:25">
      <c r="A38" s="24" t="s">
        <v>94</v>
      </c>
      <c r="B38" s="25" t="s">
        <v>2426</v>
      </c>
      <c r="C38" s="47" t="s">
        <v>150</v>
      </c>
      <c r="D38" s="34"/>
      <c r="E38" s="49"/>
      <c r="F38" s="49"/>
      <c r="G38" s="43" t="s">
        <v>123</v>
      </c>
      <c r="H38" s="43"/>
      <c r="I38" s="34">
        <v>1</v>
      </c>
      <c r="J38" s="34">
        <v>41</v>
      </c>
      <c r="K38" s="31" t="s">
        <v>151</v>
      </c>
      <c r="L38" s="32">
        <v>49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VLOOKUP(W38,[3]DNP!$B:$C,2,0)</f>
        <v>#N/A</v>
      </c>
      <c r="Y38" t="e">
        <f t="shared" si="0"/>
        <v>#N/A</v>
      </c>
    </row>
    <row r="39" spans="1:25">
      <c r="A39" s="24" t="s">
        <v>94</v>
      </c>
      <c r="B39" s="25" t="s">
        <v>2426</v>
      </c>
      <c r="C39" s="47" t="s">
        <v>152</v>
      </c>
      <c r="D39" s="42"/>
      <c r="E39" s="42"/>
      <c r="F39" s="42"/>
      <c r="G39" s="43" t="s">
        <v>123</v>
      </c>
      <c r="H39" s="43"/>
      <c r="I39" s="43">
        <v>1</v>
      </c>
      <c r="J39" s="43">
        <v>66</v>
      </c>
      <c r="K39" s="44" t="s">
        <v>153</v>
      </c>
      <c r="L39" s="32">
        <v>50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VLOOKUP(W39,[3]DNP!$B:$C,2,0)</f>
        <v>#N/A</v>
      </c>
      <c r="Y39" t="e">
        <f t="shared" si="0"/>
        <v>#N/A</v>
      </c>
    </row>
    <row r="40" spans="1:25">
      <c r="A40" s="24" t="s">
        <v>94</v>
      </c>
      <c r="B40" s="25" t="s">
        <v>2426</v>
      </c>
      <c r="C40" s="47" t="s">
        <v>154</v>
      </c>
      <c r="D40" s="42"/>
      <c r="E40" s="42"/>
      <c r="F40" s="42"/>
      <c r="G40" s="43" t="s">
        <v>123</v>
      </c>
      <c r="H40" s="43"/>
      <c r="I40" s="43">
        <v>1</v>
      </c>
      <c r="J40" s="43">
        <v>67</v>
      </c>
      <c r="K40" s="44" t="s">
        <v>155</v>
      </c>
      <c r="L40" s="32">
        <v>51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VLOOKUP(W40,[3]DNP!$B:$C,2,0)</f>
        <v>#N/A</v>
      </c>
      <c r="Y40" t="e">
        <f t="shared" si="0"/>
        <v>#N/A</v>
      </c>
    </row>
    <row r="41" spans="1:25">
      <c r="A41" s="24" t="s">
        <v>94</v>
      </c>
      <c r="B41" s="25" t="s">
        <v>2426</v>
      </c>
      <c r="C41" s="47" t="s">
        <v>156</v>
      </c>
      <c r="D41" s="42"/>
      <c r="E41" s="42"/>
      <c r="F41" s="42"/>
      <c r="G41" s="43" t="s">
        <v>123</v>
      </c>
      <c r="H41" s="43"/>
      <c r="I41" s="43">
        <v>1</v>
      </c>
      <c r="J41" s="43">
        <v>11</v>
      </c>
      <c r="K41" s="44" t="s">
        <v>157</v>
      </c>
      <c r="L41" s="32">
        <v>52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VLOOKUP(W41,[3]DNP!$B:$C,2,0)</f>
        <v>#N/A</v>
      </c>
      <c r="Y41" t="e">
        <f t="shared" si="0"/>
        <v>#N/A</v>
      </c>
    </row>
    <row r="42" spans="1:25">
      <c r="A42" s="24" t="s">
        <v>94</v>
      </c>
      <c r="B42" s="25" t="s">
        <v>2426</v>
      </c>
      <c r="C42" s="50" t="s">
        <v>158</v>
      </c>
      <c r="D42" s="42"/>
      <c r="E42" s="42"/>
      <c r="F42" s="42"/>
      <c r="G42" s="43" t="s">
        <v>123</v>
      </c>
      <c r="H42" s="43"/>
      <c r="I42" s="43">
        <v>1</v>
      </c>
      <c r="J42" s="43">
        <v>12</v>
      </c>
      <c r="K42" s="44" t="s">
        <v>159</v>
      </c>
      <c r="L42" s="32">
        <v>53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VLOOKUP(W42,[3]DNP!$B:$C,2,0)</f>
        <v>#N/A</v>
      </c>
      <c r="Y42" t="e">
        <f t="shared" si="0"/>
        <v>#N/A</v>
      </c>
    </row>
    <row r="43" spans="1:25">
      <c r="A43" s="24" t="s">
        <v>94</v>
      </c>
      <c r="B43" s="25" t="s">
        <v>2426</v>
      </c>
      <c r="C43" s="50" t="s">
        <v>90</v>
      </c>
      <c r="D43" s="51"/>
      <c r="E43" s="52"/>
      <c r="F43" s="51"/>
      <c r="G43" s="46"/>
      <c r="H43" s="46"/>
      <c r="I43" s="46"/>
      <c r="J43" s="46"/>
      <c r="K43" s="53" t="s">
        <v>160</v>
      </c>
      <c r="L43" s="32">
        <v>54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VLOOKUP(W43,[3]DNP!$B:$C,2,0)</f>
        <v>#N/A</v>
      </c>
      <c r="Y43" t="e">
        <f t="shared" si="0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14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145" r:id="rId4"/>
      </mc:Fallback>
    </mc:AlternateContent>
    <mc:AlternateContent xmlns:mc="http://schemas.openxmlformats.org/markup-compatibility/2006">
      <mc:Choice Requires="x14">
        <oleObject progId="Documento do Microsoft Word " shapeId="614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6146" r:id="rId6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061C-FB7F-4924-A909-2CC045FC6788}">
  <dimension ref="A1:HX38"/>
  <sheetViews>
    <sheetView topLeftCell="A13" workbookViewId="0">
      <selection activeCell="K21" sqref="K21:K38"/>
    </sheetView>
    <sheetView workbookViewId="1"/>
  </sheetViews>
  <sheetFormatPr defaultRowHeight="14.4"/>
  <cols>
    <col min="1" max="1" width="23.6640625" customWidth="1"/>
    <col min="2" max="2" width="18.88671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253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255</v>
      </c>
      <c r="B4" s="316"/>
      <c r="C4" s="317" t="s">
        <v>1</v>
      </c>
      <c r="D4" s="319" t="s">
        <v>2</v>
      </c>
      <c r="E4" s="320"/>
      <c r="F4" s="321"/>
      <c r="G4" s="322" t="s">
        <v>249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/>
      <c r="I5" s="12" t="s">
        <v>93</v>
      </c>
      <c r="J5" s="12" t="s">
        <v>250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161</v>
      </c>
      <c r="B7" s="25" t="s">
        <v>2351</v>
      </c>
      <c r="C7" s="26" t="s">
        <v>28</v>
      </c>
      <c r="D7" s="27"/>
      <c r="E7" s="27"/>
      <c r="F7" s="27"/>
      <c r="G7" s="28" t="s">
        <v>96</v>
      </c>
      <c r="H7" s="29"/>
      <c r="I7" s="29">
        <v>30</v>
      </c>
      <c r="J7" s="29">
        <v>0</v>
      </c>
      <c r="K7" s="31" t="s">
        <v>162</v>
      </c>
      <c r="L7" s="32">
        <v>20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VLOOKUP(W7,[3]DNP!$B:$C,2,0)</f>
        <v>#N/A</v>
      </c>
      <c r="Y7" t="e">
        <f>IF(J7=X7,0,1)</f>
        <v>#N/A</v>
      </c>
    </row>
    <row r="8" spans="1:232">
      <c r="A8" s="24" t="s">
        <v>161</v>
      </c>
      <c r="B8" s="25" t="s">
        <v>2351</v>
      </c>
      <c r="C8" s="26" t="s">
        <v>30</v>
      </c>
      <c r="D8" s="27"/>
      <c r="E8" s="27"/>
      <c r="F8" s="27"/>
      <c r="G8" s="28" t="s">
        <v>96</v>
      </c>
      <c r="H8" s="29"/>
      <c r="I8" s="29">
        <v>30</v>
      </c>
      <c r="J8" s="29">
        <v>1</v>
      </c>
      <c r="K8" s="31" t="s">
        <v>163</v>
      </c>
      <c r="L8" s="32">
        <v>21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VLOOKUP(W8,[3]DNP!$B:$C,2,0)</f>
        <v>#N/A</v>
      </c>
      <c r="Y8" t="e">
        <f t="shared" ref="Y8:Y38" si="0">IF(J8=X8,0,1)</f>
        <v>#N/A</v>
      </c>
    </row>
    <row r="9" spans="1:232">
      <c r="A9" s="24" t="s">
        <v>161</v>
      </c>
      <c r="B9" s="25" t="s">
        <v>2351</v>
      </c>
      <c r="C9" s="26" t="s">
        <v>32</v>
      </c>
      <c r="D9" s="27"/>
      <c r="E9" s="27"/>
      <c r="F9" s="27"/>
      <c r="G9" s="28" t="s">
        <v>96</v>
      </c>
      <c r="H9" s="29"/>
      <c r="I9" s="29">
        <v>30</v>
      </c>
      <c r="J9" s="29">
        <v>2</v>
      </c>
      <c r="K9" s="31" t="s">
        <v>164</v>
      </c>
      <c r="L9" s="32">
        <v>22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VLOOKUP(W9,[3]DNP!$B:$C,2,0)</f>
        <v>#N/A</v>
      </c>
      <c r="Y9" t="e">
        <f t="shared" si="0"/>
        <v>#N/A</v>
      </c>
    </row>
    <row r="10" spans="1:232">
      <c r="A10" s="24" t="s">
        <v>161</v>
      </c>
      <c r="B10" s="25" t="s">
        <v>2351</v>
      </c>
      <c r="C10" s="26" t="s">
        <v>165</v>
      </c>
      <c r="D10" s="27"/>
      <c r="E10" s="27"/>
      <c r="F10" s="27"/>
      <c r="G10" s="28" t="s">
        <v>96</v>
      </c>
      <c r="H10" s="29"/>
      <c r="I10" s="29">
        <v>30</v>
      </c>
      <c r="J10" s="29">
        <v>5</v>
      </c>
      <c r="K10" s="31" t="s">
        <v>166</v>
      </c>
      <c r="L10" s="32">
        <v>23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VLOOKUP(W10,[3]DNP!$B:$C,2,0)</f>
        <v>#N/A</v>
      </c>
      <c r="Y10" t="e">
        <f t="shared" si="0"/>
        <v>#N/A</v>
      </c>
    </row>
    <row r="11" spans="1:232">
      <c r="A11" s="24" t="s">
        <v>161</v>
      </c>
      <c r="B11" s="25" t="s">
        <v>2351</v>
      </c>
      <c r="C11" s="26" t="s">
        <v>167</v>
      </c>
      <c r="D11" s="27"/>
      <c r="E11" s="27"/>
      <c r="F11" s="27"/>
      <c r="G11" s="28" t="s">
        <v>96</v>
      </c>
      <c r="H11" s="29"/>
      <c r="I11" s="29">
        <v>30</v>
      </c>
      <c r="J11" s="29">
        <v>7</v>
      </c>
      <c r="K11" s="31" t="s">
        <v>168</v>
      </c>
      <c r="L11" s="32">
        <v>24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VLOOKUP(W11,[3]DNP!$B:$C,2,0)</f>
        <v>#N/A</v>
      </c>
      <c r="Y11" t="e">
        <f t="shared" si="0"/>
        <v>#N/A</v>
      </c>
    </row>
    <row r="12" spans="1:232">
      <c r="A12" s="24" t="s">
        <v>161</v>
      </c>
      <c r="B12" s="25" t="s">
        <v>2351</v>
      </c>
      <c r="C12" s="26" t="s">
        <v>169</v>
      </c>
      <c r="D12" s="27"/>
      <c r="E12" s="27"/>
      <c r="F12" s="27"/>
      <c r="G12" s="28" t="s">
        <v>96</v>
      </c>
      <c r="H12" s="29"/>
      <c r="I12" s="29">
        <v>30</v>
      </c>
      <c r="J12" s="29">
        <v>17</v>
      </c>
      <c r="K12" s="31" t="s">
        <v>170</v>
      </c>
      <c r="L12" s="32">
        <v>25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VLOOKUP(W12,[3]DNP!$B:$C,2,0)</f>
        <v>#N/A</v>
      </c>
      <c r="Y12" t="e">
        <f t="shared" si="0"/>
        <v>#N/A</v>
      </c>
    </row>
    <row r="13" spans="1:232">
      <c r="A13" s="24" t="s">
        <v>161</v>
      </c>
      <c r="B13" s="25" t="s">
        <v>2351</v>
      </c>
      <c r="C13" s="26" t="s">
        <v>106</v>
      </c>
      <c r="D13" s="27"/>
      <c r="E13" s="27"/>
      <c r="F13" s="27"/>
      <c r="G13" s="28" t="s">
        <v>96</v>
      </c>
      <c r="H13" s="29"/>
      <c r="I13" s="29">
        <v>30</v>
      </c>
      <c r="J13" s="29">
        <v>19</v>
      </c>
      <c r="K13" s="31" t="s">
        <v>171</v>
      </c>
      <c r="L13" s="32">
        <v>26</v>
      </c>
      <c r="M13" s="33"/>
      <c r="N13" s="33"/>
      <c r="O13" s="33"/>
      <c r="P13" s="33"/>
      <c r="Q13" s="33"/>
      <c r="R13" s="34"/>
      <c r="S13" s="35"/>
      <c r="T13" s="35"/>
      <c r="U13" s="35"/>
      <c r="V13" s="34"/>
      <c r="W13" s="33" t="e">
        <f>VLOOKUP(L13,[3]IEC104!$A:$J,2,0)</f>
        <v>#N/A</v>
      </c>
      <c r="X13" s="36" t="e">
        <f>VLOOKUP(W13,[3]DNP!$B:$C,2,0)</f>
        <v>#N/A</v>
      </c>
      <c r="Y13" t="e">
        <f t="shared" si="0"/>
        <v>#N/A</v>
      </c>
    </row>
    <row r="14" spans="1:232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1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VLOOKUP(W14,[3]DNP!$B:$C,2,0)</f>
        <v>#N/A</v>
      </c>
      <c r="Y14" t="e">
        <f t="shared" si="0"/>
        <v>#N/A</v>
      </c>
    </row>
    <row r="15" spans="1:232">
      <c r="A15" s="24" t="s">
        <v>161</v>
      </c>
      <c r="B15" s="25" t="s">
        <v>2351</v>
      </c>
      <c r="C15" s="26" t="s">
        <v>172</v>
      </c>
      <c r="D15" s="27"/>
      <c r="E15" s="42" t="s">
        <v>40</v>
      </c>
      <c r="F15" s="27"/>
      <c r="G15" s="43" t="s">
        <v>108</v>
      </c>
      <c r="H15" s="43"/>
      <c r="I15" s="43">
        <v>12</v>
      </c>
      <c r="J15" s="29">
        <v>0</v>
      </c>
      <c r="K15" s="44" t="s">
        <v>173</v>
      </c>
      <c r="L15" s="32">
        <v>20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VLOOKUP(W15,[3]DNP!$B:$C,2,0)</f>
        <v>#N/A</v>
      </c>
      <c r="Y15" t="e">
        <f t="shared" si="0"/>
        <v>#N/A</v>
      </c>
    </row>
    <row r="16" spans="1:232">
      <c r="A16" s="24" t="s">
        <v>161</v>
      </c>
      <c r="B16" s="25" t="s">
        <v>2351</v>
      </c>
      <c r="C16" s="26" t="s">
        <v>110</v>
      </c>
      <c r="D16" s="27"/>
      <c r="E16" s="42"/>
      <c r="F16" s="27"/>
      <c r="G16" s="43" t="s">
        <v>108</v>
      </c>
      <c r="H16" s="43"/>
      <c r="I16" s="43">
        <v>12</v>
      </c>
      <c r="J16" s="29">
        <v>2</v>
      </c>
      <c r="K16" s="44" t="s">
        <v>174</v>
      </c>
      <c r="L16" s="32">
        <v>21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VLOOKUP(W16,[3]DNP!$B:$C,2,0)</f>
        <v>#N/A</v>
      </c>
      <c r="Y16" t="e">
        <f t="shared" si="0"/>
        <v>#N/A</v>
      </c>
    </row>
    <row r="17" spans="1:25">
      <c r="A17" s="24" t="s">
        <v>161</v>
      </c>
      <c r="B17" s="25" t="s">
        <v>2351</v>
      </c>
      <c r="C17" s="26" t="s">
        <v>112</v>
      </c>
      <c r="D17" s="27"/>
      <c r="E17" s="42"/>
      <c r="F17" s="27"/>
      <c r="G17" s="43" t="s">
        <v>108</v>
      </c>
      <c r="H17" s="43"/>
      <c r="I17" s="43">
        <v>12</v>
      </c>
      <c r="J17" s="34">
        <v>5</v>
      </c>
      <c r="K17" s="44" t="s">
        <v>175</v>
      </c>
      <c r="L17" s="32">
        <v>22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VLOOKUP(W17,[3]DNP!$B:$C,2,0)</f>
        <v>#N/A</v>
      </c>
      <c r="Y17" t="e">
        <f t="shared" si="0"/>
        <v>#N/A</v>
      </c>
    </row>
    <row r="18" spans="1:25">
      <c r="A18" s="24" t="s">
        <v>161</v>
      </c>
      <c r="B18" s="25" t="s">
        <v>2351</v>
      </c>
      <c r="C18" s="26" t="s">
        <v>114</v>
      </c>
      <c r="D18" s="27"/>
      <c r="E18" s="42"/>
      <c r="F18" s="27"/>
      <c r="G18" s="43" t="s">
        <v>108</v>
      </c>
      <c r="H18" s="43"/>
      <c r="I18" s="43">
        <v>12</v>
      </c>
      <c r="J18" s="34">
        <v>6</v>
      </c>
      <c r="K18" s="44" t="s">
        <v>176</v>
      </c>
      <c r="L18" s="32">
        <v>23</v>
      </c>
      <c r="M18" s="33"/>
      <c r="N18" s="33"/>
      <c r="O18" s="33"/>
      <c r="P18" s="33"/>
      <c r="Q18" s="33"/>
      <c r="R18" s="34"/>
      <c r="S18" s="35"/>
      <c r="T18" s="35"/>
      <c r="U18" s="35"/>
      <c r="V18" s="34"/>
      <c r="W18" s="33" t="e">
        <f>VLOOKUP(L18,[3]IEC104!$A:$J,2,0)</f>
        <v>#N/A</v>
      </c>
      <c r="X18" s="36" t="e">
        <f>VLOOKUP(W18,[3]DNP!$B:$C,2,0)</f>
        <v>#N/A</v>
      </c>
      <c r="Y18" t="e">
        <f t="shared" si="0"/>
        <v>#N/A</v>
      </c>
    </row>
    <row r="19" spans="1:25">
      <c r="A19" s="24" t="s">
        <v>161</v>
      </c>
      <c r="B19" s="25" t="s">
        <v>2351</v>
      </c>
      <c r="C19" s="26" t="s">
        <v>116</v>
      </c>
      <c r="D19" s="27"/>
      <c r="E19" s="27"/>
      <c r="F19" s="27"/>
      <c r="G19" s="43" t="s">
        <v>108</v>
      </c>
      <c r="H19" s="43"/>
      <c r="I19" s="43">
        <v>12</v>
      </c>
      <c r="J19" s="34">
        <v>7</v>
      </c>
      <c r="K19" s="44" t="s">
        <v>177</v>
      </c>
      <c r="L19" s="32">
        <v>24</v>
      </c>
      <c r="M19" s="33"/>
      <c r="N19" s="33"/>
      <c r="O19" s="33"/>
      <c r="P19" s="33"/>
      <c r="Q19" s="33"/>
      <c r="R19" s="34"/>
      <c r="S19" s="35"/>
      <c r="T19" s="35"/>
      <c r="U19" s="35"/>
      <c r="V19" s="34"/>
      <c r="W19" s="33" t="e">
        <f>VLOOKUP(L19,[3]IEC104!$A:$J,2,0)</f>
        <v>#N/A</v>
      </c>
      <c r="X19" s="36" t="e">
        <f>VLOOKUP(W19,[3]DNP!$B:$C,2,0)</f>
        <v>#N/A</v>
      </c>
      <c r="Y19" t="e">
        <f t="shared" si="0"/>
        <v>#N/A</v>
      </c>
    </row>
    <row r="20" spans="1:25">
      <c r="A20" s="37"/>
      <c r="B20" s="38" t="s">
        <v>45</v>
      </c>
      <c r="C20" s="39"/>
      <c r="D20" s="40"/>
      <c r="E20" s="40"/>
      <c r="F20" s="40"/>
      <c r="G20" s="37"/>
      <c r="H20" s="37"/>
      <c r="I20" s="37"/>
      <c r="J20" s="37"/>
      <c r="K20" s="39"/>
      <c r="L20" s="41"/>
      <c r="M20" s="19"/>
      <c r="N20" s="21"/>
      <c r="O20" s="21"/>
      <c r="P20" s="21"/>
      <c r="Q20" s="21"/>
      <c r="R20" s="23"/>
      <c r="S20" s="23"/>
      <c r="T20" s="23"/>
      <c r="U20" s="23"/>
      <c r="V20" s="23"/>
      <c r="W20" s="33" t="e">
        <f>VLOOKUP(L20,[3]IEC104!$A:$J,2,0)</f>
        <v>#N/A</v>
      </c>
      <c r="X20" s="36" t="e">
        <f>VLOOKUP(W20,[3]DNP!$B:$C,2,0)</f>
        <v>#N/A</v>
      </c>
      <c r="Y20" t="e">
        <f t="shared" si="0"/>
        <v>#N/A</v>
      </c>
    </row>
    <row r="21" spans="1:25">
      <c r="A21" s="24" t="s">
        <v>161</v>
      </c>
      <c r="B21" s="25" t="s">
        <v>2351</v>
      </c>
      <c r="C21" s="26" t="s">
        <v>178</v>
      </c>
      <c r="D21" s="45"/>
      <c r="E21" s="42"/>
      <c r="F21" s="42"/>
      <c r="G21" s="43" t="s">
        <v>123</v>
      </c>
      <c r="H21" s="43"/>
      <c r="I21" s="43">
        <v>1</v>
      </c>
      <c r="J21" s="43">
        <v>0</v>
      </c>
      <c r="K21" s="44" t="s">
        <v>179</v>
      </c>
      <c r="L21" s="32">
        <v>56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VLOOKUP(W21,[3]DNP!$B:$C,2,0)</f>
        <v>#N/A</v>
      </c>
      <c r="Y21" t="e">
        <f t="shared" si="0"/>
        <v>#N/A</v>
      </c>
    </row>
    <row r="22" spans="1:25">
      <c r="A22" s="24" t="s">
        <v>161</v>
      </c>
      <c r="B22" s="25" t="s">
        <v>2351</v>
      </c>
      <c r="C22" s="26" t="s">
        <v>180</v>
      </c>
      <c r="D22" s="45"/>
      <c r="E22" s="42"/>
      <c r="F22" s="42"/>
      <c r="G22" s="43" t="s">
        <v>123</v>
      </c>
      <c r="H22" s="43"/>
      <c r="I22" s="43">
        <v>1</v>
      </c>
      <c r="J22" s="43">
        <v>1</v>
      </c>
      <c r="K22" s="44" t="s">
        <v>181</v>
      </c>
      <c r="L22" s="32">
        <v>57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VLOOKUP(W22,[3]DNP!$B:$C,2,0)</f>
        <v>#N/A</v>
      </c>
      <c r="Y22" t="e">
        <f t="shared" si="0"/>
        <v>#N/A</v>
      </c>
    </row>
    <row r="23" spans="1:25">
      <c r="A23" s="24" t="s">
        <v>161</v>
      </c>
      <c r="B23" s="25" t="s">
        <v>2351</v>
      </c>
      <c r="C23" s="47" t="s">
        <v>182</v>
      </c>
      <c r="D23" s="42"/>
      <c r="E23" s="42"/>
      <c r="F23" s="42"/>
      <c r="G23" s="43" t="s">
        <v>123</v>
      </c>
      <c r="H23" s="43"/>
      <c r="I23" s="43">
        <v>1</v>
      </c>
      <c r="J23" s="43">
        <v>2</v>
      </c>
      <c r="K23" s="44" t="s">
        <v>183</v>
      </c>
      <c r="L23" s="32">
        <v>58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VLOOKUP(W23,[3]DNP!$B:$C,2,0)</f>
        <v>#N/A</v>
      </c>
      <c r="Y23" t="e">
        <f t="shared" si="0"/>
        <v>#N/A</v>
      </c>
    </row>
    <row r="24" spans="1:25">
      <c r="A24" s="24" t="s">
        <v>161</v>
      </c>
      <c r="B24" s="25" t="s">
        <v>2351</v>
      </c>
      <c r="C24" s="47" t="s">
        <v>184</v>
      </c>
      <c r="D24" s="42"/>
      <c r="E24" s="42"/>
      <c r="F24" s="42"/>
      <c r="G24" s="43" t="s">
        <v>123</v>
      </c>
      <c r="H24" s="43"/>
      <c r="I24" s="43">
        <v>1</v>
      </c>
      <c r="J24" s="43">
        <v>8</v>
      </c>
      <c r="K24" s="44" t="s">
        <v>185</v>
      </c>
      <c r="L24" s="32">
        <v>59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VLOOKUP(W24,[3]DNP!$B:$C,2,0)</f>
        <v>#N/A</v>
      </c>
      <c r="Y24" t="e">
        <f t="shared" si="0"/>
        <v>#N/A</v>
      </c>
    </row>
    <row r="25" spans="1:25">
      <c r="A25" s="24" t="s">
        <v>161</v>
      </c>
      <c r="B25" s="25" t="s">
        <v>2351</v>
      </c>
      <c r="C25" s="47" t="s">
        <v>186</v>
      </c>
      <c r="D25" s="42"/>
      <c r="E25" s="42"/>
      <c r="F25" s="42"/>
      <c r="G25" s="43" t="s">
        <v>123</v>
      </c>
      <c r="H25" s="43"/>
      <c r="I25" s="43">
        <v>1</v>
      </c>
      <c r="J25" s="43">
        <v>9</v>
      </c>
      <c r="K25" s="44" t="s">
        <v>187</v>
      </c>
      <c r="L25" s="32">
        <v>60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VLOOKUP(W25,[3]DNP!$B:$C,2,0)</f>
        <v>#N/A</v>
      </c>
      <c r="Y25" t="e">
        <f t="shared" si="0"/>
        <v>#N/A</v>
      </c>
    </row>
    <row r="26" spans="1:25">
      <c r="A26" s="24" t="s">
        <v>161</v>
      </c>
      <c r="B26" s="25" t="s">
        <v>2351</v>
      </c>
      <c r="C26" s="47" t="s">
        <v>188</v>
      </c>
      <c r="D26" s="42"/>
      <c r="E26" s="42"/>
      <c r="F26" s="42"/>
      <c r="G26" s="43" t="s">
        <v>123</v>
      </c>
      <c r="H26" s="43"/>
      <c r="I26" s="43">
        <v>1</v>
      </c>
      <c r="J26" s="43">
        <v>12</v>
      </c>
      <c r="K26" s="44" t="s">
        <v>189</v>
      </c>
      <c r="L26" s="32">
        <v>61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VLOOKUP(W26,[3]DNP!$B:$C,2,0)</f>
        <v>#N/A</v>
      </c>
      <c r="Y26" t="e">
        <f t="shared" si="0"/>
        <v>#N/A</v>
      </c>
    </row>
    <row r="27" spans="1:25">
      <c r="A27" s="24" t="s">
        <v>161</v>
      </c>
      <c r="B27" s="25" t="s">
        <v>2351</v>
      </c>
      <c r="C27" s="47" t="s">
        <v>190</v>
      </c>
      <c r="D27" s="42"/>
      <c r="E27" s="42"/>
      <c r="F27" s="42"/>
      <c r="G27" s="43" t="s">
        <v>123</v>
      </c>
      <c r="H27" s="43"/>
      <c r="I27" s="43">
        <v>1</v>
      </c>
      <c r="J27" s="43">
        <v>23</v>
      </c>
      <c r="K27" s="44" t="s">
        <v>191</v>
      </c>
      <c r="L27" s="32">
        <v>62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VLOOKUP(W27,[3]DNP!$B:$C,2,0)</f>
        <v>#N/A</v>
      </c>
      <c r="Y27" t="e">
        <f t="shared" si="0"/>
        <v>#N/A</v>
      </c>
    </row>
    <row r="28" spans="1:25">
      <c r="A28" s="24" t="s">
        <v>161</v>
      </c>
      <c r="B28" s="25" t="s">
        <v>2351</v>
      </c>
      <c r="C28" s="47" t="s">
        <v>192</v>
      </c>
      <c r="D28" s="42"/>
      <c r="E28" s="42"/>
      <c r="F28" s="42"/>
      <c r="G28" s="43" t="s">
        <v>123</v>
      </c>
      <c r="H28" s="43"/>
      <c r="I28" s="43">
        <v>1</v>
      </c>
      <c r="J28" s="43">
        <v>25</v>
      </c>
      <c r="K28" s="44" t="s">
        <v>193</v>
      </c>
      <c r="L28" s="32">
        <v>63</v>
      </c>
      <c r="M28" s="33"/>
      <c r="N28" s="33"/>
      <c r="O28" s="33"/>
      <c r="P28" s="33"/>
      <c r="Q28" s="33"/>
      <c r="R28" s="34"/>
      <c r="S28" s="35"/>
      <c r="T28" s="35"/>
      <c r="U28" s="35"/>
      <c r="V28" s="34"/>
      <c r="W28" s="33" t="e">
        <f>VLOOKUP(L28,[3]IEC104!$A:$J,2,0)</f>
        <v>#N/A</v>
      </c>
      <c r="X28" s="36" t="e">
        <f>VLOOKUP(W28,[3]DNP!$B:$C,2,0)</f>
        <v>#N/A</v>
      </c>
      <c r="Y28" t="e">
        <f t="shared" si="0"/>
        <v>#N/A</v>
      </c>
    </row>
    <row r="29" spans="1:25">
      <c r="A29" s="24" t="s">
        <v>161</v>
      </c>
      <c r="B29" s="25" t="s">
        <v>2351</v>
      </c>
      <c r="C29" s="47" t="s">
        <v>194</v>
      </c>
      <c r="D29" s="42"/>
      <c r="E29" s="42"/>
      <c r="F29" s="42"/>
      <c r="G29" s="43" t="s">
        <v>123</v>
      </c>
      <c r="H29" s="43"/>
      <c r="I29" s="43">
        <v>1</v>
      </c>
      <c r="J29" s="43">
        <v>27</v>
      </c>
      <c r="K29" s="44" t="s">
        <v>195</v>
      </c>
      <c r="L29" s="32">
        <v>64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VLOOKUP(W29,[3]DNP!$B:$C,2,0)</f>
        <v>#N/A</v>
      </c>
      <c r="Y29" t="e">
        <f t="shared" si="0"/>
        <v>#N/A</v>
      </c>
    </row>
    <row r="30" spans="1:25">
      <c r="A30" s="24" t="s">
        <v>161</v>
      </c>
      <c r="B30" s="25" t="s">
        <v>2351</v>
      </c>
      <c r="C30" s="47" t="s">
        <v>196</v>
      </c>
      <c r="D30" s="42"/>
      <c r="E30" s="42"/>
      <c r="F30" s="42"/>
      <c r="G30" s="43" t="s">
        <v>123</v>
      </c>
      <c r="H30" s="43"/>
      <c r="I30" s="43">
        <v>1</v>
      </c>
      <c r="J30" s="43">
        <v>28</v>
      </c>
      <c r="K30" s="44" t="s">
        <v>197</v>
      </c>
      <c r="L30" s="32">
        <v>65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VLOOKUP(W30,[3]DNP!$B:$C,2,0)</f>
        <v>#N/A</v>
      </c>
      <c r="Y30" t="e">
        <f t="shared" si="0"/>
        <v>#N/A</v>
      </c>
    </row>
    <row r="31" spans="1:25">
      <c r="A31" s="24" t="s">
        <v>161</v>
      </c>
      <c r="B31" s="25" t="s">
        <v>2351</v>
      </c>
      <c r="C31" s="47" t="s">
        <v>198</v>
      </c>
      <c r="D31" s="42"/>
      <c r="E31" s="42"/>
      <c r="F31" s="42"/>
      <c r="G31" s="43" t="s">
        <v>123</v>
      </c>
      <c r="H31" s="43"/>
      <c r="I31" s="43">
        <v>1</v>
      </c>
      <c r="J31" s="43">
        <v>29</v>
      </c>
      <c r="K31" s="44" t="s">
        <v>199</v>
      </c>
      <c r="L31" s="32">
        <v>66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VLOOKUP(W31,[3]DNP!$B:$C,2,0)</f>
        <v>#N/A</v>
      </c>
      <c r="Y31" t="e">
        <f t="shared" si="0"/>
        <v>#N/A</v>
      </c>
    </row>
    <row r="32" spans="1:25">
      <c r="A32" s="24" t="s">
        <v>161</v>
      </c>
      <c r="B32" s="25" t="s">
        <v>2351</v>
      </c>
      <c r="C32" s="47" t="s">
        <v>200</v>
      </c>
      <c r="D32" s="42"/>
      <c r="E32" s="42"/>
      <c r="F32" s="42"/>
      <c r="G32" s="43" t="s">
        <v>123</v>
      </c>
      <c r="H32" s="43"/>
      <c r="I32" s="43">
        <v>1</v>
      </c>
      <c r="J32" s="43">
        <v>30</v>
      </c>
      <c r="K32" s="44" t="s">
        <v>201</v>
      </c>
      <c r="L32" s="32">
        <v>67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VLOOKUP(W32,[3]DNP!$B:$C,2,0)</f>
        <v>#N/A</v>
      </c>
      <c r="Y32" t="e">
        <f t="shared" si="0"/>
        <v>#N/A</v>
      </c>
    </row>
    <row r="33" spans="1:25">
      <c r="A33" s="24" t="s">
        <v>161</v>
      </c>
      <c r="B33" s="25" t="s">
        <v>2351</v>
      </c>
      <c r="C33" s="47" t="s">
        <v>202</v>
      </c>
      <c r="D33" s="42"/>
      <c r="E33" s="42"/>
      <c r="F33" s="42"/>
      <c r="G33" s="43" t="s">
        <v>123</v>
      </c>
      <c r="H33" s="43"/>
      <c r="I33" s="43">
        <v>1</v>
      </c>
      <c r="J33" s="43">
        <v>31</v>
      </c>
      <c r="K33" s="44" t="s">
        <v>203</v>
      </c>
      <c r="L33" s="32">
        <v>68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VLOOKUP(W33,[3]DNP!$B:$C,2,0)</f>
        <v>#N/A</v>
      </c>
      <c r="Y33" t="e">
        <f t="shared" si="0"/>
        <v>#N/A</v>
      </c>
    </row>
    <row r="34" spans="1:25">
      <c r="A34" s="24" t="s">
        <v>161</v>
      </c>
      <c r="B34" s="25" t="s">
        <v>2351</v>
      </c>
      <c r="C34" s="47" t="s">
        <v>204</v>
      </c>
      <c r="D34" s="42"/>
      <c r="E34" s="42"/>
      <c r="F34" s="42"/>
      <c r="G34" s="43" t="s">
        <v>123</v>
      </c>
      <c r="H34" s="43"/>
      <c r="I34" s="43">
        <v>1</v>
      </c>
      <c r="J34" s="43">
        <v>32</v>
      </c>
      <c r="K34" s="44" t="s">
        <v>205</v>
      </c>
      <c r="L34" s="32">
        <v>69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VLOOKUP(W34,[3]DNP!$B:$C,2,0)</f>
        <v>#N/A</v>
      </c>
      <c r="Y34" t="e">
        <f t="shared" si="0"/>
        <v>#N/A</v>
      </c>
    </row>
    <row r="35" spans="1:25">
      <c r="A35" s="24" t="s">
        <v>161</v>
      </c>
      <c r="B35" s="25" t="s">
        <v>2351</v>
      </c>
      <c r="C35" s="47" t="s">
        <v>206</v>
      </c>
      <c r="D35" s="34"/>
      <c r="E35" s="49"/>
      <c r="F35" s="49"/>
      <c r="G35" s="43" t="s">
        <v>123</v>
      </c>
      <c r="H35" s="43"/>
      <c r="I35" s="34">
        <v>1</v>
      </c>
      <c r="J35" s="34">
        <v>34</v>
      </c>
      <c r="K35" s="31" t="s">
        <v>207</v>
      </c>
      <c r="L35" s="32">
        <v>70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VLOOKUP(W35,[3]DNP!$B:$C,2,0)</f>
        <v>#N/A</v>
      </c>
      <c r="Y35" t="e">
        <f t="shared" si="0"/>
        <v>#N/A</v>
      </c>
    </row>
    <row r="36" spans="1:25">
      <c r="A36" s="24" t="s">
        <v>161</v>
      </c>
      <c r="B36" s="25" t="s">
        <v>2351</v>
      </c>
      <c r="C36" s="47" t="s">
        <v>208</v>
      </c>
      <c r="D36" s="34"/>
      <c r="E36" s="49"/>
      <c r="F36" s="49"/>
      <c r="G36" s="43" t="s">
        <v>123</v>
      </c>
      <c r="H36" s="43"/>
      <c r="I36" s="34">
        <v>1</v>
      </c>
      <c r="J36" s="34">
        <v>45</v>
      </c>
      <c r="K36" s="31" t="s">
        <v>209</v>
      </c>
      <c r="L36" s="32">
        <v>71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VLOOKUP(W36,[3]DNP!$B:$C,2,0)</f>
        <v>#N/A</v>
      </c>
      <c r="Y36" t="e">
        <f t="shared" si="0"/>
        <v>#N/A</v>
      </c>
    </row>
    <row r="37" spans="1:25">
      <c r="A37" s="24" t="s">
        <v>161</v>
      </c>
      <c r="B37" s="25" t="s">
        <v>2351</v>
      </c>
      <c r="C37" s="47" t="s">
        <v>210</v>
      </c>
      <c r="D37" s="34"/>
      <c r="E37" s="49"/>
      <c r="F37" s="49"/>
      <c r="G37" s="43" t="s">
        <v>123</v>
      </c>
      <c r="H37" s="43"/>
      <c r="I37" s="34">
        <v>1</v>
      </c>
      <c r="J37" s="34">
        <v>46</v>
      </c>
      <c r="K37" s="31" t="s">
        <v>211</v>
      </c>
      <c r="L37" s="32">
        <v>72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VLOOKUP(W37,[3]DNP!$B:$C,2,0)</f>
        <v>#N/A</v>
      </c>
      <c r="Y37" t="e">
        <f t="shared" si="0"/>
        <v>#N/A</v>
      </c>
    </row>
    <row r="38" spans="1:25">
      <c r="A38" s="24" t="s">
        <v>161</v>
      </c>
      <c r="B38" s="25" t="s">
        <v>2351</v>
      </c>
      <c r="C38" s="47" t="s">
        <v>90</v>
      </c>
      <c r="D38" s="42"/>
      <c r="E38" s="42"/>
      <c r="F38" s="42"/>
      <c r="G38" s="43" t="s">
        <v>123</v>
      </c>
      <c r="H38" s="43"/>
      <c r="I38" s="43"/>
      <c r="J38" s="43" t="s">
        <v>58</v>
      </c>
      <c r="K38" s="44" t="s">
        <v>212</v>
      </c>
      <c r="L38" s="32">
        <v>73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VLOOKUP(W38,[3]DNP!$B:$C,2,0)</f>
        <v>#N/A</v>
      </c>
      <c r="Y38" t="e">
        <f t="shared" si="0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716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624840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7169" r:id="rId4"/>
      </mc:Fallback>
    </mc:AlternateContent>
    <mc:AlternateContent xmlns:mc="http://schemas.openxmlformats.org/markup-compatibility/2006">
      <mc:Choice Requires="x14">
        <oleObject progId="Documento do Microsoft Word " shapeId="717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7170" r:id="rId6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E27F-F827-4D9D-84A3-1A52A0E4EE0E}">
  <dimension ref="A1:HX38"/>
  <sheetViews>
    <sheetView topLeftCell="A4" workbookViewId="0">
      <selection activeCell="K7" sqref="K7:K13"/>
    </sheetView>
    <sheetView workbookViewId="1"/>
  </sheetViews>
  <sheetFormatPr defaultRowHeight="14.4"/>
  <cols>
    <col min="1" max="1" width="23.6640625" customWidth="1"/>
    <col min="2" max="2" width="18.88671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254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256</v>
      </c>
      <c r="B4" s="316"/>
      <c r="C4" s="317" t="s">
        <v>1</v>
      </c>
      <c r="D4" s="319" t="s">
        <v>2</v>
      </c>
      <c r="E4" s="320"/>
      <c r="F4" s="321"/>
      <c r="G4" s="322" t="s">
        <v>249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/>
      <c r="I5" s="12" t="s">
        <v>93</v>
      </c>
      <c r="J5" s="12" t="s">
        <v>250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213</v>
      </c>
      <c r="B7" s="25" t="s">
        <v>2350</v>
      </c>
      <c r="C7" s="26" t="s">
        <v>28</v>
      </c>
      <c r="D7" s="27"/>
      <c r="E7" s="27"/>
      <c r="F7" s="27"/>
      <c r="G7" s="28" t="s">
        <v>96</v>
      </c>
      <c r="H7" s="29"/>
      <c r="I7" s="29">
        <v>30</v>
      </c>
      <c r="J7" s="29">
        <v>0</v>
      </c>
      <c r="K7" s="31" t="s">
        <v>214</v>
      </c>
      <c r="L7" s="32">
        <v>30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VLOOKUP(W7,[3]DNP!$B:$C,2,0)</f>
        <v>#N/A</v>
      </c>
      <c r="Y7" t="e">
        <f>IF(J7=X7,0,1)</f>
        <v>#N/A</v>
      </c>
    </row>
    <row r="8" spans="1:232">
      <c r="A8" s="24" t="s">
        <v>213</v>
      </c>
      <c r="B8" s="25" t="s">
        <v>2350</v>
      </c>
      <c r="C8" s="26" t="s">
        <v>30</v>
      </c>
      <c r="D8" s="27"/>
      <c r="E8" s="27"/>
      <c r="F8" s="27"/>
      <c r="G8" s="28" t="s">
        <v>96</v>
      </c>
      <c r="H8" s="29"/>
      <c r="I8" s="29">
        <v>30</v>
      </c>
      <c r="J8" s="29">
        <v>1</v>
      </c>
      <c r="K8" s="31" t="s">
        <v>215</v>
      </c>
      <c r="L8" s="32">
        <v>31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VLOOKUP(W8,[3]DNP!$B:$C,2,0)</f>
        <v>#N/A</v>
      </c>
      <c r="Y8" t="e">
        <f t="shared" ref="Y8:Y38" si="0">IF(J8=X8,0,1)</f>
        <v>#N/A</v>
      </c>
    </row>
    <row r="9" spans="1:232">
      <c r="A9" s="24" t="s">
        <v>213</v>
      </c>
      <c r="B9" s="25" t="s">
        <v>2350</v>
      </c>
      <c r="C9" s="26" t="s">
        <v>32</v>
      </c>
      <c r="D9" s="27"/>
      <c r="E9" s="27"/>
      <c r="F9" s="27"/>
      <c r="G9" s="28" t="s">
        <v>96</v>
      </c>
      <c r="H9" s="29"/>
      <c r="I9" s="29">
        <v>30</v>
      </c>
      <c r="J9" s="29">
        <v>2</v>
      </c>
      <c r="K9" s="31" t="s">
        <v>216</v>
      </c>
      <c r="L9" s="32">
        <v>32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VLOOKUP(W9,[3]DNP!$B:$C,2,0)</f>
        <v>#N/A</v>
      </c>
      <c r="Y9" t="e">
        <f t="shared" si="0"/>
        <v>#N/A</v>
      </c>
    </row>
    <row r="10" spans="1:232">
      <c r="A10" s="24" t="s">
        <v>213</v>
      </c>
      <c r="B10" s="25" t="s">
        <v>2350</v>
      </c>
      <c r="C10" s="26" t="s">
        <v>165</v>
      </c>
      <c r="D10" s="27"/>
      <c r="E10" s="27"/>
      <c r="F10" s="27"/>
      <c r="G10" s="28" t="s">
        <v>96</v>
      </c>
      <c r="H10" s="29"/>
      <c r="I10" s="29">
        <v>30</v>
      </c>
      <c r="J10" s="29">
        <v>5</v>
      </c>
      <c r="K10" s="31" t="s">
        <v>217</v>
      </c>
      <c r="L10" s="32">
        <v>33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VLOOKUP(W10,[3]DNP!$B:$C,2,0)</f>
        <v>#N/A</v>
      </c>
      <c r="Y10" t="e">
        <f t="shared" si="0"/>
        <v>#N/A</v>
      </c>
    </row>
    <row r="11" spans="1:232">
      <c r="A11" s="24" t="s">
        <v>213</v>
      </c>
      <c r="B11" s="25" t="s">
        <v>2350</v>
      </c>
      <c r="C11" s="26" t="s">
        <v>167</v>
      </c>
      <c r="D11" s="27"/>
      <c r="E11" s="27"/>
      <c r="F11" s="27"/>
      <c r="G11" s="28" t="s">
        <v>96</v>
      </c>
      <c r="H11" s="29"/>
      <c r="I11" s="29">
        <v>30</v>
      </c>
      <c r="J11" s="29">
        <v>7</v>
      </c>
      <c r="K11" s="31" t="s">
        <v>218</v>
      </c>
      <c r="L11" s="32">
        <v>34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VLOOKUP(W11,[3]DNP!$B:$C,2,0)</f>
        <v>#N/A</v>
      </c>
      <c r="Y11" t="e">
        <f t="shared" si="0"/>
        <v>#N/A</v>
      </c>
    </row>
    <row r="12" spans="1:232">
      <c r="A12" s="24" t="s">
        <v>213</v>
      </c>
      <c r="B12" s="25" t="s">
        <v>2350</v>
      </c>
      <c r="C12" s="26" t="s">
        <v>169</v>
      </c>
      <c r="D12" s="27"/>
      <c r="E12" s="27"/>
      <c r="F12" s="27"/>
      <c r="G12" s="28" t="s">
        <v>96</v>
      </c>
      <c r="H12" s="29"/>
      <c r="I12" s="29">
        <v>30</v>
      </c>
      <c r="J12" s="29">
        <v>17</v>
      </c>
      <c r="K12" s="31" t="s">
        <v>219</v>
      </c>
      <c r="L12" s="32">
        <v>35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VLOOKUP(W12,[3]DNP!$B:$C,2,0)</f>
        <v>#N/A</v>
      </c>
      <c r="Y12" t="e">
        <f t="shared" si="0"/>
        <v>#N/A</v>
      </c>
    </row>
    <row r="13" spans="1:232">
      <c r="A13" s="24" t="s">
        <v>213</v>
      </c>
      <c r="B13" s="25" t="s">
        <v>2350</v>
      </c>
      <c r="C13" s="26" t="s">
        <v>106</v>
      </c>
      <c r="D13" s="27"/>
      <c r="E13" s="27"/>
      <c r="F13" s="27"/>
      <c r="G13" s="28" t="s">
        <v>96</v>
      </c>
      <c r="H13" s="29"/>
      <c r="I13" s="29">
        <v>30</v>
      </c>
      <c r="J13" s="29">
        <v>19</v>
      </c>
      <c r="K13" s="31" t="s">
        <v>220</v>
      </c>
      <c r="L13" s="32">
        <v>36</v>
      </c>
      <c r="M13" s="33"/>
      <c r="N13" s="33"/>
      <c r="O13" s="33"/>
      <c r="P13" s="33"/>
      <c r="Q13" s="33"/>
      <c r="R13" s="34"/>
      <c r="S13" s="35"/>
      <c r="T13" s="35"/>
      <c r="U13" s="35"/>
      <c r="V13" s="34"/>
      <c r="W13" s="33" t="e">
        <f>VLOOKUP(L13,[3]IEC104!$A:$J,2,0)</f>
        <v>#N/A</v>
      </c>
      <c r="X13" s="36" t="e">
        <f>VLOOKUP(W13,[3]DNP!$B:$C,2,0)</f>
        <v>#N/A</v>
      </c>
      <c r="Y13" t="e">
        <f t="shared" si="0"/>
        <v>#N/A</v>
      </c>
    </row>
    <row r="14" spans="1:232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1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VLOOKUP(W14,[3]DNP!$B:$C,2,0)</f>
        <v>#N/A</v>
      </c>
      <c r="Y14" t="e">
        <f t="shared" si="0"/>
        <v>#N/A</v>
      </c>
    </row>
    <row r="15" spans="1:232">
      <c r="A15" s="24" t="s">
        <v>213</v>
      </c>
      <c r="B15" s="25" t="s">
        <v>2350</v>
      </c>
      <c r="C15" s="26" t="s">
        <v>221</v>
      </c>
      <c r="D15" s="27"/>
      <c r="E15" s="42" t="s">
        <v>40</v>
      </c>
      <c r="F15" s="27"/>
      <c r="G15" s="43" t="s">
        <v>108</v>
      </c>
      <c r="H15" s="43"/>
      <c r="I15" s="43">
        <v>12</v>
      </c>
      <c r="J15" s="29">
        <v>0</v>
      </c>
      <c r="K15" s="44" t="s">
        <v>222</v>
      </c>
      <c r="L15" s="32">
        <v>30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VLOOKUP(W15,[3]DNP!$B:$C,2,0)</f>
        <v>#N/A</v>
      </c>
      <c r="Y15" t="e">
        <f t="shared" si="0"/>
        <v>#N/A</v>
      </c>
    </row>
    <row r="16" spans="1:232">
      <c r="A16" s="24" t="s">
        <v>213</v>
      </c>
      <c r="B16" s="25" t="s">
        <v>2350</v>
      </c>
      <c r="C16" s="26" t="s">
        <v>110</v>
      </c>
      <c r="D16" s="27"/>
      <c r="E16" s="42"/>
      <c r="F16" s="27"/>
      <c r="G16" s="43" t="s">
        <v>108</v>
      </c>
      <c r="H16" s="43"/>
      <c r="I16" s="43">
        <v>12</v>
      </c>
      <c r="J16" s="29">
        <v>2</v>
      </c>
      <c r="K16" s="44" t="s">
        <v>223</v>
      </c>
      <c r="L16" s="32">
        <v>31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VLOOKUP(W16,[3]DNP!$B:$C,2,0)</f>
        <v>#N/A</v>
      </c>
      <c r="Y16" t="e">
        <f t="shared" si="0"/>
        <v>#N/A</v>
      </c>
    </row>
    <row r="17" spans="1:25">
      <c r="A17" s="24" t="s">
        <v>213</v>
      </c>
      <c r="B17" s="25" t="s">
        <v>2350</v>
      </c>
      <c r="C17" s="26" t="s">
        <v>112</v>
      </c>
      <c r="D17" s="27"/>
      <c r="E17" s="42"/>
      <c r="F17" s="27"/>
      <c r="G17" s="43" t="s">
        <v>108</v>
      </c>
      <c r="H17" s="43"/>
      <c r="I17" s="43">
        <v>12</v>
      </c>
      <c r="J17" s="34">
        <v>5</v>
      </c>
      <c r="K17" s="44" t="s">
        <v>224</v>
      </c>
      <c r="L17" s="32">
        <v>32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VLOOKUP(W17,[3]DNP!$B:$C,2,0)</f>
        <v>#N/A</v>
      </c>
      <c r="Y17" t="e">
        <f t="shared" si="0"/>
        <v>#N/A</v>
      </c>
    </row>
    <row r="18" spans="1:25">
      <c r="A18" s="24" t="s">
        <v>213</v>
      </c>
      <c r="B18" s="25" t="s">
        <v>2350</v>
      </c>
      <c r="C18" s="26" t="s">
        <v>114</v>
      </c>
      <c r="D18" s="27"/>
      <c r="E18" s="42"/>
      <c r="F18" s="27"/>
      <c r="G18" s="43" t="s">
        <v>108</v>
      </c>
      <c r="H18" s="43"/>
      <c r="I18" s="43">
        <v>12</v>
      </c>
      <c r="J18" s="34">
        <v>6</v>
      </c>
      <c r="K18" s="44" t="s">
        <v>225</v>
      </c>
      <c r="L18" s="32">
        <v>33</v>
      </c>
      <c r="M18" s="33"/>
      <c r="N18" s="33"/>
      <c r="O18" s="33"/>
      <c r="P18" s="33"/>
      <c r="Q18" s="33"/>
      <c r="R18" s="34"/>
      <c r="S18" s="35"/>
      <c r="T18" s="35"/>
      <c r="U18" s="35"/>
      <c r="V18" s="34"/>
      <c r="W18" s="33" t="e">
        <f>VLOOKUP(L18,[3]IEC104!$A:$J,2,0)</f>
        <v>#N/A</v>
      </c>
      <c r="X18" s="36" t="e">
        <f>VLOOKUP(W18,[3]DNP!$B:$C,2,0)</f>
        <v>#N/A</v>
      </c>
      <c r="Y18" t="e">
        <f t="shared" si="0"/>
        <v>#N/A</v>
      </c>
    </row>
    <row r="19" spans="1:25">
      <c r="A19" s="24" t="s">
        <v>213</v>
      </c>
      <c r="B19" s="25" t="s">
        <v>2350</v>
      </c>
      <c r="C19" s="26" t="s">
        <v>116</v>
      </c>
      <c r="D19" s="27"/>
      <c r="E19" s="27"/>
      <c r="F19" s="27"/>
      <c r="G19" s="43" t="s">
        <v>108</v>
      </c>
      <c r="H19" s="43"/>
      <c r="I19" s="43">
        <v>12</v>
      </c>
      <c r="J19" s="34">
        <v>7</v>
      </c>
      <c r="K19" s="44" t="s">
        <v>226</v>
      </c>
      <c r="L19" s="32">
        <v>34</v>
      </c>
      <c r="M19" s="33"/>
      <c r="N19" s="33"/>
      <c r="O19" s="33"/>
      <c r="P19" s="33"/>
      <c r="Q19" s="33"/>
      <c r="R19" s="34"/>
      <c r="S19" s="35"/>
      <c r="T19" s="35"/>
      <c r="U19" s="35"/>
      <c r="V19" s="34"/>
      <c r="W19" s="33" t="e">
        <f>VLOOKUP(L19,[3]IEC104!$A:$J,2,0)</f>
        <v>#N/A</v>
      </c>
      <c r="X19" s="36" t="e">
        <f>VLOOKUP(W19,[3]DNP!$B:$C,2,0)</f>
        <v>#N/A</v>
      </c>
      <c r="Y19" t="e">
        <f t="shared" si="0"/>
        <v>#N/A</v>
      </c>
    </row>
    <row r="20" spans="1:25">
      <c r="A20" s="37"/>
      <c r="B20" s="38" t="s">
        <v>45</v>
      </c>
      <c r="C20" s="39"/>
      <c r="D20" s="40"/>
      <c r="E20" s="40"/>
      <c r="F20" s="40"/>
      <c r="G20" s="37"/>
      <c r="H20" s="37"/>
      <c r="I20" s="37"/>
      <c r="J20" s="37"/>
      <c r="K20" s="39"/>
      <c r="L20" s="41"/>
      <c r="M20" s="19"/>
      <c r="N20" s="21"/>
      <c r="O20" s="21"/>
      <c r="P20" s="21"/>
      <c r="Q20" s="21"/>
      <c r="R20" s="23"/>
      <c r="S20" s="23"/>
      <c r="T20" s="23"/>
      <c r="U20" s="23"/>
      <c r="V20" s="23"/>
      <c r="W20" s="33" t="e">
        <f>VLOOKUP(L20,[3]IEC104!$A:$J,2,0)</f>
        <v>#N/A</v>
      </c>
      <c r="X20" s="36" t="e">
        <f>VLOOKUP(W20,[3]DNP!$B:$C,2,0)</f>
        <v>#N/A</v>
      </c>
      <c r="Y20" t="e">
        <f t="shared" si="0"/>
        <v>#N/A</v>
      </c>
    </row>
    <row r="21" spans="1:25">
      <c r="A21" s="24" t="s">
        <v>213</v>
      </c>
      <c r="B21" s="25" t="s">
        <v>2350</v>
      </c>
      <c r="C21" s="26" t="s">
        <v>227</v>
      </c>
      <c r="D21" s="45"/>
      <c r="E21" s="42"/>
      <c r="F21" s="42"/>
      <c r="G21" s="43" t="s">
        <v>123</v>
      </c>
      <c r="H21" s="43"/>
      <c r="I21" s="43">
        <v>1</v>
      </c>
      <c r="J21" s="43">
        <v>0</v>
      </c>
      <c r="K21" s="44" t="s">
        <v>228</v>
      </c>
      <c r="L21" s="32">
        <v>77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VLOOKUP(W21,[3]DNP!$B:$C,2,0)</f>
        <v>#N/A</v>
      </c>
      <c r="Y21" t="e">
        <f t="shared" si="0"/>
        <v>#N/A</v>
      </c>
    </row>
    <row r="22" spans="1:25">
      <c r="A22" s="24" t="s">
        <v>213</v>
      </c>
      <c r="B22" s="25" t="s">
        <v>2350</v>
      </c>
      <c r="C22" s="26" t="s">
        <v>229</v>
      </c>
      <c r="D22" s="45"/>
      <c r="E22" s="42"/>
      <c r="F22" s="42"/>
      <c r="G22" s="43" t="s">
        <v>123</v>
      </c>
      <c r="H22" s="43"/>
      <c r="I22" s="43">
        <v>1</v>
      </c>
      <c r="J22" s="43">
        <v>1</v>
      </c>
      <c r="K22" s="44" t="s">
        <v>230</v>
      </c>
      <c r="L22" s="32">
        <v>78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VLOOKUP(W22,[3]DNP!$B:$C,2,0)</f>
        <v>#N/A</v>
      </c>
      <c r="Y22" t="e">
        <f t="shared" si="0"/>
        <v>#N/A</v>
      </c>
    </row>
    <row r="23" spans="1:25">
      <c r="A23" s="24" t="s">
        <v>213</v>
      </c>
      <c r="B23" s="25" t="s">
        <v>2350</v>
      </c>
      <c r="C23" s="47" t="s">
        <v>182</v>
      </c>
      <c r="D23" s="42"/>
      <c r="E23" s="42"/>
      <c r="F23" s="42"/>
      <c r="G23" s="43" t="s">
        <v>123</v>
      </c>
      <c r="H23" s="43"/>
      <c r="I23" s="43">
        <v>1</v>
      </c>
      <c r="J23" s="43">
        <v>2</v>
      </c>
      <c r="K23" s="44" t="s">
        <v>231</v>
      </c>
      <c r="L23" s="32">
        <v>79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VLOOKUP(W23,[3]DNP!$B:$C,2,0)</f>
        <v>#N/A</v>
      </c>
      <c r="Y23" t="e">
        <f t="shared" si="0"/>
        <v>#N/A</v>
      </c>
    </row>
    <row r="24" spans="1:25">
      <c r="A24" s="24" t="s">
        <v>213</v>
      </c>
      <c r="B24" s="25" t="s">
        <v>2350</v>
      </c>
      <c r="C24" s="47" t="s">
        <v>184</v>
      </c>
      <c r="D24" s="42"/>
      <c r="E24" s="42"/>
      <c r="F24" s="42"/>
      <c r="G24" s="43" t="s">
        <v>123</v>
      </c>
      <c r="H24" s="43"/>
      <c r="I24" s="43">
        <v>1</v>
      </c>
      <c r="J24" s="43">
        <v>8</v>
      </c>
      <c r="K24" s="44" t="s">
        <v>232</v>
      </c>
      <c r="L24" s="32">
        <v>80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VLOOKUP(W24,[3]DNP!$B:$C,2,0)</f>
        <v>#N/A</v>
      </c>
      <c r="Y24" t="e">
        <f t="shared" si="0"/>
        <v>#N/A</v>
      </c>
    </row>
    <row r="25" spans="1:25">
      <c r="A25" s="24" t="s">
        <v>213</v>
      </c>
      <c r="B25" s="25" t="s">
        <v>2350</v>
      </c>
      <c r="C25" s="47" t="s">
        <v>233</v>
      </c>
      <c r="D25" s="42"/>
      <c r="E25" s="42"/>
      <c r="F25" s="42"/>
      <c r="G25" s="43" t="s">
        <v>123</v>
      </c>
      <c r="H25" s="43"/>
      <c r="I25" s="43">
        <v>1</v>
      </c>
      <c r="J25" s="43">
        <v>9</v>
      </c>
      <c r="K25" s="44" t="s">
        <v>234</v>
      </c>
      <c r="L25" s="32">
        <v>81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VLOOKUP(W25,[3]DNP!$B:$C,2,0)</f>
        <v>#N/A</v>
      </c>
      <c r="Y25" t="e">
        <f t="shared" si="0"/>
        <v>#N/A</v>
      </c>
    </row>
    <row r="26" spans="1:25">
      <c r="A26" s="24" t="s">
        <v>213</v>
      </c>
      <c r="B26" s="25" t="s">
        <v>2350</v>
      </c>
      <c r="C26" s="47" t="s">
        <v>235</v>
      </c>
      <c r="D26" s="42"/>
      <c r="E26" s="42"/>
      <c r="F26" s="42"/>
      <c r="G26" s="43" t="s">
        <v>123</v>
      </c>
      <c r="H26" s="43"/>
      <c r="I26" s="43">
        <v>1</v>
      </c>
      <c r="J26" s="43">
        <v>12</v>
      </c>
      <c r="K26" s="44" t="s">
        <v>236</v>
      </c>
      <c r="L26" s="32">
        <v>82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VLOOKUP(W26,[3]DNP!$B:$C,2,0)</f>
        <v>#N/A</v>
      </c>
      <c r="Y26" t="e">
        <f t="shared" si="0"/>
        <v>#N/A</v>
      </c>
    </row>
    <row r="27" spans="1:25">
      <c r="A27" s="24" t="s">
        <v>213</v>
      </c>
      <c r="B27" s="25" t="s">
        <v>2350</v>
      </c>
      <c r="C27" s="47" t="s">
        <v>190</v>
      </c>
      <c r="D27" s="42"/>
      <c r="E27" s="42"/>
      <c r="F27" s="42"/>
      <c r="G27" s="43" t="s">
        <v>123</v>
      </c>
      <c r="H27" s="43"/>
      <c r="I27" s="43">
        <v>1</v>
      </c>
      <c r="J27" s="43">
        <v>23</v>
      </c>
      <c r="K27" s="44" t="s">
        <v>237</v>
      </c>
      <c r="L27" s="32">
        <v>83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VLOOKUP(W27,[3]DNP!$B:$C,2,0)</f>
        <v>#N/A</v>
      </c>
      <c r="Y27" t="e">
        <f t="shared" si="0"/>
        <v>#N/A</v>
      </c>
    </row>
    <row r="28" spans="1:25">
      <c r="A28" s="24" t="s">
        <v>213</v>
      </c>
      <c r="B28" s="25" t="s">
        <v>2350</v>
      </c>
      <c r="C28" s="47" t="s">
        <v>192</v>
      </c>
      <c r="D28" s="42"/>
      <c r="E28" s="42"/>
      <c r="F28" s="42"/>
      <c r="G28" s="43" t="s">
        <v>123</v>
      </c>
      <c r="H28" s="43"/>
      <c r="I28" s="43">
        <v>1</v>
      </c>
      <c r="J28" s="43">
        <v>25</v>
      </c>
      <c r="K28" s="44" t="s">
        <v>238</v>
      </c>
      <c r="L28" s="32">
        <v>84</v>
      </c>
      <c r="M28" s="33"/>
      <c r="N28" s="33"/>
      <c r="O28" s="33"/>
      <c r="P28" s="33"/>
      <c r="Q28" s="33"/>
      <c r="R28" s="34"/>
      <c r="S28" s="35"/>
      <c r="T28" s="35"/>
      <c r="U28" s="35"/>
      <c r="V28" s="34"/>
      <c r="W28" s="33" t="e">
        <f>VLOOKUP(L28,[3]IEC104!$A:$J,2,0)</f>
        <v>#N/A</v>
      </c>
      <c r="X28" s="36" t="e">
        <f>VLOOKUP(W28,[3]DNP!$B:$C,2,0)</f>
        <v>#N/A</v>
      </c>
      <c r="Y28" t="e">
        <f t="shared" si="0"/>
        <v>#N/A</v>
      </c>
    </row>
    <row r="29" spans="1:25">
      <c r="A29" s="24" t="s">
        <v>213</v>
      </c>
      <c r="B29" s="25" t="s">
        <v>2350</v>
      </c>
      <c r="C29" s="47" t="s">
        <v>194</v>
      </c>
      <c r="D29" s="42"/>
      <c r="E29" s="42"/>
      <c r="F29" s="42"/>
      <c r="G29" s="43" t="s">
        <v>123</v>
      </c>
      <c r="H29" s="43"/>
      <c r="I29" s="43">
        <v>1</v>
      </c>
      <c r="J29" s="43">
        <v>27</v>
      </c>
      <c r="K29" s="44" t="s">
        <v>239</v>
      </c>
      <c r="L29" s="32">
        <v>85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VLOOKUP(W29,[3]DNP!$B:$C,2,0)</f>
        <v>#N/A</v>
      </c>
      <c r="Y29" t="e">
        <f t="shared" si="0"/>
        <v>#N/A</v>
      </c>
    </row>
    <row r="30" spans="1:25">
      <c r="A30" s="24" t="s">
        <v>213</v>
      </c>
      <c r="B30" s="25" t="s">
        <v>2350</v>
      </c>
      <c r="C30" s="47" t="s">
        <v>196</v>
      </c>
      <c r="D30" s="42"/>
      <c r="E30" s="42"/>
      <c r="F30" s="42"/>
      <c r="G30" s="43" t="s">
        <v>123</v>
      </c>
      <c r="H30" s="43"/>
      <c r="I30" s="43">
        <v>1</v>
      </c>
      <c r="J30" s="43">
        <v>28</v>
      </c>
      <c r="K30" s="44" t="s">
        <v>240</v>
      </c>
      <c r="L30" s="32">
        <v>86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VLOOKUP(W30,[3]DNP!$B:$C,2,0)</f>
        <v>#N/A</v>
      </c>
      <c r="Y30" t="e">
        <f t="shared" si="0"/>
        <v>#N/A</v>
      </c>
    </row>
    <row r="31" spans="1:25">
      <c r="A31" s="24" t="s">
        <v>213</v>
      </c>
      <c r="B31" s="25" t="s">
        <v>2350</v>
      </c>
      <c r="C31" s="47" t="s">
        <v>198</v>
      </c>
      <c r="D31" s="42"/>
      <c r="E31" s="42"/>
      <c r="F31" s="42"/>
      <c r="G31" s="43" t="s">
        <v>123</v>
      </c>
      <c r="H31" s="43"/>
      <c r="I31" s="43">
        <v>1</v>
      </c>
      <c r="J31" s="43">
        <v>29</v>
      </c>
      <c r="K31" s="44" t="s">
        <v>241</v>
      </c>
      <c r="L31" s="32">
        <v>87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VLOOKUP(W31,[3]DNP!$B:$C,2,0)</f>
        <v>#N/A</v>
      </c>
      <c r="Y31" t="e">
        <f t="shared" si="0"/>
        <v>#N/A</v>
      </c>
    </row>
    <row r="32" spans="1:25">
      <c r="A32" s="24" t="s">
        <v>213</v>
      </c>
      <c r="B32" s="25" t="s">
        <v>2350</v>
      </c>
      <c r="C32" s="47" t="s">
        <v>200</v>
      </c>
      <c r="D32" s="42"/>
      <c r="E32" s="42"/>
      <c r="F32" s="42"/>
      <c r="G32" s="43" t="s">
        <v>123</v>
      </c>
      <c r="H32" s="43"/>
      <c r="I32" s="43">
        <v>1</v>
      </c>
      <c r="J32" s="43">
        <v>30</v>
      </c>
      <c r="K32" s="44" t="s">
        <v>242</v>
      </c>
      <c r="L32" s="32">
        <v>88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VLOOKUP(W32,[3]DNP!$B:$C,2,0)</f>
        <v>#N/A</v>
      </c>
      <c r="Y32" t="e">
        <f t="shared" si="0"/>
        <v>#N/A</v>
      </c>
    </row>
    <row r="33" spans="1:25">
      <c r="A33" s="24" t="s">
        <v>213</v>
      </c>
      <c r="B33" s="25" t="s">
        <v>2350</v>
      </c>
      <c r="C33" s="47" t="s">
        <v>202</v>
      </c>
      <c r="D33" s="42"/>
      <c r="E33" s="42"/>
      <c r="F33" s="42"/>
      <c r="G33" s="43" t="s">
        <v>123</v>
      </c>
      <c r="H33" s="43"/>
      <c r="I33" s="43">
        <v>1</v>
      </c>
      <c r="J33" s="43">
        <v>31</v>
      </c>
      <c r="K33" s="44" t="s">
        <v>243</v>
      </c>
      <c r="L33" s="32">
        <v>89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VLOOKUP(W33,[3]DNP!$B:$C,2,0)</f>
        <v>#N/A</v>
      </c>
      <c r="Y33" t="e">
        <f t="shared" si="0"/>
        <v>#N/A</v>
      </c>
    </row>
    <row r="34" spans="1:25">
      <c r="A34" s="24" t="s">
        <v>213</v>
      </c>
      <c r="B34" s="25" t="s">
        <v>2350</v>
      </c>
      <c r="C34" s="47" t="s">
        <v>204</v>
      </c>
      <c r="D34" s="42"/>
      <c r="E34" s="42"/>
      <c r="F34" s="42"/>
      <c r="G34" s="43" t="s">
        <v>123</v>
      </c>
      <c r="H34" s="43"/>
      <c r="I34" s="43">
        <v>1</v>
      </c>
      <c r="J34" s="43">
        <v>32</v>
      </c>
      <c r="K34" s="44" t="s">
        <v>244</v>
      </c>
      <c r="L34" s="32">
        <v>90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VLOOKUP(W34,[3]DNP!$B:$C,2,0)</f>
        <v>#N/A</v>
      </c>
      <c r="Y34" t="e">
        <f t="shared" si="0"/>
        <v>#N/A</v>
      </c>
    </row>
    <row r="35" spans="1:25">
      <c r="A35" s="24" t="s">
        <v>213</v>
      </c>
      <c r="B35" s="25" t="s">
        <v>2350</v>
      </c>
      <c r="C35" s="47" t="s">
        <v>206</v>
      </c>
      <c r="D35" s="34"/>
      <c r="E35" s="49"/>
      <c r="F35" s="49"/>
      <c r="G35" s="43" t="s">
        <v>123</v>
      </c>
      <c r="H35" s="43"/>
      <c r="I35" s="34">
        <v>1</v>
      </c>
      <c r="J35" s="34">
        <v>34</v>
      </c>
      <c r="K35" s="31" t="s">
        <v>245</v>
      </c>
      <c r="L35" s="32">
        <v>91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VLOOKUP(W35,[3]DNP!$B:$C,2,0)</f>
        <v>#N/A</v>
      </c>
      <c r="Y35" t="e">
        <f t="shared" si="0"/>
        <v>#N/A</v>
      </c>
    </row>
    <row r="36" spans="1:25">
      <c r="A36" s="24" t="s">
        <v>213</v>
      </c>
      <c r="B36" s="25" t="s">
        <v>2350</v>
      </c>
      <c r="C36" s="47" t="s">
        <v>208</v>
      </c>
      <c r="D36" s="34"/>
      <c r="E36" s="49"/>
      <c r="F36" s="49"/>
      <c r="G36" s="43" t="s">
        <v>123</v>
      </c>
      <c r="H36" s="43"/>
      <c r="I36" s="34">
        <v>1</v>
      </c>
      <c r="J36" s="34">
        <v>45</v>
      </c>
      <c r="K36" s="31" t="s">
        <v>246</v>
      </c>
      <c r="L36" s="32">
        <v>92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VLOOKUP(W36,[3]DNP!$B:$C,2,0)</f>
        <v>#N/A</v>
      </c>
      <c r="Y36" t="e">
        <f t="shared" si="0"/>
        <v>#N/A</v>
      </c>
    </row>
    <row r="37" spans="1:25">
      <c r="A37" s="24" t="s">
        <v>213</v>
      </c>
      <c r="B37" s="25" t="s">
        <v>2350</v>
      </c>
      <c r="C37" s="47" t="s">
        <v>210</v>
      </c>
      <c r="D37" s="34"/>
      <c r="E37" s="49"/>
      <c r="F37" s="49"/>
      <c r="G37" s="43" t="s">
        <v>123</v>
      </c>
      <c r="H37" s="43"/>
      <c r="I37" s="34">
        <v>1</v>
      </c>
      <c r="J37" s="34">
        <v>46</v>
      </c>
      <c r="K37" s="31" t="s">
        <v>247</v>
      </c>
      <c r="L37" s="32">
        <v>93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VLOOKUP(W37,[3]DNP!$B:$C,2,0)</f>
        <v>#N/A</v>
      </c>
      <c r="Y37" t="e">
        <f t="shared" si="0"/>
        <v>#N/A</v>
      </c>
    </row>
    <row r="38" spans="1:25">
      <c r="A38" s="24" t="s">
        <v>213</v>
      </c>
      <c r="B38" s="25" t="s">
        <v>2350</v>
      </c>
      <c r="C38" s="47" t="s">
        <v>90</v>
      </c>
      <c r="D38" s="42"/>
      <c r="E38" s="42"/>
      <c r="F38" s="42"/>
      <c r="G38" s="43" t="s">
        <v>123</v>
      </c>
      <c r="H38" s="43"/>
      <c r="I38" s="43"/>
      <c r="J38" s="43" t="s">
        <v>58</v>
      </c>
      <c r="K38" s="44" t="s">
        <v>248</v>
      </c>
      <c r="L38" s="32">
        <v>94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VLOOKUP(W38,[3]DNP!$B:$C,2,0)</f>
        <v>#N/A</v>
      </c>
      <c r="Y38" t="e">
        <f t="shared" si="0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819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624840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8193" r:id="rId4"/>
      </mc:Fallback>
    </mc:AlternateContent>
    <mc:AlternateContent xmlns:mc="http://schemas.openxmlformats.org/markup-compatibility/2006">
      <mc:Choice Requires="x14">
        <oleObject progId="Documento do Microsoft Word " shapeId="819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8194" r:id="rId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FDB8-B6AF-435F-ADFD-327B81861B16}">
  <dimension ref="A1:HX51"/>
  <sheetViews>
    <sheetView topLeftCell="A13" workbookViewId="0">
      <selection activeCell="I29" sqref="I29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268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267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266</v>
      </c>
      <c r="B7" s="25" t="s">
        <v>2428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260</v>
      </c>
      <c r="L7" s="32">
        <v>40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266</v>
      </c>
      <c r="B8" s="25" t="s">
        <v>2428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261</v>
      </c>
      <c r="L8" s="32">
        <v>41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</row>
    <row r="9" spans="1:232">
      <c r="A9" s="24" t="s">
        <v>266</v>
      </c>
      <c r="B9" s="25" t="s">
        <v>2428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262</v>
      </c>
      <c r="L9" s="32">
        <v>42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266</v>
      </c>
      <c r="B10" s="25" t="s">
        <v>2428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263</v>
      </c>
      <c r="L10" s="32">
        <v>43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266</v>
      </c>
      <c r="B11" s="25" t="s">
        <v>2428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264</v>
      </c>
      <c r="L11" s="32">
        <v>44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266</v>
      </c>
      <c r="B12" s="25" t="s">
        <v>2428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265</v>
      </c>
      <c r="L12" s="32">
        <v>45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266</v>
      </c>
      <c r="B14" s="25" t="s">
        <v>2428</v>
      </c>
      <c r="C14" s="26" t="s">
        <v>269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500</v>
      </c>
      <c r="L14" s="32">
        <v>40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266</v>
      </c>
      <c r="B15" s="25" t="s">
        <v>2428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501</v>
      </c>
      <c r="L15" s="32">
        <v>41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266</v>
      </c>
      <c r="B16" s="25" t="s">
        <v>2428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502</v>
      </c>
      <c r="L16" s="32">
        <v>42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266</v>
      </c>
      <c r="B17" s="25" t="s">
        <v>2428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503</v>
      </c>
      <c r="L17" s="32">
        <v>43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266</v>
      </c>
      <c r="B19" s="25" t="s">
        <v>2428</v>
      </c>
      <c r="C19" s="26" t="s">
        <v>369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371</v>
      </c>
      <c r="L19" s="32">
        <v>100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266</v>
      </c>
      <c r="B20" s="25" t="s">
        <v>2428</v>
      </c>
      <c r="C20" s="26" t="s">
        <v>370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372</v>
      </c>
      <c r="L20" s="32">
        <v>101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266</v>
      </c>
      <c r="B21" s="25" t="s">
        <v>2428</v>
      </c>
      <c r="C21" s="26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299</v>
      </c>
      <c r="L21" s="32">
        <v>102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266</v>
      </c>
      <c r="B22" s="25" t="s">
        <v>2428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300</v>
      </c>
      <c r="L22" s="32">
        <v>103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266</v>
      </c>
      <c r="B23" s="25" t="s">
        <v>2428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301</v>
      </c>
      <c r="L23" s="32">
        <v>104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266</v>
      </c>
      <c r="B24" s="25" t="s">
        <v>2428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266</v>
      </c>
      <c r="B25" s="25" t="s">
        <v>2428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266</v>
      </c>
      <c r="B26" s="25" t="s">
        <v>2428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266</v>
      </c>
      <c r="B27" s="25" t="s">
        <v>2428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266</v>
      </c>
      <c r="B28" s="25" t="s">
        <v>2428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266</v>
      </c>
      <c r="B29" s="25" t="s">
        <v>2428</v>
      </c>
      <c r="C29" s="47" t="s">
        <v>63</v>
      </c>
      <c r="D29" s="42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303</v>
      </c>
      <c r="L29" s="32">
        <v>105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266</v>
      </c>
      <c r="B30" s="25" t="s">
        <v>2428</v>
      </c>
      <c r="C30" s="47" t="s">
        <v>278</v>
      </c>
      <c r="D30" s="42"/>
      <c r="E30" s="42"/>
      <c r="F30" s="42"/>
      <c r="G30" s="43" t="s">
        <v>50</v>
      </c>
      <c r="H30" s="43">
        <v>160</v>
      </c>
      <c r="I30" s="43">
        <v>24</v>
      </c>
      <c r="J30" s="43">
        <v>1</v>
      </c>
      <c r="K30" s="44" t="s">
        <v>304</v>
      </c>
      <c r="L30" s="32">
        <v>106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266</v>
      </c>
      <c r="B31" s="25" t="s">
        <v>2428</v>
      </c>
      <c r="C31" s="47" t="s">
        <v>279</v>
      </c>
      <c r="D31" s="42"/>
      <c r="E31" s="42"/>
      <c r="F31" s="42"/>
      <c r="G31" s="43" t="s">
        <v>50</v>
      </c>
      <c r="H31" s="43">
        <v>240</v>
      </c>
      <c r="I31" s="43">
        <v>196</v>
      </c>
      <c r="J31" s="43">
        <v>1</v>
      </c>
      <c r="K31" s="44" t="s">
        <v>305</v>
      </c>
      <c r="L31" s="32">
        <v>107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266</v>
      </c>
      <c r="B32" s="25" t="s">
        <v>2428</v>
      </c>
      <c r="C32" s="47" t="s">
        <v>280</v>
      </c>
      <c r="D32" s="42"/>
      <c r="E32" s="42"/>
      <c r="F32" s="42"/>
      <c r="G32" s="43" t="s">
        <v>67</v>
      </c>
      <c r="H32" s="43">
        <v>160</v>
      </c>
      <c r="I32" s="43">
        <v>128</v>
      </c>
      <c r="J32" s="43">
        <v>2</v>
      </c>
      <c r="K32" s="44" t="s">
        <v>306</v>
      </c>
      <c r="L32" s="32">
        <v>108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266</v>
      </c>
      <c r="B33" s="25" t="s">
        <v>2428</v>
      </c>
      <c r="C33" s="47" t="s">
        <v>281</v>
      </c>
      <c r="D33" s="42"/>
      <c r="E33" s="42"/>
      <c r="F33" s="42"/>
      <c r="G33" s="43" t="s">
        <v>50</v>
      </c>
      <c r="H33" s="43">
        <v>40</v>
      </c>
      <c r="I33" s="43">
        <v>81</v>
      </c>
      <c r="J33" s="43">
        <v>1</v>
      </c>
      <c r="K33" s="44" t="s">
        <v>307</v>
      </c>
      <c r="L33" s="32">
        <v>109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266</v>
      </c>
      <c r="B34" s="25" t="s">
        <v>2428</v>
      </c>
      <c r="C34" s="47" t="s">
        <v>282</v>
      </c>
      <c r="D34" s="34"/>
      <c r="E34" s="49"/>
      <c r="F34" s="49"/>
      <c r="G34" s="43" t="s">
        <v>50</v>
      </c>
      <c r="H34" s="43">
        <v>40</v>
      </c>
      <c r="I34" s="34">
        <v>162</v>
      </c>
      <c r="J34" s="34">
        <v>1</v>
      </c>
      <c r="K34" s="31" t="s">
        <v>308</v>
      </c>
      <c r="L34" s="32">
        <v>110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266</v>
      </c>
      <c r="B35" s="25" t="s">
        <v>2428</v>
      </c>
      <c r="C35" s="47" t="s">
        <v>283</v>
      </c>
      <c r="D35" s="34"/>
      <c r="E35" s="49"/>
      <c r="F35" s="49"/>
      <c r="G35" s="43" t="s">
        <v>71</v>
      </c>
      <c r="H35" s="43">
        <v>40</v>
      </c>
      <c r="I35" s="34">
        <v>163</v>
      </c>
      <c r="J35" s="34">
        <v>2</v>
      </c>
      <c r="K35" s="31" t="s">
        <v>309</v>
      </c>
      <c r="L35" s="32">
        <v>111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266</v>
      </c>
      <c r="B36" s="25" t="s">
        <v>2428</v>
      </c>
      <c r="C36" s="47" t="s">
        <v>284</v>
      </c>
      <c r="D36" s="34"/>
      <c r="E36" s="34">
        <v>3</v>
      </c>
      <c r="F36" s="49"/>
      <c r="G36" s="43" t="s">
        <v>67</v>
      </c>
      <c r="H36" s="43">
        <v>160</v>
      </c>
      <c r="I36" s="34">
        <v>85</v>
      </c>
      <c r="J36" s="34">
        <v>2</v>
      </c>
      <c r="K36" s="31" t="s">
        <v>310</v>
      </c>
      <c r="L36" s="32">
        <v>112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266</v>
      </c>
      <c r="B37" s="25" t="s">
        <v>2428</v>
      </c>
      <c r="C37" s="47" t="s">
        <v>285</v>
      </c>
      <c r="D37" s="42"/>
      <c r="E37" s="43">
        <v>4</v>
      </c>
      <c r="F37" s="42"/>
      <c r="G37" s="43" t="s">
        <v>67</v>
      </c>
      <c r="H37" s="43">
        <v>160</v>
      </c>
      <c r="I37" s="43">
        <v>90</v>
      </c>
      <c r="J37" s="43">
        <v>2</v>
      </c>
      <c r="K37" s="44" t="s">
        <v>311</v>
      </c>
      <c r="L37" s="32">
        <v>113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266</v>
      </c>
      <c r="B38" s="25" t="s">
        <v>2428</v>
      </c>
      <c r="C38" s="47" t="s">
        <v>286</v>
      </c>
      <c r="D38" s="42"/>
      <c r="E38" s="43">
        <v>4</v>
      </c>
      <c r="F38" s="42"/>
      <c r="G38" s="43" t="s">
        <v>67</v>
      </c>
      <c r="H38" s="43">
        <v>160</v>
      </c>
      <c r="I38" s="43">
        <v>91</v>
      </c>
      <c r="J38" s="43">
        <v>2</v>
      </c>
      <c r="K38" s="44" t="s">
        <v>312</v>
      </c>
      <c r="L38" s="32">
        <v>114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266</v>
      </c>
      <c r="B39" s="25" t="s">
        <v>2428</v>
      </c>
      <c r="C39" s="47" t="s">
        <v>287</v>
      </c>
      <c r="D39" s="42"/>
      <c r="E39" s="43">
        <v>4</v>
      </c>
      <c r="F39" s="42"/>
      <c r="G39" s="43" t="s">
        <v>67</v>
      </c>
      <c r="H39" s="43">
        <v>160</v>
      </c>
      <c r="I39" s="43">
        <v>92</v>
      </c>
      <c r="J39" s="43">
        <v>2</v>
      </c>
      <c r="K39" s="44" t="s">
        <v>313</v>
      </c>
      <c r="L39" s="32">
        <v>115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266</v>
      </c>
      <c r="B40" s="25" t="s">
        <v>2428</v>
      </c>
      <c r="C40" s="50" t="s">
        <v>288</v>
      </c>
      <c r="D40" s="42"/>
      <c r="E40" s="43">
        <v>4</v>
      </c>
      <c r="F40" s="42"/>
      <c r="G40" s="43" t="s">
        <v>67</v>
      </c>
      <c r="H40" s="43">
        <v>160</v>
      </c>
      <c r="I40" s="43">
        <v>93</v>
      </c>
      <c r="J40" s="43">
        <v>2</v>
      </c>
      <c r="K40" s="44" t="s">
        <v>314</v>
      </c>
      <c r="L40" s="32">
        <v>116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266</v>
      </c>
      <c r="B41" s="25" t="s">
        <v>2428</v>
      </c>
      <c r="C41" s="50" t="s">
        <v>289</v>
      </c>
      <c r="D41" s="51"/>
      <c r="E41" s="52"/>
      <c r="F41" s="51"/>
      <c r="G41" s="46" t="s">
        <v>71</v>
      </c>
      <c r="H41" s="46">
        <v>60</v>
      </c>
      <c r="I41" s="46">
        <v>54</v>
      </c>
      <c r="J41" s="46">
        <v>2</v>
      </c>
      <c r="K41" s="53" t="s">
        <v>315</v>
      </c>
      <c r="L41" s="32">
        <v>117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266</v>
      </c>
      <c r="B42" s="25" t="s">
        <v>2428</v>
      </c>
      <c r="C42" s="54" t="s">
        <v>290</v>
      </c>
      <c r="D42" s="55"/>
      <c r="E42" s="55"/>
      <c r="F42" s="55"/>
      <c r="G42" s="55" t="s">
        <v>71</v>
      </c>
      <c r="H42" s="55">
        <v>60</v>
      </c>
      <c r="I42" s="55">
        <v>55</v>
      </c>
      <c r="J42" s="55">
        <v>2</v>
      </c>
      <c r="K42" s="56" t="s">
        <v>316</v>
      </c>
      <c r="L42" s="32">
        <v>118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266</v>
      </c>
      <c r="B43" s="25" t="s">
        <v>2428</v>
      </c>
      <c r="C43" s="57" t="s">
        <v>291</v>
      </c>
      <c r="D43" s="58"/>
      <c r="E43" s="55"/>
      <c r="F43" s="43"/>
      <c r="G43" s="43" t="s">
        <v>71</v>
      </c>
      <c r="H43" s="43">
        <v>60</v>
      </c>
      <c r="I43" s="43">
        <v>56</v>
      </c>
      <c r="J43" s="43">
        <v>2</v>
      </c>
      <c r="K43" s="58" t="s">
        <v>317</v>
      </c>
      <c r="L43" s="32">
        <v>119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266</v>
      </c>
      <c r="B44" s="25" t="s">
        <v>2428</v>
      </c>
      <c r="C44" s="57" t="s">
        <v>292</v>
      </c>
      <c r="D44" s="58"/>
      <c r="E44" s="61">
        <v>4</v>
      </c>
      <c r="F44" s="43"/>
      <c r="G44" s="43" t="s">
        <v>71</v>
      </c>
      <c r="H44" s="43">
        <v>60</v>
      </c>
      <c r="I44" s="43">
        <v>58</v>
      </c>
      <c r="J44" s="43">
        <v>2</v>
      </c>
      <c r="K44" s="58" t="s">
        <v>318</v>
      </c>
      <c r="L44" s="32">
        <v>120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266</v>
      </c>
      <c r="B45" s="25" t="s">
        <v>2428</v>
      </c>
      <c r="C45" s="26" t="s">
        <v>293</v>
      </c>
      <c r="D45" s="42"/>
      <c r="E45" s="61">
        <v>4</v>
      </c>
      <c r="F45" s="42"/>
      <c r="G45" s="43" t="s">
        <v>71</v>
      </c>
      <c r="H45" s="43">
        <v>60</v>
      </c>
      <c r="I45" s="43">
        <v>66</v>
      </c>
      <c r="J45" s="43">
        <v>2</v>
      </c>
      <c r="K45" s="44" t="s">
        <v>319</v>
      </c>
      <c r="L45" s="32">
        <v>121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266</v>
      </c>
      <c r="B46" s="25" t="s">
        <v>2428</v>
      </c>
      <c r="C46" s="26" t="s">
        <v>294</v>
      </c>
      <c r="D46" s="42"/>
      <c r="E46" s="61">
        <v>4</v>
      </c>
      <c r="F46" s="42"/>
      <c r="G46" s="43" t="s">
        <v>71</v>
      </c>
      <c r="H46" s="43">
        <v>70</v>
      </c>
      <c r="I46" s="43">
        <v>149</v>
      </c>
      <c r="J46" s="43">
        <v>2</v>
      </c>
      <c r="K46" s="44" t="s">
        <v>320</v>
      </c>
      <c r="L46" s="32">
        <v>122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266</v>
      </c>
      <c r="B47" s="25" t="s">
        <v>2428</v>
      </c>
      <c r="C47" s="26" t="s">
        <v>295</v>
      </c>
      <c r="D47" s="42"/>
      <c r="E47" s="61">
        <v>4</v>
      </c>
      <c r="F47" s="42"/>
      <c r="G47" s="43" t="s">
        <v>71</v>
      </c>
      <c r="H47" s="43">
        <v>70</v>
      </c>
      <c r="I47" s="43">
        <v>234</v>
      </c>
      <c r="J47" s="43">
        <v>2</v>
      </c>
      <c r="K47" s="44" t="s">
        <v>321</v>
      </c>
      <c r="L47" s="32">
        <v>123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266</v>
      </c>
      <c r="B48" s="25" t="s">
        <v>2428</v>
      </c>
      <c r="C48" s="26" t="s">
        <v>296</v>
      </c>
      <c r="D48" s="42"/>
      <c r="E48" s="61">
        <v>4</v>
      </c>
      <c r="F48" s="42"/>
      <c r="G48" s="43" t="s">
        <v>71</v>
      </c>
      <c r="H48" s="43">
        <v>70</v>
      </c>
      <c r="I48" s="43">
        <v>235</v>
      </c>
      <c r="J48" s="43">
        <v>2</v>
      </c>
      <c r="K48" s="44" t="s">
        <v>322</v>
      </c>
      <c r="L48" s="32">
        <v>124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266</v>
      </c>
      <c r="B49" s="25" t="s">
        <v>2428</v>
      </c>
      <c r="C49" s="47" t="s">
        <v>297</v>
      </c>
      <c r="D49" s="59"/>
      <c r="E49" s="61">
        <v>4</v>
      </c>
      <c r="F49" s="49"/>
      <c r="G49" s="43" t="s">
        <v>71</v>
      </c>
      <c r="H49" s="43">
        <v>151</v>
      </c>
      <c r="I49" s="43">
        <v>126</v>
      </c>
      <c r="J49" s="43">
        <v>2</v>
      </c>
      <c r="K49" s="44" t="s">
        <v>323</v>
      </c>
      <c r="L49" s="32">
        <v>125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266</v>
      </c>
      <c r="B50" s="25" t="s">
        <v>2428</v>
      </c>
      <c r="C50" s="57" t="s">
        <v>298</v>
      </c>
      <c r="D50" s="58"/>
      <c r="E50" s="61">
        <v>4</v>
      </c>
      <c r="F50" s="58"/>
      <c r="G50" s="43" t="s">
        <v>71</v>
      </c>
      <c r="H50" s="43">
        <v>151</v>
      </c>
      <c r="I50" s="43">
        <v>123</v>
      </c>
      <c r="J50" s="43">
        <v>2</v>
      </c>
      <c r="K50" s="58" t="s">
        <v>324</v>
      </c>
      <c r="L50" s="32">
        <v>126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266</v>
      </c>
      <c r="B51" s="25" t="s">
        <v>2428</v>
      </c>
      <c r="C51" s="57" t="s">
        <v>90</v>
      </c>
      <c r="D51" s="58"/>
      <c r="E51" s="55"/>
      <c r="F51" s="58"/>
      <c r="G51" s="43" t="s">
        <v>58</v>
      </c>
      <c r="H51" s="43" t="s">
        <v>58</v>
      </c>
      <c r="I51" s="43" t="s">
        <v>58</v>
      </c>
      <c r="J51" s="43" t="s">
        <v>58</v>
      </c>
      <c r="K51" s="60" t="s">
        <v>325</v>
      </c>
      <c r="L51" s="32">
        <v>127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9217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9217" r:id="rId4"/>
      </mc:Fallback>
    </mc:AlternateContent>
    <mc:AlternateContent xmlns:mc="http://schemas.openxmlformats.org/markup-compatibility/2006">
      <mc:Choice Requires="x14">
        <oleObject progId="Documento do Microsoft Word " shapeId="9218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9218" r:id="rId6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6388-B7A8-4781-8080-52E443B9A719}">
  <dimension ref="A1:HX53"/>
  <sheetViews>
    <sheetView topLeftCell="A18" workbookViewId="0">
      <selection activeCell="C32" sqref="C32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335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334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326</v>
      </c>
      <c r="B7" s="25" t="s">
        <v>2429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337</v>
      </c>
      <c r="L7" s="32">
        <v>50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326</v>
      </c>
      <c r="B8" s="25" t="s">
        <v>2429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338</v>
      </c>
      <c r="L8" s="32">
        <v>51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49" si="0">IF(X8=J8,0,1)</f>
        <v>#N/A</v>
      </c>
      <c r="AB8" t="e">
        <f t="shared" ref="AB8:AB49" si="1">IF(Y8=I8,0,1)</f>
        <v>#N/A</v>
      </c>
      <c r="AC8" t="e">
        <f t="shared" ref="AC8:AC49" si="2">IF(Z8=H8,0,1)</f>
        <v>#N/A</v>
      </c>
    </row>
    <row r="9" spans="1:232">
      <c r="A9" s="24" t="s">
        <v>326</v>
      </c>
      <c r="B9" s="25" t="s">
        <v>2429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339</v>
      </c>
      <c r="L9" s="32">
        <v>52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326</v>
      </c>
      <c r="B10" s="25" t="s">
        <v>2429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340</v>
      </c>
      <c r="L10" s="32">
        <v>53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326</v>
      </c>
      <c r="B11" s="25" t="s">
        <v>2429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341</v>
      </c>
      <c r="L11" s="32">
        <v>54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326</v>
      </c>
      <c r="B12" s="25" t="s">
        <v>2429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342</v>
      </c>
      <c r="L12" s="32">
        <v>55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326</v>
      </c>
      <c r="B14" s="25" t="s">
        <v>2429</v>
      </c>
      <c r="C14" s="26" t="s">
        <v>336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496</v>
      </c>
      <c r="L14" s="32">
        <v>50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326</v>
      </c>
      <c r="B15" s="25" t="s">
        <v>2429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497</v>
      </c>
      <c r="L15" s="32">
        <v>51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326</v>
      </c>
      <c r="B16" s="25" t="s">
        <v>2429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498</v>
      </c>
      <c r="L16" s="32">
        <v>52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326</v>
      </c>
      <c r="B17" s="25" t="s">
        <v>2429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499</v>
      </c>
      <c r="L17" s="32">
        <v>53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326</v>
      </c>
      <c r="B19" s="25" t="s">
        <v>2429</v>
      </c>
      <c r="C19" s="47" t="s">
        <v>589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373</v>
      </c>
      <c r="L19" s="32">
        <v>130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326</v>
      </c>
      <c r="B20" s="25" t="s">
        <v>2429</v>
      </c>
      <c r="C20" s="47" t="s">
        <v>590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374</v>
      </c>
      <c r="L20" s="32">
        <v>131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326</v>
      </c>
      <c r="B21" s="25" t="s">
        <v>2429</v>
      </c>
      <c r="C21" s="47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343</v>
      </c>
      <c r="L21" s="32">
        <v>132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326</v>
      </c>
      <c r="B22" s="25" t="s">
        <v>2429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344</v>
      </c>
      <c r="L22" s="32">
        <v>133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326</v>
      </c>
      <c r="B23" s="25" t="s">
        <v>2429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345</v>
      </c>
      <c r="L23" s="32">
        <v>134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326</v>
      </c>
      <c r="B24" s="25" t="s">
        <v>2429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326</v>
      </c>
      <c r="B25" s="25" t="s">
        <v>2429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326</v>
      </c>
      <c r="B26" s="25" t="s">
        <v>2429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326</v>
      </c>
      <c r="B27" s="25" t="s">
        <v>2429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326</v>
      </c>
      <c r="B28" s="25" t="s">
        <v>2429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326</v>
      </c>
      <c r="B29" s="25" t="s">
        <v>2429</v>
      </c>
      <c r="C29" s="47" t="s">
        <v>823</v>
      </c>
      <c r="D29" s="42" t="s">
        <v>806</v>
      </c>
      <c r="E29" s="42"/>
      <c r="F29" s="42"/>
      <c r="G29" s="43" t="s">
        <v>50</v>
      </c>
      <c r="H29" s="43">
        <v>240</v>
      </c>
      <c r="I29" s="43">
        <v>194</v>
      </c>
      <c r="J29" s="43">
        <v>1</v>
      </c>
      <c r="K29" s="44" t="s">
        <v>825</v>
      </c>
      <c r="L29" s="32">
        <v>135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326</v>
      </c>
      <c r="B30" s="25" t="s">
        <v>2429</v>
      </c>
      <c r="C30" s="47" t="s">
        <v>824</v>
      </c>
      <c r="D30" s="42" t="s">
        <v>806</v>
      </c>
      <c r="E30" s="42"/>
      <c r="F30" s="42"/>
      <c r="G30" s="43" t="s">
        <v>50</v>
      </c>
      <c r="H30" s="43">
        <v>240</v>
      </c>
      <c r="I30" s="43">
        <v>195</v>
      </c>
      <c r="J30" s="43">
        <v>1</v>
      </c>
      <c r="K30" s="44" t="s">
        <v>826</v>
      </c>
      <c r="L30" s="32">
        <v>136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326</v>
      </c>
      <c r="B31" s="25" t="s">
        <v>2429</v>
      </c>
      <c r="C31" s="47" t="s">
        <v>63</v>
      </c>
      <c r="D31" s="42"/>
      <c r="E31" s="42"/>
      <c r="F31" s="42"/>
      <c r="G31" s="43" t="s">
        <v>50</v>
      </c>
      <c r="H31" s="43">
        <v>101</v>
      </c>
      <c r="I31" s="43">
        <v>85</v>
      </c>
      <c r="J31" s="43">
        <v>1</v>
      </c>
      <c r="K31" s="44" t="s">
        <v>346</v>
      </c>
      <c r="L31" s="32">
        <v>137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326</v>
      </c>
      <c r="B32" s="25" t="s">
        <v>2429</v>
      </c>
      <c r="C32" s="47" t="s">
        <v>278</v>
      </c>
      <c r="D32" s="42"/>
      <c r="E32" s="42"/>
      <c r="F32" s="42"/>
      <c r="G32" s="43" t="s">
        <v>50</v>
      </c>
      <c r="H32" s="43">
        <v>160</v>
      </c>
      <c r="I32" s="43">
        <v>24</v>
      </c>
      <c r="J32" s="43">
        <v>1</v>
      </c>
      <c r="K32" s="44" t="s">
        <v>347</v>
      </c>
      <c r="L32" s="32">
        <v>138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326</v>
      </c>
      <c r="B33" s="25" t="s">
        <v>2429</v>
      </c>
      <c r="C33" s="47" t="s">
        <v>279</v>
      </c>
      <c r="D33" s="42"/>
      <c r="E33" s="42"/>
      <c r="F33" s="42"/>
      <c r="G33" s="43" t="s">
        <v>50</v>
      </c>
      <c r="H33" s="43">
        <v>240</v>
      </c>
      <c r="I33" s="43">
        <v>196</v>
      </c>
      <c r="J33" s="43">
        <v>1</v>
      </c>
      <c r="K33" s="44" t="s">
        <v>348</v>
      </c>
      <c r="L33" s="32">
        <v>139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326</v>
      </c>
      <c r="B34" s="25" t="s">
        <v>2429</v>
      </c>
      <c r="C34" s="47" t="s">
        <v>280</v>
      </c>
      <c r="D34" s="42"/>
      <c r="E34" s="42"/>
      <c r="F34" s="42"/>
      <c r="G34" s="43" t="s">
        <v>67</v>
      </c>
      <c r="H34" s="43">
        <v>160</v>
      </c>
      <c r="I34" s="43">
        <v>128</v>
      </c>
      <c r="J34" s="43">
        <v>2</v>
      </c>
      <c r="K34" s="44" t="s">
        <v>349</v>
      </c>
      <c r="L34" s="32">
        <v>140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326</v>
      </c>
      <c r="B35" s="25" t="s">
        <v>2429</v>
      </c>
      <c r="C35" s="47" t="s">
        <v>281</v>
      </c>
      <c r="D35" s="42"/>
      <c r="E35" s="42"/>
      <c r="F35" s="42"/>
      <c r="G35" s="43" t="s">
        <v>50</v>
      </c>
      <c r="H35" s="43">
        <v>40</v>
      </c>
      <c r="I35" s="43">
        <v>81</v>
      </c>
      <c r="J35" s="43">
        <v>1</v>
      </c>
      <c r="K35" s="44" t="s">
        <v>350</v>
      </c>
      <c r="L35" s="32">
        <v>141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326</v>
      </c>
      <c r="B36" s="25" t="s">
        <v>2429</v>
      </c>
      <c r="C36" s="47" t="s">
        <v>282</v>
      </c>
      <c r="D36" s="34"/>
      <c r="E36" s="49"/>
      <c r="F36" s="49"/>
      <c r="G36" s="43" t="s">
        <v>50</v>
      </c>
      <c r="H36" s="43">
        <v>40</v>
      </c>
      <c r="I36" s="34">
        <v>162</v>
      </c>
      <c r="J36" s="34">
        <v>1</v>
      </c>
      <c r="K36" s="31" t="s">
        <v>351</v>
      </c>
      <c r="L36" s="32">
        <v>142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326</v>
      </c>
      <c r="B37" s="25" t="s">
        <v>2429</v>
      </c>
      <c r="C37" s="47" t="s">
        <v>283</v>
      </c>
      <c r="D37" s="34"/>
      <c r="E37" s="49"/>
      <c r="F37" s="49"/>
      <c r="G37" s="43" t="s">
        <v>71</v>
      </c>
      <c r="H37" s="43">
        <v>40</v>
      </c>
      <c r="I37" s="34">
        <v>163</v>
      </c>
      <c r="J37" s="34">
        <v>2</v>
      </c>
      <c r="K37" s="31" t="s">
        <v>352</v>
      </c>
      <c r="L37" s="32">
        <v>143</v>
      </c>
      <c r="M37" s="33"/>
      <c r="N37" s="33"/>
      <c r="O37" s="33"/>
      <c r="P37" s="33"/>
      <c r="Q37" s="33"/>
      <c r="R37" s="35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326</v>
      </c>
      <c r="B38" s="25" t="s">
        <v>2429</v>
      </c>
      <c r="C38" s="47" t="s">
        <v>284</v>
      </c>
      <c r="D38" s="34"/>
      <c r="E38" s="34">
        <v>3</v>
      </c>
      <c r="F38" s="49"/>
      <c r="G38" s="43" t="s">
        <v>67</v>
      </c>
      <c r="H38" s="43">
        <v>160</v>
      </c>
      <c r="I38" s="34">
        <v>85</v>
      </c>
      <c r="J38" s="34">
        <v>2</v>
      </c>
      <c r="K38" s="31" t="s">
        <v>353</v>
      </c>
      <c r="L38" s="32">
        <v>144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326</v>
      </c>
      <c r="B39" s="25" t="s">
        <v>2429</v>
      </c>
      <c r="C39" s="47" t="s">
        <v>285</v>
      </c>
      <c r="D39" s="42"/>
      <c r="E39" s="43">
        <v>4</v>
      </c>
      <c r="F39" s="42"/>
      <c r="G39" s="43" t="s">
        <v>67</v>
      </c>
      <c r="H39" s="43">
        <v>160</v>
      </c>
      <c r="I39" s="43">
        <v>90</v>
      </c>
      <c r="J39" s="43">
        <v>2</v>
      </c>
      <c r="K39" s="44" t="s">
        <v>354</v>
      </c>
      <c r="L39" s="32">
        <v>145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326</v>
      </c>
      <c r="B40" s="25" t="s">
        <v>2429</v>
      </c>
      <c r="C40" s="47" t="s">
        <v>286</v>
      </c>
      <c r="D40" s="42"/>
      <c r="E40" s="43">
        <v>4</v>
      </c>
      <c r="F40" s="42"/>
      <c r="G40" s="43" t="s">
        <v>67</v>
      </c>
      <c r="H40" s="43">
        <v>160</v>
      </c>
      <c r="I40" s="43">
        <v>91</v>
      </c>
      <c r="J40" s="43">
        <v>2</v>
      </c>
      <c r="K40" s="44" t="s">
        <v>355</v>
      </c>
      <c r="L40" s="32">
        <v>146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326</v>
      </c>
      <c r="B41" s="25" t="s">
        <v>2429</v>
      </c>
      <c r="C41" s="47" t="s">
        <v>287</v>
      </c>
      <c r="D41" s="42"/>
      <c r="E41" s="43">
        <v>4</v>
      </c>
      <c r="F41" s="42"/>
      <c r="G41" s="43" t="s">
        <v>67</v>
      </c>
      <c r="H41" s="43">
        <v>160</v>
      </c>
      <c r="I41" s="43">
        <v>92</v>
      </c>
      <c r="J41" s="43">
        <v>2</v>
      </c>
      <c r="K41" s="44" t="s">
        <v>356</v>
      </c>
      <c r="L41" s="32">
        <v>147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326</v>
      </c>
      <c r="B42" s="25" t="s">
        <v>2429</v>
      </c>
      <c r="C42" s="50" t="s">
        <v>288</v>
      </c>
      <c r="D42" s="42"/>
      <c r="E42" s="43">
        <v>4</v>
      </c>
      <c r="F42" s="42"/>
      <c r="G42" s="43" t="s">
        <v>67</v>
      </c>
      <c r="H42" s="43">
        <v>160</v>
      </c>
      <c r="I42" s="43">
        <v>93</v>
      </c>
      <c r="J42" s="43">
        <v>2</v>
      </c>
      <c r="K42" s="44" t="s">
        <v>357</v>
      </c>
      <c r="L42" s="32">
        <v>148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326</v>
      </c>
      <c r="B43" s="25" t="s">
        <v>2429</v>
      </c>
      <c r="C43" s="50" t="s">
        <v>289</v>
      </c>
      <c r="D43" s="51"/>
      <c r="E43" s="52"/>
      <c r="F43" s="51"/>
      <c r="G43" s="46" t="s">
        <v>71</v>
      </c>
      <c r="H43" s="46">
        <v>60</v>
      </c>
      <c r="I43" s="46">
        <v>54</v>
      </c>
      <c r="J43" s="46">
        <v>2</v>
      </c>
      <c r="K43" s="53" t="s">
        <v>358</v>
      </c>
      <c r="L43" s="32">
        <v>149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326</v>
      </c>
      <c r="B44" s="25" t="s">
        <v>2429</v>
      </c>
      <c r="C44" s="54" t="s">
        <v>290</v>
      </c>
      <c r="D44" s="55"/>
      <c r="E44" s="55"/>
      <c r="F44" s="55"/>
      <c r="G44" s="55" t="s">
        <v>71</v>
      </c>
      <c r="H44" s="55">
        <v>60</v>
      </c>
      <c r="I44" s="55">
        <v>55</v>
      </c>
      <c r="J44" s="55">
        <v>2</v>
      </c>
      <c r="K44" s="56" t="s">
        <v>359</v>
      </c>
      <c r="L44" s="32">
        <v>150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326</v>
      </c>
      <c r="B45" s="25" t="s">
        <v>2429</v>
      </c>
      <c r="C45" s="57" t="s">
        <v>291</v>
      </c>
      <c r="D45" s="58"/>
      <c r="E45" s="55"/>
      <c r="F45" s="43"/>
      <c r="G45" s="43" t="s">
        <v>71</v>
      </c>
      <c r="H45" s="43">
        <v>60</v>
      </c>
      <c r="I45" s="43">
        <v>56</v>
      </c>
      <c r="J45" s="43">
        <v>2</v>
      </c>
      <c r="K45" s="58" t="s">
        <v>360</v>
      </c>
      <c r="L45" s="32">
        <v>151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326</v>
      </c>
      <c r="B46" s="25" t="s">
        <v>2429</v>
      </c>
      <c r="C46" s="57" t="s">
        <v>292</v>
      </c>
      <c r="D46" s="58"/>
      <c r="E46" s="61">
        <v>4</v>
      </c>
      <c r="F46" s="43"/>
      <c r="G46" s="43" t="s">
        <v>71</v>
      </c>
      <c r="H46" s="43">
        <v>60</v>
      </c>
      <c r="I46" s="43">
        <v>58</v>
      </c>
      <c r="J46" s="43">
        <v>2</v>
      </c>
      <c r="K46" s="58" t="s">
        <v>361</v>
      </c>
      <c r="L46" s="32">
        <v>152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326</v>
      </c>
      <c r="B47" s="25" t="s">
        <v>2429</v>
      </c>
      <c r="C47" s="26" t="s">
        <v>293</v>
      </c>
      <c r="D47" s="42"/>
      <c r="E47" s="61">
        <v>4</v>
      </c>
      <c r="F47" s="42"/>
      <c r="G47" s="43" t="s">
        <v>71</v>
      </c>
      <c r="H47" s="43">
        <v>60</v>
      </c>
      <c r="I47" s="43">
        <v>66</v>
      </c>
      <c r="J47" s="43">
        <v>2</v>
      </c>
      <c r="K47" s="44" t="s">
        <v>362</v>
      </c>
      <c r="L47" s="32">
        <v>153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326</v>
      </c>
      <c r="B48" s="25" t="s">
        <v>2429</v>
      </c>
      <c r="C48" s="26" t="s">
        <v>294</v>
      </c>
      <c r="D48" s="42"/>
      <c r="E48" s="61">
        <v>4</v>
      </c>
      <c r="F48" s="42"/>
      <c r="G48" s="43" t="s">
        <v>71</v>
      </c>
      <c r="H48" s="43">
        <v>70</v>
      </c>
      <c r="I48" s="43">
        <v>149</v>
      </c>
      <c r="J48" s="43">
        <v>2</v>
      </c>
      <c r="K48" s="44" t="s">
        <v>363</v>
      </c>
      <c r="L48" s="32">
        <v>154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326</v>
      </c>
      <c r="B49" s="25" t="s">
        <v>2429</v>
      </c>
      <c r="C49" s="26" t="s">
        <v>295</v>
      </c>
      <c r="D49" s="42"/>
      <c r="E49" s="61">
        <v>4</v>
      </c>
      <c r="F49" s="42"/>
      <c r="G49" s="43" t="s">
        <v>71</v>
      </c>
      <c r="H49" s="43">
        <v>70</v>
      </c>
      <c r="I49" s="43">
        <v>234</v>
      </c>
      <c r="J49" s="43">
        <v>2</v>
      </c>
      <c r="K49" s="44" t="s">
        <v>364</v>
      </c>
      <c r="L49" s="32">
        <v>155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326</v>
      </c>
      <c r="B50" s="25" t="s">
        <v>2429</v>
      </c>
      <c r="C50" s="26" t="s">
        <v>296</v>
      </c>
      <c r="D50" s="42"/>
      <c r="E50" s="61">
        <v>4</v>
      </c>
      <c r="F50" s="42"/>
      <c r="G50" s="43" t="s">
        <v>71</v>
      </c>
      <c r="H50" s="43">
        <v>70</v>
      </c>
      <c r="I50" s="43">
        <v>235</v>
      </c>
      <c r="J50" s="43">
        <v>2</v>
      </c>
      <c r="K50" s="44" t="s">
        <v>365</v>
      </c>
      <c r="L50" s="32">
        <v>156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ref="AA50:AA53" si="3">IF(X50=J50,0,1)</f>
        <v>#N/A</v>
      </c>
      <c r="AB50" t="e">
        <f t="shared" ref="AB50:AB53" si="4">IF(Y50=I50,0,1)</f>
        <v>#N/A</v>
      </c>
      <c r="AC50" t="e">
        <f t="shared" ref="AC50:AC53" si="5">IF(Z50=H50,0,1)</f>
        <v>#N/A</v>
      </c>
    </row>
    <row r="51" spans="1:29">
      <c r="A51" s="24" t="s">
        <v>326</v>
      </c>
      <c r="B51" s="25" t="s">
        <v>2429</v>
      </c>
      <c r="C51" s="47" t="s">
        <v>297</v>
      </c>
      <c r="D51" s="59"/>
      <c r="E51" s="61">
        <v>4</v>
      </c>
      <c r="F51" s="49"/>
      <c r="G51" s="43" t="s">
        <v>71</v>
      </c>
      <c r="H51" s="43">
        <v>151</v>
      </c>
      <c r="I51" s="43">
        <v>126</v>
      </c>
      <c r="J51" s="43">
        <v>2</v>
      </c>
      <c r="K51" s="44" t="s">
        <v>366</v>
      </c>
      <c r="L51" s="32">
        <v>157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3"/>
        <v>#N/A</v>
      </c>
      <c r="AB51" t="e">
        <f t="shared" si="4"/>
        <v>#N/A</v>
      </c>
      <c r="AC51" t="e">
        <f t="shared" si="5"/>
        <v>#N/A</v>
      </c>
    </row>
    <row r="52" spans="1:29">
      <c r="A52" s="24" t="s">
        <v>326</v>
      </c>
      <c r="B52" s="25" t="s">
        <v>2429</v>
      </c>
      <c r="C52" s="57" t="s">
        <v>298</v>
      </c>
      <c r="D52" s="58"/>
      <c r="E52" s="61">
        <v>4</v>
      </c>
      <c r="F52" s="58"/>
      <c r="G52" s="43" t="s">
        <v>71</v>
      </c>
      <c r="H52" s="43">
        <v>151</v>
      </c>
      <c r="I52" s="43">
        <v>123</v>
      </c>
      <c r="J52" s="43">
        <v>2</v>
      </c>
      <c r="K52" s="58" t="s">
        <v>367</v>
      </c>
      <c r="L52" s="32">
        <v>158</v>
      </c>
      <c r="M52" s="33"/>
      <c r="N52" s="33"/>
      <c r="O52" s="33"/>
      <c r="P52" s="33"/>
      <c r="Q52" s="33"/>
      <c r="R52" s="3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3"/>
        <v>#N/A</v>
      </c>
      <c r="AB52" t="e">
        <f t="shared" si="4"/>
        <v>#N/A</v>
      </c>
      <c r="AC52" t="e">
        <f t="shared" si="5"/>
        <v>#N/A</v>
      </c>
    </row>
    <row r="53" spans="1:29">
      <c r="A53" s="24" t="s">
        <v>326</v>
      </c>
      <c r="B53" s="25" t="s">
        <v>2429</v>
      </c>
      <c r="C53" s="57" t="s">
        <v>90</v>
      </c>
      <c r="D53" s="58"/>
      <c r="E53" s="55"/>
      <c r="F53" s="58"/>
      <c r="G53" s="43" t="s">
        <v>58</v>
      </c>
      <c r="H53" s="43" t="s">
        <v>58</v>
      </c>
      <c r="I53" s="43" t="s">
        <v>58</v>
      </c>
      <c r="J53" s="43" t="s">
        <v>58</v>
      </c>
      <c r="K53" s="60" t="s">
        <v>368</v>
      </c>
      <c r="L53" s="32">
        <v>159</v>
      </c>
      <c r="M53" s="33"/>
      <c r="N53" s="33"/>
      <c r="O53" s="33"/>
      <c r="P53" s="33"/>
      <c r="Q53" s="33"/>
      <c r="R53" s="3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3"/>
        <v>#N/A</v>
      </c>
      <c r="AB53" t="e">
        <f t="shared" si="4"/>
        <v>#N/A</v>
      </c>
      <c r="AC53" t="e">
        <f t="shared" si="5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024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0241" r:id="rId4"/>
      </mc:Fallback>
    </mc:AlternateContent>
    <mc:AlternateContent xmlns:mc="http://schemas.openxmlformats.org/markup-compatibility/2006">
      <mc:Choice Requires="x14">
        <oleObject progId="Documento do Microsoft Word " shapeId="1024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0242" r:id="rId6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246E-797A-4809-A3C0-86C9AD8BA5C0}">
  <dimension ref="A1:HX53"/>
  <sheetViews>
    <sheetView topLeftCell="A7" workbookViewId="0">
      <selection activeCell="K14" sqref="K14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375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410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327</v>
      </c>
      <c r="B7" s="25" t="s">
        <v>2430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376</v>
      </c>
      <c r="L7" s="32">
        <v>60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327</v>
      </c>
      <c r="B8" s="25" t="s">
        <v>2430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377</v>
      </c>
      <c r="L8" s="32">
        <v>61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</row>
    <row r="9" spans="1:232">
      <c r="A9" s="24" t="s">
        <v>327</v>
      </c>
      <c r="B9" s="25" t="s">
        <v>2430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378</v>
      </c>
      <c r="L9" s="32">
        <v>62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327</v>
      </c>
      <c r="B10" s="25" t="s">
        <v>2430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379</v>
      </c>
      <c r="L10" s="32">
        <v>63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327</v>
      </c>
      <c r="B11" s="25" t="s">
        <v>2430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380</v>
      </c>
      <c r="L11" s="32">
        <v>64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327</v>
      </c>
      <c r="B12" s="25" t="s">
        <v>2430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381</v>
      </c>
      <c r="L12" s="32">
        <v>65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327</v>
      </c>
      <c r="B14" s="25" t="s">
        <v>2430</v>
      </c>
      <c r="C14" s="26" t="s">
        <v>411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492</v>
      </c>
      <c r="L14" s="32">
        <v>60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327</v>
      </c>
      <c r="B15" s="25" t="s">
        <v>2430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493</v>
      </c>
      <c r="L15" s="32">
        <v>61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327</v>
      </c>
      <c r="B16" s="25" t="s">
        <v>2430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494</v>
      </c>
      <c r="L16" s="32">
        <v>62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327</v>
      </c>
      <c r="B17" s="25" t="s">
        <v>2430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495</v>
      </c>
      <c r="L17" s="32">
        <v>63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327</v>
      </c>
      <c r="B19" s="25" t="s">
        <v>2430</v>
      </c>
      <c r="C19" s="47" t="s">
        <v>587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382</v>
      </c>
      <c r="L19" s="32">
        <v>165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327</v>
      </c>
      <c r="B20" s="25" t="s">
        <v>2430</v>
      </c>
      <c r="C20" s="47" t="s">
        <v>588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383</v>
      </c>
      <c r="L20" s="32">
        <v>166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327</v>
      </c>
      <c r="B21" s="25" t="s">
        <v>2430</v>
      </c>
      <c r="C21" s="47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384</v>
      </c>
      <c r="L21" s="32">
        <v>167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327</v>
      </c>
      <c r="B22" s="25" t="s">
        <v>2430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385</v>
      </c>
      <c r="L22" s="32">
        <v>168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327</v>
      </c>
      <c r="B23" s="25" t="s">
        <v>2430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386</v>
      </c>
      <c r="L23" s="32">
        <v>169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327</v>
      </c>
      <c r="B24" s="25" t="s">
        <v>2430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327</v>
      </c>
      <c r="B25" s="25" t="s">
        <v>2430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327</v>
      </c>
      <c r="B26" s="25" t="s">
        <v>2430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327</v>
      </c>
      <c r="B27" s="25" t="s">
        <v>2430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327</v>
      </c>
      <c r="B28" s="25" t="s">
        <v>2430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327</v>
      </c>
      <c r="B29" s="25" t="s">
        <v>2430</v>
      </c>
      <c r="C29" s="47" t="s">
        <v>63</v>
      </c>
      <c r="D29" s="42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387</v>
      </c>
      <c r="L29" s="32">
        <v>170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327</v>
      </c>
      <c r="B30" s="25" t="s">
        <v>2430</v>
      </c>
      <c r="C30" s="47" t="s">
        <v>278</v>
      </c>
      <c r="D30" s="42"/>
      <c r="E30" s="42"/>
      <c r="F30" s="42"/>
      <c r="G30" s="43" t="s">
        <v>50</v>
      </c>
      <c r="H30" s="43">
        <v>160</v>
      </c>
      <c r="I30" s="43">
        <v>24</v>
      </c>
      <c r="J30" s="43">
        <v>1</v>
      </c>
      <c r="K30" s="44" t="s">
        <v>388</v>
      </c>
      <c r="L30" s="32">
        <v>171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327</v>
      </c>
      <c r="B31" s="25" t="s">
        <v>2430</v>
      </c>
      <c r="C31" s="47" t="s">
        <v>279</v>
      </c>
      <c r="D31" s="42"/>
      <c r="E31" s="42"/>
      <c r="F31" s="42"/>
      <c r="G31" s="43" t="s">
        <v>50</v>
      </c>
      <c r="H31" s="43">
        <v>240</v>
      </c>
      <c r="I31" s="43">
        <v>196</v>
      </c>
      <c r="J31" s="43">
        <v>1</v>
      </c>
      <c r="K31" s="44" t="s">
        <v>389</v>
      </c>
      <c r="L31" s="32">
        <v>172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327</v>
      </c>
      <c r="B32" s="25" t="s">
        <v>2430</v>
      </c>
      <c r="C32" s="47" t="s">
        <v>280</v>
      </c>
      <c r="D32" s="42"/>
      <c r="E32" s="42"/>
      <c r="F32" s="42"/>
      <c r="G32" s="43" t="s">
        <v>67</v>
      </c>
      <c r="H32" s="43">
        <v>160</v>
      </c>
      <c r="I32" s="43">
        <v>128</v>
      </c>
      <c r="J32" s="43">
        <v>2</v>
      </c>
      <c r="K32" s="44" t="s">
        <v>390</v>
      </c>
      <c r="L32" s="32">
        <v>173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327</v>
      </c>
      <c r="B33" s="25" t="s">
        <v>2430</v>
      </c>
      <c r="C33" s="47" t="s">
        <v>281</v>
      </c>
      <c r="D33" s="42"/>
      <c r="E33" s="42"/>
      <c r="F33" s="42"/>
      <c r="G33" s="43" t="s">
        <v>50</v>
      </c>
      <c r="H33" s="43">
        <v>40</v>
      </c>
      <c r="I33" s="43">
        <v>81</v>
      </c>
      <c r="J33" s="43">
        <v>1</v>
      </c>
      <c r="K33" s="44" t="s">
        <v>391</v>
      </c>
      <c r="L33" s="32">
        <v>174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327</v>
      </c>
      <c r="B34" s="25" t="s">
        <v>2430</v>
      </c>
      <c r="C34" s="47" t="s">
        <v>282</v>
      </c>
      <c r="D34" s="34"/>
      <c r="E34" s="49"/>
      <c r="F34" s="49"/>
      <c r="G34" s="43" t="s">
        <v>50</v>
      </c>
      <c r="H34" s="43">
        <v>40</v>
      </c>
      <c r="I34" s="34">
        <v>162</v>
      </c>
      <c r="J34" s="34">
        <v>1</v>
      </c>
      <c r="K34" s="31" t="s">
        <v>392</v>
      </c>
      <c r="L34" s="32">
        <v>175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327</v>
      </c>
      <c r="B35" s="25" t="s">
        <v>2430</v>
      </c>
      <c r="C35" s="47" t="s">
        <v>283</v>
      </c>
      <c r="D35" s="34"/>
      <c r="E35" s="49"/>
      <c r="F35" s="49"/>
      <c r="G35" s="43" t="s">
        <v>71</v>
      </c>
      <c r="H35" s="43">
        <v>40</v>
      </c>
      <c r="I35" s="34">
        <v>163</v>
      </c>
      <c r="J35" s="34">
        <v>2</v>
      </c>
      <c r="K35" s="31" t="s">
        <v>393</v>
      </c>
      <c r="L35" s="32">
        <v>176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327</v>
      </c>
      <c r="B36" s="25" t="s">
        <v>2430</v>
      </c>
      <c r="C36" s="47" t="s">
        <v>284</v>
      </c>
      <c r="D36" s="34"/>
      <c r="E36" s="34">
        <v>3</v>
      </c>
      <c r="F36" s="49"/>
      <c r="G36" s="43" t="s">
        <v>67</v>
      </c>
      <c r="H36" s="43">
        <v>160</v>
      </c>
      <c r="I36" s="34">
        <v>85</v>
      </c>
      <c r="J36" s="34">
        <v>2</v>
      </c>
      <c r="K36" s="31" t="s">
        <v>394</v>
      </c>
      <c r="L36" s="32">
        <v>177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327</v>
      </c>
      <c r="B37" s="25" t="s">
        <v>2430</v>
      </c>
      <c r="C37" s="47" t="s">
        <v>285</v>
      </c>
      <c r="D37" s="42"/>
      <c r="E37" s="43">
        <v>4</v>
      </c>
      <c r="F37" s="42"/>
      <c r="G37" s="43" t="s">
        <v>67</v>
      </c>
      <c r="H37" s="43">
        <v>160</v>
      </c>
      <c r="I37" s="43">
        <v>90</v>
      </c>
      <c r="J37" s="43">
        <v>2</v>
      </c>
      <c r="K37" s="44" t="s">
        <v>395</v>
      </c>
      <c r="L37" s="32">
        <v>178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327</v>
      </c>
      <c r="B38" s="25" t="s">
        <v>2430</v>
      </c>
      <c r="C38" s="47" t="s">
        <v>286</v>
      </c>
      <c r="D38" s="42"/>
      <c r="E38" s="43">
        <v>4</v>
      </c>
      <c r="F38" s="42"/>
      <c r="G38" s="43" t="s">
        <v>67</v>
      </c>
      <c r="H38" s="43">
        <v>160</v>
      </c>
      <c r="I38" s="43">
        <v>91</v>
      </c>
      <c r="J38" s="43">
        <v>2</v>
      </c>
      <c r="K38" s="44" t="s">
        <v>396</v>
      </c>
      <c r="L38" s="32">
        <v>179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327</v>
      </c>
      <c r="B39" s="25" t="s">
        <v>2430</v>
      </c>
      <c r="C39" s="47" t="s">
        <v>287</v>
      </c>
      <c r="D39" s="42"/>
      <c r="E39" s="43">
        <v>4</v>
      </c>
      <c r="F39" s="42"/>
      <c r="G39" s="43" t="s">
        <v>67</v>
      </c>
      <c r="H39" s="43">
        <v>160</v>
      </c>
      <c r="I39" s="43">
        <v>92</v>
      </c>
      <c r="J39" s="43">
        <v>2</v>
      </c>
      <c r="K39" s="44" t="s">
        <v>397</v>
      </c>
      <c r="L39" s="32">
        <v>180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327</v>
      </c>
      <c r="B40" s="25" t="s">
        <v>2430</v>
      </c>
      <c r="C40" s="50" t="s">
        <v>288</v>
      </c>
      <c r="D40" s="42"/>
      <c r="E40" s="43">
        <v>4</v>
      </c>
      <c r="F40" s="42"/>
      <c r="G40" s="43" t="s">
        <v>67</v>
      </c>
      <c r="H40" s="43">
        <v>160</v>
      </c>
      <c r="I40" s="43">
        <v>93</v>
      </c>
      <c r="J40" s="43">
        <v>2</v>
      </c>
      <c r="K40" s="44" t="s">
        <v>398</v>
      </c>
      <c r="L40" s="32">
        <v>181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327</v>
      </c>
      <c r="B41" s="25" t="s">
        <v>2430</v>
      </c>
      <c r="C41" s="50" t="s">
        <v>289</v>
      </c>
      <c r="D41" s="51"/>
      <c r="E41" s="52"/>
      <c r="F41" s="51"/>
      <c r="G41" s="46" t="s">
        <v>71</v>
      </c>
      <c r="H41" s="46">
        <v>60</v>
      </c>
      <c r="I41" s="46">
        <v>54</v>
      </c>
      <c r="J41" s="46">
        <v>2</v>
      </c>
      <c r="K41" s="53" t="s">
        <v>399</v>
      </c>
      <c r="L41" s="32">
        <v>182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327</v>
      </c>
      <c r="B42" s="25" t="s">
        <v>2430</v>
      </c>
      <c r="C42" s="54" t="s">
        <v>290</v>
      </c>
      <c r="D42" s="55"/>
      <c r="E42" s="55"/>
      <c r="F42" s="55"/>
      <c r="G42" s="55" t="s">
        <v>71</v>
      </c>
      <c r="H42" s="55">
        <v>60</v>
      </c>
      <c r="I42" s="55">
        <v>55</v>
      </c>
      <c r="J42" s="55">
        <v>2</v>
      </c>
      <c r="K42" s="56" t="s">
        <v>400</v>
      </c>
      <c r="L42" s="32">
        <v>183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327</v>
      </c>
      <c r="B43" s="25" t="s">
        <v>2430</v>
      </c>
      <c r="C43" s="57" t="s">
        <v>291</v>
      </c>
      <c r="D43" s="58"/>
      <c r="E43" s="55"/>
      <c r="F43" s="43"/>
      <c r="G43" s="43" t="s">
        <v>71</v>
      </c>
      <c r="H43" s="43">
        <v>60</v>
      </c>
      <c r="I43" s="43">
        <v>56</v>
      </c>
      <c r="J43" s="43">
        <v>2</v>
      </c>
      <c r="K43" s="58" t="s">
        <v>401</v>
      </c>
      <c r="L43" s="32">
        <v>184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327</v>
      </c>
      <c r="B44" s="25" t="s">
        <v>2430</v>
      </c>
      <c r="C44" s="57" t="s">
        <v>292</v>
      </c>
      <c r="D44" s="58"/>
      <c r="E44" s="61">
        <v>4</v>
      </c>
      <c r="F44" s="43"/>
      <c r="G44" s="43" t="s">
        <v>71</v>
      </c>
      <c r="H44" s="43">
        <v>60</v>
      </c>
      <c r="I44" s="43">
        <v>58</v>
      </c>
      <c r="J44" s="43">
        <v>2</v>
      </c>
      <c r="K44" s="58" t="s">
        <v>402</v>
      </c>
      <c r="L44" s="32">
        <v>185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327</v>
      </c>
      <c r="B45" s="25" t="s">
        <v>2430</v>
      </c>
      <c r="C45" s="26" t="s">
        <v>293</v>
      </c>
      <c r="D45" s="42"/>
      <c r="E45" s="61">
        <v>4</v>
      </c>
      <c r="F45" s="42"/>
      <c r="G45" s="43" t="s">
        <v>71</v>
      </c>
      <c r="H45" s="43">
        <v>60</v>
      </c>
      <c r="I45" s="43">
        <v>66</v>
      </c>
      <c r="J45" s="43">
        <v>2</v>
      </c>
      <c r="K45" s="44" t="s">
        <v>403</v>
      </c>
      <c r="L45" s="32">
        <v>186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327</v>
      </c>
      <c r="B46" s="25" t="s">
        <v>2430</v>
      </c>
      <c r="C46" s="26" t="s">
        <v>294</v>
      </c>
      <c r="D46" s="42"/>
      <c r="E46" s="61">
        <v>4</v>
      </c>
      <c r="F46" s="42"/>
      <c r="G46" s="43" t="s">
        <v>71</v>
      </c>
      <c r="H46" s="43">
        <v>70</v>
      </c>
      <c r="I46" s="43">
        <v>149</v>
      </c>
      <c r="J46" s="43">
        <v>2</v>
      </c>
      <c r="K46" s="44" t="s">
        <v>404</v>
      </c>
      <c r="L46" s="32">
        <v>187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327</v>
      </c>
      <c r="B47" s="25" t="s">
        <v>2430</v>
      </c>
      <c r="C47" s="26" t="s">
        <v>295</v>
      </c>
      <c r="D47" s="42"/>
      <c r="E47" s="61">
        <v>4</v>
      </c>
      <c r="F47" s="42"/>
      <c r="G47" s="43" t="s">
        <v>71</v>
      </c>
      <c r="H47" s="43">
        <v>70</v>
      </c>
      <c r="I47" s="43">
        <v>234</v>
      </c>
      <c r="J47" s="43">
        <v>2</v>
      </c>
      <c r="K47" s="44" t="s">
        <v>405</v>
      </c>
      <c r="L47" s="32">
        <v>188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327</v>
      </c>
      <c r="B48" s="25" t="s">
        <v>2430</v>
      </c>
      <c r="C48" s="26" t="s">
        <v>296</v>
      </c>
      <c r="D48" s="42"/>
      <c r="E48" s="61">
        <v>4</v>
      </c>
      <c r="F48" s="42"/>
      <c r="G48" s="43" t="s">
        <v>71</v>
      </c>
      <c r="H48" s="43">
        <v>70</v>
      </c>
      <c r="I48" s="43">
        <v>235</v>
      </c>
      <c r="J48" s="43">
        <v>2</v>
      </c>
      <c r="K48" s="44" t="s">
        <v>406</v>
      </c>
      <c r="L48" s="32">
        <v>189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327</v>
      </c>
      <c r="B49" s="25" t="s">
        <v>2430</v>
      </c>
      <c r="C49" s="47" t="s">
        <v>297</v>
      </c>
      <c r="D49" s="59"/>
      <c r="E49" s="61">
        <v>4</v>
      </c>
      <c r="F49" s="49"/>
      <c r="G49" s="43" t="s">
        <v>71</v>
      </c>
      <c r="H49" s="43">
        <v>151</v>
      </c>
      <c r="I49" s="43">
        <v>126</v>
      </c>
      <c r="J49" s="43">
        <v>2</v>
      </c>
      <c r="K49" s="44" t="s">
        <v>407</v>
      </c>
      <c r="L49" s="32">
        <v>190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327</v>
      </c>
      <c r="B50" s="25" t="s">
        <v>2430</v>
      </c>
      <c r="C50" s="57" t="s">
        <v>298</v>
      </c>
      <c r="D50" s="58"/>
      <c r="E50" s="61">
        <v>4</v>
      </c>
      <c r="F50" s="58"/>
      <c r="G50" s="43" t="s">
        <v>71</v>
      </c>
      <c r="H50" s="43">
        <v>151</v>
      </c>
      <c r="I50" s="43">
        <v>123</v>
      </c>
      <c r="J50" s="43">
        <v>2</v>
      </c>
      <c r="K50" s="58" t="s">
        <v>408</v>
      </c>
      <c r="L50" s="32">
        <v>191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327</v>
      </c>
      <c r="B51" s="25" t="s">
        <v>2430</v>
      </c>
      <c r="C51" s="57" t="s">
        <v>90</v>
      </c>
      <c r="D51" s="58"/>
      <c r="E51" s="55"/>
      <c r="F51" s="58"/>
      <c r="G51" s="43" t="s">
        <v>58</v>
      </c>
      <c r="H51" s="43" t="s">
        <v>58</v>
      </c>
      <c r="I51" s="43" t="s">
        <v>58</v>
      </c>
      <c r="J51" s="43" t="s">
        <v>58</v>
      </c>
      <c r="K51" s="60" t="s">
        <v>409</v>
      </c>
      <c r="L51" s="32">
        <v>192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G52" t="s">
        <v>58</v>
      </c>
      <c r="H52" t="s">
        <v>58</v>
      </c>
      <c r="I52" t="s">
        <v>58</v>
      </c>
      <c r="J52" t="s">
        <v>58</v>
      </c>
    </row>
    <row r="53" spans="1:29">
      <c r="G53" t="s">
        <v>58</v>
      </c>
      <c r="H53" t="s">
        <v>58</v>
      </c>
      <c r="I53" t="s">
        <v>58</v>
      </c>
      <c r="J53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126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1265" r:id="rId4"/>
      </mc:Fallback>
    </mc:AlternateContent>
    <mc:AlternateContent xmlns:mc="http://schemas.openxmlformats.org/markup-compatibility/2006">
      <mc:Choice Requires="x14">
        <oleObject progId="Documento do Microsoft Word " shapeId="1126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1266" r:id="rId6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FC9C-BA94-4F0D-BAA5-160C8FE6167F}">
  <dimension ref="A1:HX53"/>
  <sheetViews>
    <sheetView topLeftCell="A10" workbookViewId="0">
      <selection activeCell="K14" sqref="K14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438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447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328</v>
      </c>
      <c r="B7" s="25" t="s">
        <v>2431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439</v>
      </c>
      <c r="L7" s="32">
        <v>70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328</v>
      </c>
      <c r="B8" s="25" t="s">
        <v>2431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440</v>
      </c>
      <c r="L8" s="32">
        <v>71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</row>
    <row r="9" spans="1:232">
      <c r="A9" s="24" t="s">
        <v>328</v>
      </c>
      <c r="B9" s="25" t="s">
        <v>2431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441</v>
      </c>
      <c r="L9" s="32">
        <v>72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328</v>
      </c>
      <c r="B10" s="25" t="s">
        <v>2431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442</v>
      </c>
      <c r="L10" s="32">
        <v>73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328</v>
      </c>
      <c r="B11" s="25" t="s">
        <v>2431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443</v>
      </c>
      <c r="L11" s="32">
        <v>74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328</v>
      </c>
      <c r="B12" s="25" t="s">
        <v>2431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444</v>
      </c>
      <c r="L12" s="32">
        <v>75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328</v>
      </c>
      <c r="B14" s="25" t="s">
        <v>2431</v>
      </c>
      <c r="C14" s="26" t="s">
        <v>586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488</v>
      </c>
      <c r="L14" s="32">
        <v>70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328</v>
      </c>
      <c r="B15" s="25" t="s">
        <v>2431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489</v>
      </c>
      <c r="L15" s="32">
        <v>71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328</v>
      </c>
      <c r="B16" s="25" t="s">
        <v>2431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490</v>
      </c>
      <c r="L16" s="32">
        <v>72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328</v>
      </c>
      <c r="B17" s="25" t="s">
        <v>2431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491</v>
      </c>
      <c r="L17" s="32">
        <v>73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328</v>
      </c>
      <c r="B19" s="25" t="s">
        <v>2431</v>
      </c>
      <c r="C19" s="47" t="s">
        <v>591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445</v>
      </c>
      <c r="L19" s="32">
        <v>195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328</v>
      </c>
      <c r="B20" s="25" t="s">
        <v>2431</v>
      </c>
      <c r="C20" s="47" t="s">
        <v>592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446</v>
      </c>
      <c r="L20" s="32">
        <v>196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328</v>
      </c>
      <c r="B21" s="25" t="s">
        <v>2431</v>
      </c>
      <c r="C21" s="47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435</v>
      </c>
      <c r="L21" s="32">
        <v>197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328</v>
      </c>
      <c r="B22" s="25" t="s">
        <v>2431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436</v>
      </c>
      <c r="L22" s="32">
        <v>198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328</v>
      </c>
      <c r="B23" s="25" t="s">
        <v>2431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437</v>
      </c>
      <c r="L23" s="32">
        <v>199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328</v>
      </c>
      <c r="B24" s="25" t="s">
        <v>2431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328</v>
      </c>
      <c r="B25" s="25" t="s">
        <v>2431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328</v>
      </c>
      <c r="B26" s="25" t="s">
        <v>2431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328</v>
      </c>
      <c r="B27" s="25" t="s">
        <v>2431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328</v>
      </c>
      <c r="B28" s="25" t="s">
        <v>2431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328</v>
      </c>
      <c r="B29" s="25" t="s">
        <v>2431</v>
      </c>
      <c r="C29" s="47" t="s">
        <v>63</v>
      </c>
      <c r="D29" s="42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412</v>
      </c>
      <c r="L29" s="32">
        <v>200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328</v>
      </c>
      <c r="B30" s="25" t="s">
        <v>2431</v>
      </c>
      <c r="C30" s="47" t="s">
        <v>278</v>
      </c>
      <c r="D30" s="42"/>
      <c r="E30" s="42"/>
      <c r="F30" s="42"/>
      <c r="G30" s="43" t="s">
        <v>50</v>
      </c>
      <c r="H30" s="43">
        <v>160</v>
      </c>
      <c r="I30" s="43">
        <v>24</v>
      </c>
      <c r="J30" s="43">
        <v>1</v>
      </c>
      <c r="K30" s="44" t="s">
        <v>413</v>
      </c>
      <c r="L30" s="32">
        <v>201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328</v>
      </c>
      <c r="B31" s="25" t="s">
        <v>2431</v>
      </c>
      <c r="C31" s="47" t="s">
        <v>279</v>
      </c>
      <c r="D31" s="42"/>
      <c r="E31" s="42"/>
      <c r="F31" s="42"/>
      <c r="G31" s="43" t="s">
        <v>50</v>
      </c>
      <c r="H31" s="43">
        <v>240</v>
      </c>
      <c r="I31" s="43">
        <v>196</v>
      </c>
      <c r="J31" s="43">
        <v>1</v>
      </c>
      <c r="K31" s="44" t="s">
        <v>414</v>
      </c>
      <c r="L31" s="32">
        <v>202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328</v>
      </c>
      <c r="B32" s="25" t="s">
        <v>2431</v>
      </c>
      <c r="C32" s="47" t="s">
        <v>280</v>
      </c>
      <c r="D32" s="42"/>
      <c r="E32" s="42"/>
      <c r="F32" s="42"/>
      <c r="G32" s="43" t="s">
        <v>67</v>
      </c>
      <c r="H32" s="43">
        <v>160</v>
      </c>
      <c r="I32" s="43">
        <v>128</v>
      </c>
      <c r="J32" s="43">
        <v>2</v>
      </c>
      <c r="K32" s="44" t="s">
        <v>415</v>
      </c>
      <c r="L32" s="32">
        <v>203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328</v>
      </c>
      <c r="B33" s="25" t="s">
        <v>2431</v>
      </c>
      <c r="C33" s="47" t="s">
        <v>281</v>
      </c>
      <c r="D33" s="42"/>
      <c r="E33" s="42"/>
      <c r="F33" s="42"/>
      <c r="G33" s="43" t="s">
        <v>50</v>
      </c>
      <c r="H33" s="43">
        <v>40</v>
      </c>
      <c r="I33" s="43">
        <v>81</v>
      </c>
      <c r="J33" s="43">
        <v>1</v>
      </c>
      <c r="K33" s="44" t="s">
        <v>416</v>
      </c>
      <c r="L33" s="32">
        <v>204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328</v>
      </c>
      <c r="B34" s="25" t="s">
        <v>2431</v>
      </c>
      <c r="C34" s="47" t="s">
        <v>282</v>
      </c>
      <c r="D34" s="34"/>
      <c r="E34" s="49"/>
      <c r="F34" s="49"/>
      <c r="G34" s="43" t="s">
        <v>50</v>
      </c>
      <c r="H34" s="43">
        <v>40</v>
      </c>
      <c r="I34" s="34">
        <v>162</v>
      </c>
      <c r="J34" s="34">
        <v>1</v>
      </c>
      <c r="K34" s="31" t="s">
        <v>417</v>
      </c>
      <c r="L34" s="32">
        <v>205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328</v>
      </c>
      <c r="B35" s="25" t="s">
        <v>2431</v>
      </c>
      <c r="C35" s="47" t="s">
        <v>283</v>
      </c>
      <c r="D35" s="34"/>
      <c r="E35" s="49"/>
      <c r="F35" s="49"/>
      <c r="G35" s="43" t="s">
        <v>71</v>
      </c>
      <c r="H35" s="43">
        <v>40</v>
      </c>
      <c r="I35" s="34">
        <v>163</v>
      </c>
      <c r="J35" s="34">
        <v>2</v>
      </c>
      <c r="K35" s="31" t="s">
        <v>418</v>
      </c>
      <c r="L35" s="32">
        <v>206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328</v>
      </c>
      <c r="B36" s="25" t="s">
        <v>2431</v>
      </c>
      <c r="C36" s="47" t="s">
        <v>284</v>
      </c>
      <c r="D36" s="34"/>
      <c r="E36" s="34">
        <v>3</v>
      </c>
      <c r="F36" s="49"/>
      <c r="G36" s="43" t="s">
        <v>67</v>
      </c>
      <c r="H36" s="43">
        <v>160</v>
      </c>
      <c r="I36" s="34">
        <v>85</v>
      </c>
      <c r="J36" s="34">
        <v>2</v>
      </c>
      <c r="K36" s="31" t="s">
        <v>419</v>
      </c>
      <c r="L36" s="32">
        <v>207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328</v>
      </c>
      <c r="B37" s="25" t="s">
        <v>2431</v>
      </c>
      <c r="C37" s="47" t="s">
        <v>285</v>
      </c>
      <c r="D37" s="42"/>
      <c r="E37" s="43">
        <v>4</v>
      </c>
      <c r="F37" s="42"/>
      <c r="G37" s="43" t="s">
        <v>67</v>
      </c>
      <c r="H37" s="43">
        <v>160</v>
      </c>
      <c r="I37" s="43">
        <v>90</v>
      </c>
      <c r="J37" s="43">
        <v>2</v>
      </c>
      <c r="K37" s="44" t="s">
        <v>420</v>
      </c>
      <c r="L37" s="32">
        <v>208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328</v>
      </c>
      <c r="B38" s="25" t="s">
        <v>2431</v>
      </c>
      <c r="C38" s="47" t="s">
        <v>286</v>
      </c>
      <c r="D38" s="42"/>
      <c r="E38" s="43">
        <v>4</v>
      </c>
      <c r="F38" s="42"/>
      <c r="G38" s="43" t="s">
        <v>67</v>
      </c>
      <c r="H38" s="43">
        <v>160</v>
      </c>
      <c r="I38" s="43">
        <v>91</v>
      </c>
      <c r="J38" s="43">
        <v>2</v>
      </c>
      <c r="K38" s="44" t="s">
        <v>421</v>
      </c>
      <c r="L38" s="32">
        <v>209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328</v>
      </c>
      <c r="B39" s="25" t="s">
        <v>2431</v>
      </c>
      <c r="C39" s="47" t="s">
        <v>287</v>
      </c>
      <c r="D39" s="42"/>
      <c r="E39" s="43">
        <v>4</v>
      </c>
      <c r="F39" s="42"/>
      <c r="G39" s="43" t="s">
        <v>67</v>
      </c>
      <c r="H39" s="43">
        <v>160</v>
      </c>
      <c r="I39" s="43">
        <v>92</v>
      </c>
      <c r="J39" s="43">
        <v>2</v>
      </c>
      <c r="K39" s="44" t="s">
        <v>422</v>
      </c>
      <c r="L39" s="32">
        <v>210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328</v>
      </c>
      <c r="B40" s="25" t="s">
        <v>2431</v>
      </c>
      <c r="C40" s="47" t="s">
        <v>288</v>
      </c>
      <c r="D40" s="42"/>
      <c r="E40" s="43">
        <v>4</v>
      </c>
      <c r="F40" s="42"/>
      <c r="G40" s="43" t="s">
        <v>67</v>
      </c>
      <c r="H40" s="43">
        <v>160</v>
      </c>
      <c r="I40" s="43">
        <v>93</v>
      </c>
      <c r="J40" s="43">
        <v>2</v>
      </c>
      <c r="K40" s="44" t="s">
        <v>423</v>
      </c>
      <c r="L40" s="32">
        <v>211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328</v>
      </c>
      <c r="B41" s="25" t="s">
        <v>2431</v>
      </c>
      <c r="C41" s="50" t="s">
        <v>289</v>
      </c>
      <c r="D41" s="51"/>
      <c r="E41" s="52"/>
      <c r="F41" s="51"/>
      <c r="G41" s="46" t="s">
        <v>71</v>
      </c>
      <c r="H41" s="46">
        <v>60</v>
      </c>
      <c r="I41" s="46">
        <v>54</v>
      </c>
      <c r="J41" s="46">
        <v>2</v>
      </c>
      <c r="K41" s="53" t="s">
        <v>424</v>
      </c>
      <c r="L41" s="32">
        <v>212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328</v>
      </c>
      <c r="B42" s="25" t="s">
        <v>2431</v>
      </c>
      <c r="C42" s="50" t="s">
        <v>290</v>
      </c>
      <c r="D42" s="55"/>
      <c r="E42" s="55"/>
      <c r="F42" s="55"/>
      <c r="G42" s="55" t="s">
        <v>71</v>
      </c>
      <c r="H42" s="55">
        <v>60</v>
      </c>
      <c r="I42" s="55">
        <v>55</v>
      </c>
      <c r="J42" s="55">
        <v>2</v>
      </c>
      <c r="K42" s="56" t="s">
        <v>425</v>
      </c>
      <c r="L42" s="32">
        <v>213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328</v>
      </c>
      <c r="B43" s="25" t="s">
        <v>2431</v>
      </c>
      <c r="C43" s="54" t="s">
        <v>291</v>
      </c>
      <c r="D43" s="58"/>
      <c r="E43" s="55"/>
      <c r="F43" s="43"/>
      <c r="G43" s="43" t="s">
        <v>71</v>
      </c>
      <c r="H43" s="43">
        <v>60</v>
      </c>
      <c r="I43" s="43">
        <v>56</v>
      </c>
      <c r="J43" s="43">
        <v>2</v>
      </c>
      <c r="K43" s="58" t="s">
        <v>426</v>
      </c>
      <c r="L43" s="32">
        <v>214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328</v>
      </c>
      <c r="B44" s="25" t="s">
        <v>2431</v>
      </c>
      <c r="C44" s="57" t="s">
        <v>292</v>
      </c>
      <c r="D44" s="58"/>
      <c r="E44" s="61">
        <v>4</v>
      </c>
      <c r="F44" s="43"/>
      <c r="G44" s="43" t="s">
        <v>71</v>
      </c>
      <c r="H44" s="43">
        <v>60</v>
      </c>
      <c r="I44" s="43">
        <v>58</v>
      </c>
      <c r="J44" s="43">
        <v>2</v>
      </c>
      <c r="K44" s="58" t="s">
        <v>427</v>
      </c>
      <c r="L44" s="32">
        <v>215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328</v>
      </c>
      <c r="B45" s="25" t="s">
        <v>2431</v>
      </c>
      <c r="C45" s="57" t="s">
        <v>293</v>
      </c>
      <c r="D45" s="42"/>
      <c r="E45" s="61">
        <v>4</v>
      </c>
      <c r="F45" s="42"/>
      <c r="G45" s="43" t="s">
        <v>71</v>
      </c>
      <c r="H45" s="43">
        <v>60</v>
      </c>
      <c r="I45" s="43">
        <v>66</v>
      </c>
      <c r="J45" s="43">
        <v>2</v>
      </c>
      <c r="K45" s="44" t="s">
        <v>428</v>
      </c>
      <c r="L45" s="32">
        <v>216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328</v>
      </c>
      <c r="B46" s="25" t="s">
        <v>2431</v>
      </c>
      <c r="C46" s="26" t="s">
        <v>294</v>
      </c>
      <c r="D46" s="42"/>
      <c r="E46" s="61">
        <v>4</v>
      </c>
      <c r="F46" s="42"/>
      <c r="G46" s="43" t="s">
        <v>71</v>
      </c>
      <c r="H46" s="43">
        <v>70</v>
      </c>
      <c r="I46" s="43">
        <v>149</v>
      </c>
      <c r="J46" s="43">
        <v>2</v>
      </c>
      <c r="K46" s="44" t="s">
        <v>429</v>
      </c>
      <c r="L46" s="32">
        <v>217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328</v>
      </c>
      <c r="B47" s="25" t="s">
        <v>2431</v>
      </c>
      <c r="C47" s="26" t="s">
        <v>295</v>
      </c>
      <c r="D47" s="42"/>
      <c r="E47" s="61">
        <v>4</v>
      </c>
      <c r="F47" s="42"/>
      <c r="G47" s="43" t="s">
        <v>71</v>
      </c>
      <c r="H47" s="43">
        <v>70</v>
      </c>
      <c r="I47" s="43">
        <v>234</v>
      </c>
      <c r="J47" s="43">
        <v>2</v>
      </c>
      <c r="K47" s="44" t="s">
        <v>430</v>
      </c>
      <c r="L47" s="32">
        <v>218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328</v>
      </c>
      <c r="B48" s="25" t="s">
        <v>2431</v>
      </c>
      <c r="C48" s="26" t="s">
        <v>296</v>
      </c>
      <c r="D48" s="42"/>
      <c r="E48" s="61">
        <v>4</v>
      </c>
      <c r="F48" s="42"/>
      <c r="G48" s="43" t="s">
        <v>71</v>
      </c>
      <c r="H48" s="43">
        <v>70</v>
      </c>
      <c r="I48" s="43">
        <v>235</v>
      </c>
      <c r="J48" s="43">
        <v>2</v>
      </c>
      <c r="K48" s="44" t="s">
        <v>431</v>
      </c>
      <c r="L48" s="32">
        <v>219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328</v>
      </c>
      <c r="B49" s="25" t="s">
        <v>2431</v>
      </c>
      <c r="C49" s="26" t="s">
        <v>297</v>
      </c>
      <c r="D49" s="59"/>
      <c r="E49" s="61">
        <v>4</v>
      </c>
      <c r="F49" s="49"/>
      <c r="G49" s="43" t="s">
        <v>71</v>
      </c>
      <c r="H49" s="43">
        <v>151</v>
      </c>
      <c r="I49" s="43">
        <v>126</v>
      </c>
      <c r="J49" s="43">
        <v>2</v>
      </c>
      <c r="K49" s="44" t="s">
        <v>432</v>
      </c>
      <c r="L49" s="32">
        <v>220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328</v>
      </c>
      <c r="B50" s="25" t="s">
        <v>2431</v>
      </c>
      <c r="C50" s="47" t="s">
        <v>298</v>
      </c>
      <c r="D50" s="58"/>
      <c r="E50" s="61">
        <v>4</v>
      </c>
      <c r="F50" s="58"/>
      <c r="G50" s="43" t="s">
        <v>71</v>
      </c>
      <c r="H50" s="43">
        <v>151</v>
      </c>
      <c r="I50" s="43">
        <v>123</v>
      </c>
      <c r="J50" s="43">
        <v>2</v>
      </c>
      <c r="K50" s="58" t="s">
        <v>433</v>
      </c>
      <c r="L50" s="32">
        <v>221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328</v>
      </c>
      <c r="B51" s="25" t="s">
        <v>2431</v>
      </c>
      <c r="C51" s="57" t="s">
        <v>90</v>
      </c>
      <c r="D51" s="58"/>
      <c r="E51" s="55"/>
      <c r="F51" s="58"/>
      <c r="G51" s="43" t="s">
        <v>58</v>
      </c>
      <c r="H51" s="43" t="s">
        <v>58</v>
      </c>
      <c r="I51" s="43" t="s">
        <v>58</v>
      </c>
      <c r="J51" s="43" t="s">
        <v>58</v>
      </c>
      <c r="K51" s="60" t="s">
        <v>434</v>
      </c>
      <c r="L51" s="32">
        <v>222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G52" t="s">
        <v>58</v>
      </c>
      <c r="H52" t="s">
        <v>58</v>
      </c>
      <c r="I52" t="s">
        <v>58</v>
      </c>
      <c r="J52" t="s">
        <v>58</v>
      </c>
    </row>
    <row r="53" spans="1:29">
      <c r="G53" t="s">
        <v>58</v>
      </c>
      <c r="H53" t="s">
        <v>58</v>
      </c>
      <c r="I53" t="s">
        <v>58</v>
      </c>
      <c r="J53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228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2289" r:id="rId4"/>
      </mc:Fallback>
    </mc:AlternateContent>
    <mc:AlternateContent xmlns:mc="http://schemas.openxmlformats.org/markup-compatibility/2006">
      <mc:Choice Requires="x14">
        <oleObject progId="Documento do Microsoft Word " shapeId="1229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2290" r:id="rId6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B77-E2BA-42DF-8E7A-B213409B5A87}">
  <dimension ref="A1:HX53"/>
  <sheetViews>
    <sheetView topLeftCell="A7" workbookViewId="0">
      <selection activeCell="K14" sqref="K14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448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483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329</v>
      </c>
      <c r="B7" s="25" t="s">
        <v>2432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449</v>
      </c>
      <c r="L7" s="32">
        <v>80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329</v>
      </c>
      <c r="B8" s="25" t="s">
        <v>2432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450</v>
      </c>
      <c r="L8" s="32">
        <v>81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</row>
    <row r="9" spans="1:232">
      <c r="A9" s="24" t="s">
        <v>329</v>
      </c>
      <c r="B9" s="25" t="s">
        <v>2432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451</v>
      </c>
      <c r="L9" s="32">
        <v>82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329</v>
      </c>
      <c r="B10" s="25" t="s">
        <v>2432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452</v>
      </c>
      <c r="L10" s="32">
        <v>83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329</v>
      </c>
      <c r="B11" s="25" t="s">
        <v>2432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453</v>
      </c>
      <c r="L11" s="32">
        <v>84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329</v>
      </c>
      <c r="B12" s="25" t="s">
        <v>2432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454</v>
      </c>
      <c r="L12" s="32">
        <v>85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329</v>
      </c>
      <c r="B14" s="25" t="s">
        <v>2432</v>
      </c>
      <c r="C14" s="26" t="s">
        <v>594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484</v>
      </c>
      <c r="L14" s="32">
        <v>80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329</v>
      </c>
      <c r="B15" s="25" t="s">
        <v>2432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485</v>
      </c>
      <c r="L15" s="32">
        <v>81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329</v>
      </c>
      <c r="B16" s="25" t="s">
        <v>2432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486</v>
      </c>
      <c r="L16" s="32">
        <v>82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329</v>
      </c>
      <c r="B17" s="25" t="s">
        <v>2432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487</v>
      </c>
      <c r="L17" s="32">
        <v>83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329</v>
      </c>
      <c r="B19" s="25" t="s">
        <v>2432</v>
      </c>
      <c r="C19" s="47" t="s">
        <v>595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455</v>
      </c>
      <c r="L19" s="32">
        <v>225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329</v>
      </c>
      <c r="B20" s="25" t="s">
        <v>2432</v>
      </c>
      <c r="C20" s="47" t="s">
        <v>596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456</v>
      </c>
      <c r="L20" s="32">
        <v>226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329</v>
      </c>
      <c r="B21" s="25" t="s">
        <v>2432</v>
      </c>
      <c r="C21" s="47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457</v>
      </c>
      <c r="L21" s="32">
        <v>227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329</v>
      </c>
      <c r="B22" s="25" t="s">
        <v>2432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458</v>
      </c>
      <c r="L22" s="32">
        <v>228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329</v>
      </c>
      <c r="B23" s="25" t="s">
        <v>2432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459</v>
      </c>
      <c r="L23" s="32">
        <v>229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329</v>
      </c>
      <c r="B24" s="25" t="s">
        <v>2432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329</v>
      </c>
      <c r="B25" s="25" t="s">
        <v>2432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329</v>
      </c>
      <c r="B26" s="25" t="s">
        <v>2432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329</v>
      </c>
      <c r="B27" s="25" t="s">
        <v>2432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329</v>
      </c>
      <c r="B28" s="25" t="s">
        <v>2432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329</v>
      </c>
      <c r="B29" s="25" t="s">
        <v>2432</v>
      </c>
      <c r="C29" s="47" t="s">
        <v>63</v>
      </c>
      <c r="D29" s="42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460</v>
      </c>
      <c r="L29" s="32">
        <v>230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329</v>
      </c>
      <c r="B30" s="25" t="s">
        <v>2432</v>
      </c>
      <c r="C30" s="47" t="s">
        <v>278</v>
      </c>
      <c r="D30" s="42"/>
      <c r="E30" s="42"/>
      <c r="F30" s="42"/>
      <c r="G30" s="43" t="s">
        <v>50</v>
      </c>
      <c r="H30" s="43">
        <v>160</v>
      </c>
      <c r="I30" s="43">
        <v>24</v>
      </c>
      <c r="J30" s="43">
        <v>1</v>
      </c>
      <c r="K30" s="44" t="s">
        <v>461</v>
      </c>
      <c r="L30" s="32">
        <v>231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329</v>
      </c>
      <c r="B31" s="25" t="s">
        <v>2432</v>
      </c>
      <c r="C31" s="47" t="s">
        <v>279</v>
      </c>
      <c r="D31" s="42"/>
      <c r="E31" s="42"/>
      <c r="F31" s="42"/>
      <c r="G31" s="43" t="s">
        <v>50</v>
      </c>
      <c r="H31" s="43">
        <v>240</v>
      </c>
      <c r="I31" s="43">
        <v>196</v>
      </c>
      <c r="J31" s="43">
        <v>1</v>
      </c>
      <c r="K31" s="44" t="s">
        <v>462</v>
      </c>
      <c r="L31" s="32">
        <v>232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329</v>
      </c>
      <c r="B32" s="25" t="s">
        <v>2432</v>
      </c>
      <c r="C32" s="47" t="s">
        <v>280</v>
      </c>
      <c r="D32" s="42"/>
      <c r="E32" s="42"/>
      <c r="F32" s="42"/>
      <c r="G32" s="43" t="s">
        <v>67</v>
      </c>
      <c r="H32" s="43">
        <v>160</v>
      </c>
      <c r="I32" s="43">
        <v>128</v>
      </c>
      <c r="J32" s="43">
        <v>2</v>
      </c>
      <c r="K32" s="44" t="s">
        <v>463</v>
      </c>
      <c r="L32" s="32">
        <v>233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329</v>
      </c>
      <c r="B33" s="25" t="s">
        <v>2432</v>
      </c>
      <c r="C33" s="47" t="s">
        <v>281</v>
      </c>
      <c r="D33" s="42"/>
      <c r="E33" s="42"/>
      <c r="F33" s="42"/>
      <c r="G33" s="43" t="s">
        <v>50</v>
      </c>
      <c r="H33" s="43">
        <v>40</v>
      </c>
      <c r="I33" s="43">
        <v>81</v>
      </c>
      <c r="J33" s="43">
        <v>1</v>
      </c>
      <c r="K33" s="44" t="s">
        <v>464</v>
      </c>
      <c r="L33" s="32">
        <v>234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329</v>
      </c>
      <c r="B34" s="25" t="s">
        <v>2432</v>
      </c>
      <c r="C34" s="47" t="s">
        <v>282</v>
      </c>
      <c r="D34" s="34"/>
      <c r="E34" s="49"/>
      <c r="F34" s="49"/>
      <c r="G34" s="43" t="s">
        <v>50</v>
      </c>
      <c r="H34" s="43">
        <v>40</v>
      </c>
      <c r="I34" s="34">
        <v>162</v>
      </c>
      <c r="J34" s="34">
        <v>1</v>
      </c>
      <c r="K34" s="31" t="s">
        <v>465</v>
      </c>
      <c r="L34" s="32">
        <v>235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329</v>
      </c>
      <c r="B35" s="25" t="s">
        <v>2432</v>
      </c>
      <c r="C35" s="47" t="s">
        <v>283</v>
      </c>
      <c r="D35" s="34"/>
      <c r="E35" s="49"/>
      <c r="F35" s="49"/>
      <c r="G35" s="43" t="s">
        <v>71</v>
      </c>
      <c r="H35" s="43">
        <v>40</v>
      </c>
      <c r="I35" s="34">
        <v>163</v>
      </c>
      <c r="J35" s="34">
        <v>2</v>
      </c>
      <c r="K35" s="31" t="s">
        <v>466</v>
      </c>
      <c r="L35" s="32">
        <v>236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329</v>
      </c>
      <c r="B36" s="25" t="s">
        <v>2432</v>
      </c>
      <c r="C36" s="47" t="s">
        <v>284</v>
      </c>
      <c r="D36" s="34"/>
      <c r="E36" s="34">
        <v>3</v>
      </c>
      <c r="F36" s="49"/>
      <c r="G36" s="43" t="s">
        <v>67</v>
      </c>
      <c r="H36" s="43">
        <v>160</v>
      </c>
      <c r="I36" s="34">
        <v>85</v>
      </c>
      <c r="J36" s="34">
        <v>2</v>
      </c>
      <c r="K36" s="31" t="s">
        <v>467</v>
      </c>
      <c r="L36" s="32">
        <v>237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329</v>
      </c>
      <c r="B37" s="25" t="s">
        <v>2432</v>
      </c>
      <c r="C37" s="47" t="s">
        <v>285</v>
      </c>
      <c r="D37" s="42"/>
      <c r="E37" s="43">
        <v>4</v>
      </c>
      <c r="F37" s="42"/>
      <c r="G37" s="43" t="s">
        <v>67</v>
      </c>
      <c r="H37" s="43">
        <v>160</v>
      </c>
      <c r="I37" s="43">
        <v>90</v>
      </c>
      <c r="J37" s="43">
        <v>2</v>
      </c>
      <c r="K37" s="44" t="s">
        <v>468</v>
      </c>
      <c r="L37" s="32">
        <v>238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329</v>
      </c>
      <c r="B38" s="25" t="s">
        <v>2432</v>
      </c>
      <c r="C38" s="47" t="s">
        <v>286</v>
      </c>
      <c r="D38" s="42"/>
      <c r="E38" s="43">
        <v>4</v>
      </c>
      <c r="F38" s="42"/>
      <c r="G38" s="43" t="s">
        <v>67</v>
      </c>
      <c r="H38" s="43">
        <v>160</v>
      </c>
      <c r="I38" s="43">
        <v>91</v>
      </c>
      <c r="J38" s="43">
        <v>2</v>
      </c>
      <c r="K38" s="44" t="s">
        <v>469</v>
      </c>
      <c r="L38" s="32">
        <v>239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329</v>
      </c>
      <c r="B39" s="25" t="s">
        <v>2432</v>
      </c>
      <c r="C39" s="47" t="s">
        <v>287</v>
      </c>
      <c r="D39" s="42"/>
      <c r="E39" s="43">
        <v>4</v>
      </c>
      <c r="F39" s="42"/>
      <c r="G39" s="43" t="s">
        <v>67</v>
      </c>
      <c r="H39" s="43">
        <v>160</v>
      </c>
      <c r="I39" s="43">
        <v>92</v>
      </c>
      <c r="J39" s="43">
        <v>2</v>
      </c>
      <c r="K39" s="44" t="s">
        <v>470</v>
      </c>
      <c r="L39" s="32">
        <v>240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329</v>
      </c>
      <c r="B40" s="25" t="s">
        <v>2432</v>
      </c>
      <c r="C40" s="47" t="s">
        <v>288</v>
      </c>
      <c r="D40" s="42"/>
      <c r="E40" s="43">
        <v>4</v>
      </c>
      <c r="F40" s="42"/>
      <c r="G40" s="43" t="s">
        <v>67</v>
      </c>
      <c r="H40" s="43">
        <v>160</v>
      </c>
      <c r="I40" s="43">
        <v>93</v>
      </c>
      <c r="J40" s="43">
        <v>2</v>
      </c>
      <c r="K40" s="44" t="s">
        <v>471</v>
      </c>
      <c r="L40" s="32">
        <v>241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329</v>
      </c>
      <c r="B41" s="25" t="s">
        <v>2432</v>
      </c>
      <c r="C41" s="50" t="s">
        <v>289</v>
      </c>
      <c r="D41" s="51"/>
      <c r="E41" s="52"/>
      <c r="F41" s="51"/>
      <c r="G41" s="46" t="s">
        <v>71</v>
      </c>
      <c r="H41" s="46">
        <v>60</v>
      </c>
      <c r="I41" s="46">
        <v>54</v>
      </c>
      <c r="J41" s="46">
        <v>2</v>
      </c>
      <c r="K41" s="53" t="s">
        <v>472</v>
      </c>
      <c r="L41" s="32">
        <v>242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329</v>
      </c>
      <c r="B42" s="25" t="s">
        <v>2432</v>
      </c>
      <c r="C42" s="50" t="s">
        <v>290</v>
      </c>
      <c r="D42" s="55"/>
      <c r="E42" s="55"/>
      <c r="F42" s="55"/>
      <c r="G42" s="55" t="s">
        <v>71</v>
      </c>
      <c r="H42" s="55">
        <v>60</v>
      </c>
      <c r="I42" s="55">
        <v>55</v>
      </c>
      <c r="J42" s="55">
        <v>2</v>
      </c>
      <c r="K42" s="56" t="s">
        <v>473</v>
      </c>
      <c r="L42" s="32">
        <v>243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329</v>
      </c>
      <c r="B43" s="25" t="s">
        <v>2432</v>
      </c>
      <c r="C43" s="54" t="s">
        <v>291</v>
      </c>
      <c r="D43" s="58"/>
      <c r="E43" s="55"/>
      <c r="F43" s="43"/>
      <c r="G43" s="43" t="s">
        <v>71</v>
      </c>
      <c r="H43" s="43">
        <v>60</v>
      </c>
      <c r="I43" s="43">
        <v>56</v>
      </c>
      <c r="J43" s="43">
        <v>2</v>
      </c>
      <c r="K43" s="58" t="s">
        <v>474</v>
      </c>
      <c r="L43" s="32">
        <v>244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329</v>
      </c>
      <c r="B44" s="25" t="s">
        <v>2432</v>
      </c>
      <c r="C44" s="57" t="s">
        <v>292</v>
      </c>
      <c r="D44" s="58"/>
      <c r="E44" s="61">
        <v>4</v>
      </c>
      <c r="F44" s="43"/>
      <c r="G44" s="43" t="s">
        <v>71</v>
      </c>
      <c r="H44" s="43">
        <v>60</v>
      </c>
      <c r="I44" s="43">
        <v>58</v>
      </c>
      <c r="J44" s="43">
        <v>2</v>
      </c>
      <c r="K44" s="58" t="s">
        <v>475</v>
      </c>
      <c r="L44" s="32">
        <v>245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329</v>
      </c>
      <c r="B45" s="25" t="s">
        <v>2432</v>
      </c>
      <c r="C45" s="57" t="s">
        <v>293</v>
      </c>
      <c r="D45" s="42"/>
      <c r="E45" s="61">
        <v>4</v>
      </c>
      <c r="F45" s="42"/>
      <c r="G45" s="43" t="s">
        <v>71</v>
      </c>
      <c r="H45" s="43">
        <v>60</v>
      </c>
      <c r="I45" s="43">
        <v>66</v>
      </c>
      <c r="J45" s="43">
        <v>2</v>
      </c>
      <c r="K45" s="44" t="s">
        <v>476</v>
      </c>
      <c r="L45" s="32">
        <v>246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329</v>
      </c>
      <c r="B46" s="25" t="s">
        <v>2432</v>
      </c>
      <c r="C46" s="26" t="s">
        <v>294</v>
      </c>
      <c r="D46" s="42"/>
      <c r="E46" s="61">
        <v>4</v>
      </c>
      <c r="F46" s="42"/>
      <c r="G46" s="43" t="s">
        <v>71</v>
      </c>
      <c r="H46" s="43">
        <v>70</v>
      </c>
      <c r="I46" s="43">
        <v>149</v>
      </c>
      <c r="J46" s="43">
        <v>2</v>
      </c>
      <c r="K46" s="44" t="s">
        <v>477</v>
      </c>
      <c r="L46" s="32">
        <v>247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329</v>
      </c>
      <c r="B47" s="25" t="s">
        <v>2432</v>
      </c>
      <c r="C47" s="26" t="s">
        <v>295</v>
      </c>
      <c r="D47" s="42"/>
      <c r="E47" s="61">
        <v>4</v>
      </c>
      <c r="F47" s="42"/>
      <c r="G47" s="43" t="s">
        <v>71</v>
      </c>
      <c r="H47" s="43">
        <v>70</v>
      </c>
      <c r="I47" s="43">
        <v>234</v>
      </c>
      <c r="J47" s="43">
        <v>2</v>
      </c>
      <c r="K47" s="44" t="s">
        <v>478</v>
      </c>
      <c r="L47" s="32">
        <v>248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329</v>
      </c>
      <c r="B48" s="25" t="s">
        <v>2432</v>
      </c>
      <c r="C48" s="26" t="s">
        <v>296</v>
      </c>
      <c r="D48" s="42"/>
      <c r="E48" s="61">
        <v>4</v>
      </c>
      <c r="F48" s="42"/>
      <c r="G48" s="43" t="s">
        <v>71</v>
      </c>
      <c r="H48" s="43">
        <v>70</v>
      </c>
      <c r="I48" s="43">
        <v>235</v>
      </c>
      <c r="J48" s="43">
        <v>2</v>
      </c>
      <c r="K48" s="44" t="s">
        <v>479</v>
      </c>
      <c r="L48" s="32">
        <v>249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329</v>
      </c>
      <c r="B49" s="25" t="s">
        <v>2432</v>
      </c>
      <c r="C49" s="26" t="s">
        <v>297</v>
      </c>
      <c r="D49" s="59"/>
      <c r="E49" s="61">
        <v>4</v>
      </c>
      <c r="F49" s="49"/>
      <c r="G49" s="43" t="s">
        <v>71</v>
      </c>
      <c r="H49" s="43">
        <v>151</v>
      </c>
      <c r="I49" s="43">
        <v>126</v>
      </c>
      <c r="J49" s="43">
        <v>2</v>
      </c>
      <c r="K49" s="44" t="s">
        <v>480</v>
      </c>
      <c r="L49" s="32">
        <v>250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329</v>
      </c>
      <c r="B50" s="25" t="s">
        <v>2432</v>
      </c>
      <c r="C50" s="47" t="s">
        <v>298</v>
      </c>
      <c r="D50" s="58"/>
      <c r="E50" s="61">
        <v>4</v>
      </c>
      <c r="F50" s="58"/>
      <c r="G50" s="43" t="s">
        <v>71</v>
      </c>
      <c r="H50" s="43">
        <v>151</v>
      </c>
      <c r="I50" s="43">
        <v>123</v>
      </c>
      <c r="J50" s="43">
        <v>2</v>
      </c>
      <c r="K50" s="58" t="s">
        <v>481</v>
      </c>
      <c r="L50" s="32">
        <v>251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329</v>
      </c>
      <c r="B51" s="25" t="s">
        <v>2432</v>
      </c>
      <c r="C51" s="57" t="s">
        <v>90</v>
      </c>
      <c r="D51" s="58"/>
      <c r="E51" s="55"/>
      <c r="F51" s="58"/>
      <c r="G51" s="43" t="s">
        <v>58</v>
      </c>
      <c r="H51" s="43" t="s">
        <v>58</v>
      </c>
      <c r="I51" s="43" t="s">
        <v>58</v>
      </c>
      <c r="J51" s="43" t="s">
        <v>58</v>
      </c>
      <c r="K51" s="60" t="s">
        <v>482</v>
      </c>
      <c r="L51" s="32">
        <v>252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G52" t="s">
        <v>58</v>
      </c>
      <c r="H52" t="s">
        <v>58</v>
      </c>
      <c r="I52" t="s">
        <v>58</v>
      </c>
      <c r="J52" t="s">
        <v>58</v>
      </c>
    </row>
    <row r="53" spans="1:29">
      <c r="G53" t="s">
        <v>58</v>
      </c>
      <c r="H53" t="s">
        <v>58</v>
      </c>
      <c r="I53" t="s">
        <v>58</v>
      </c>
      <c r="J53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331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3313" r:id="rId4"/>
      </mc:Fallback>
    </mc:AlternateContent>
    <mc:AlternateContent xmlns:mc="http://schemas.openxmlformats.org/markup-compatibility/2006">
      <mc:Choice Requires="x14">
        <oleObject progId="Documento do Microsoft Word " shapeId="1331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3314" r:id="rId6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9312-1242-4E59-B6FC-68386A30B87B}">
  <dimension ref="A1:HX53"/>
  <sheetViews>
    <sheetView topLeftCell="A5" workbookViewId="0">
      <selection activeCell="K14" sqref="K14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547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546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330</v>
      </c>
      <c r="B7" s="25" t="s">
        <v>2433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548</v>
      </c>
      <c r="L7" s="32">
        <v>90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330</v>
      </c>
      <c r="B8" s="25" t="s">
        <v>2433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549</v>
      </c>
      <c r="L8" s="32">
        <v>91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</row>
    <row r="9" spans="1:232">
      <c r="A9" s="24" t="s">
        <v>330</v>
      </c>
      <c r="B9" s="25" t="s">
        <v>2433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550</v>
      </c>
      <c r="L9" s="32">
        <v>92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330</v>
      </c>
      <c r="B10" s="25" t="s">
        <v>2433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551</v>
      </c>
      <c r="L10" s="32">
        <v>93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330</v>
      </c>
      <c r="B11" s="25" t="s">
        <v>2433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552</v>
      </c>
      <c r="L11" s="32">
        <v>94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330</v>
      </c>
      <c r="B12" s="25" t="s">
        <v>2433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553</v>
      </c>
      <c r="L12" s="32">
        <v>95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330</v>
      </c>
      <c r="B14" s="25" t="s">
        <v>2433</v>
      </c>
      <c r="C14" s="26" t="s">
        <v>593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554</v>
      </c>
      <c r="L14" s="32">
        <v>90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330</v>
      </c>
      <c r="B15" s="25" t="s">
        <v>2433</v>
      </c>
      <c r="C15" s="26" t="s">
        <v>42</v>
      </c>
      <c r="D15" s="27"/>
      <c r="E15" s="27"/>
      <c r="F15" s="27"/>
      <c r="G15" s="43" t="s">
        <v>41</v>
      </c>
      <c r="H15" s="43">
        <v>240</v>
      </c>
      <c r="I15" s="43">
        <v>169</v>
      </c>
      <c r="J15" s="34">
        <v>20</v>
      </c>
      <c r="K15" s="44" t="s">
        <v>555</v>
      </c>
      <c r="L15" s="32">
        <v>91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330</v>
      </c>
      <c r="B16" s="25" t="s">
        <v>2433</v>
      </c>
      <c r="C16" s="26" t="s">
        <v>43</v>
      </c>
      <c r="D16" s="27"/>
      <c r="E16" s="27"/>
      <c r="F16" s="27"/>
      <c r="G16" s="43" t="s">
        <v>41</v>
      </c>
      <c r="H16" s="43">
        <v>240</v>
      </c>
      <c r="I16" s="43">
        <v>170</v>
      </c>
      <c r="J16" s="34">
        <v>20</v>
      </c>
      <c r="K16" s="44" t="s">
        <v>556</v>
      </c>
      <c r="L16" s="32">
        <v>92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330</v>
      </c>
      <c r="B17" s="25" t="s">
        <v>2433</v>
      </c>
      <c r="C17" s="26" t="s">
        <v>270</v>
      </c>
      <c r="D17" s="27"/>
      <c r="E17" s="27"/>
      <c r="F17" s="27"/>
      <c r="G17" s="43" t="s">
        <v>41</v>
      </c>
      <c r="H17" s="43">
        <v>240</v>
      </c>
      <c r="I17" s="43">
        <v>171</v>
      </c>
      <c r="J17" s="34">
        <v>20</v>
      </c>
      <c r="K17" s="44" t="s">
        <v>557</v>
      </c>
      <c r="L17" s="32">
        <v>93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330</v>
      </c>
      <c r="B19" s="25" t="s">
        <v>2433</v>
      </c>
      <c r="C19" s="47" t="s">
        <v>597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558</v>
      </c>
      <c r="L19" s="32">
        <v>255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330</v>
      </c>
      <c r="B20" s="25" t="s">
        <v>2433</v>
      </c>
      <c r="C20" s="47" t="s">
        <v>598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559</v>
      </c>
      <c r="L20" s="32">
        <v>256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330</v>
      </c>
      <c r="B21" s="25" t="s">
        <v>2433</v>
      </c>
      <c r="C21" s="47" t="s">
        <v>271</v>
      </c>
      <c r="D21" s="43">
        <v>3</v>
      </c>
      <c r="E21" s="42"/>
      <c r="F21" s="42"/>
      <c r="G21" s="43" t="s">
        <v>50</v>
      </c>
      <c r="H21" s="43">
        <v>240</v>
      </c>
      <c r="I21" s="43">
        <v>192</v>
      </c>
      <c r="J21" s="43">
        <v>1</v>
      </c>
      <c r="K21" s="44" t="s">
        <v>560</v>
      </c>
      <c r="L21" s="32">
        <v>257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330</v>
      </c>
      <c r="B22" s="25" t="s">
        <v>2433</v>
      </c>
      <c r="C22" s="47" t="s">
        <v>272</v>
      </c>
      <c r="D22" s="43">
        <v>4</v>
      </c>
      <c r="E22" s="42"/>
      <c r="F22" s="42"/>
      <c r="G22" s="43" t="s">
        <v>50</v>
      </c>
      <c r="H22" s="43">
        <v>240</v>
      </c>
      <c r="I22" s="43">
        <v>193</v>
      </c>
      <c r="J22" s="43">
        <v>1</v>
      </c>
      <c r="K22" s="44" t="s">
        <v>561</v>
      </c>
      <c r="L22" s="32">
        <v>258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330</v>
      </c>
      <c r="B23" s="25" t="s">
        <v>2433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562</v>
      </c>
      <c r="L23" s="32">
        <v>259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330</v>
      </c>
      <c r="B24" s="25" t="s">
        <v>2433</v>
      </c>
      <c r="C24" s="47" t="s">
        <v>274</v>
      </c>
      <c r="D24" s="42">
        <v>22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302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330</v>
      </c>
      <c r="B25" s="25" t="s">
        <v>2433</v>
      </c>
      <c r="C25" s="47" t="s">
        <v>275</v>
      </c>
      <c r="D25" s="43">
        <v>8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330</v>
      </c>
      <c r="B26" s="25" t="s">
        <v>2433</v>
      </c>
      <c r="C26" s="47" t="s">
        <v>276</v>
      </c>
      <c r="D26" s="42">
        <v>16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330</v>
      </c>
      <c r="B27" s="25" t="s">
        <v>2433</v>
      </c>
      <c r="C27" s="47" t="s">
        <v>277</v>
      </c>
      <c r="D27" s="43">
        <v>21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302</v>
      </c>
      <c r="L27" s="48" t="s">
        <v>58</v>
      </c>
      <c r="M27" s="33"/>
      <c r="N27" s="33"/>
      <c r="O27" s="33"/>
      <c r="P27" s="33"/>
      <c r="Q27" s="33"/>
      <c r="R27" s="34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330</v>
      </c>
      <c r="B28" s="25" t="s">
        <v>2433</v>
      </c>
      <c r="C28" s="47" t="s">
        <v>56</v>
      </c>
      <c r="D28" s="42"/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56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330</v>
      </c>
      <c r="B29" s="25" t="s">
        <v>2433</v>
      </c>
      <c r="C29" s="47" t="s">
        <v>63</v>
      </c>
      <c r="D29" s="42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563</v>
      </c>
      <c r="L29" s="32">
        <v>260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330</v>
      </c>
      <c r="B30" s="25" t="s">
        <v>2433</v>
      </c>
      <c r="C30" s="47" t="s">
        <v>278</v>
      </c>
      <c r="D30" s="42"/>
      <c r="E30" s="42"/>
      <c r="F30" s="42"/>
      <c r="G30" s="43" t="s">
        <v>50</v>
      </c>
      <c r="H30" s="43">
        <v>160</v>
      </c>
      <c r="I30" s="43">
        <v>24</v>
      </c>
      <c r="J30" s="43">
        <v>1</v>
      </c>
      <c r="K30" s="44" t="s">
        <v>564</v>
      </c>
      <c r="L30" s="32">
        <v>261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330</v>
      </c>
      <c r="B31" s="25" t="s">
        <v>2433</v>
      </c>
      <c r="C31" s="47" t="s">
        <v>279</v>
      </c>
      <c r="D31" s="42"/>
      <c r="E31" s="42"/>
      <c r="F31" s="42"/>
      <c r="G31" s="43" t="s">
        <v>50</v>
      </c>
      <c r="H31" s="43">
        <v>240</v>
      </c>
      <c r="I31" s="43">
        <v>196</v>
      </c>
      <c r="J31" s="43">
        <v>1</v>
      </c>
      <c r="K31" s="44" t="s">
        <v>565</v>
      </c>
      <c r="L31" s="32">
        <v>262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330</v>
      </c>
      <c r="B32" s="25" t="s">
        <v>2433</v>
      </c>
      <c r="C32" s="47" t="s">
        <v>280</v>
      </c>
      <c r="D32" s="42"/>
      <c r="E32" s="42"/>
      <c r="F32" s="42"/>
      <c r="G32" s="43" t="s">
        <v>67</v>
      </c>
      <c r="H32" s="43">
        <v>160</v>
      </c>
      <c r="I32" s="43">
        <v>128</v>
      </c>
      <c r="J32" s="43">
        <v>2</v>
      </c>
      <c r="K32" s="44" t="s">
        <v>566</v>
      </c>
      <c r="L32" s="32">
        <v>263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330</v>
      </c>
      <c r="B33" s="25" t="s">
        <v>2433</v>
      </c>
      <c r="C33" s="47" t="s">
        <v>281</v>
      </c>
      <c r="D33" s="42"/>
      <c r="E33" s="42"/>
      <c r="F33" s="42"/>
      <c r="G33" s="43" t="s">
        <v>50</v>
      </c>
      <c r="H33" s="43">
        <v>40</v>
      </c>
      <c r="I33" s="43">
        <v>81</v>
      </c>
      <c r="J33" s="43">
        <v>1</v>
      </c>
      <c r="K33" s="44" t="s">
        <v>567</v>
      </c>
      <c r="L33" s="32">
        <v>264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330</v>
      </c>
      <c r="B34" s="25" t="s">
        <v>2433</v>
      </c>
      <c r="C34" s="47" t="s">
        <v>282</v>
      </c>
      <c r="D34" s="34"/>
      <c r="E34" s="49"/>
      <c r="F34" s="49"/>
      <c r="G34" s="43" t="s">
        <v>50</v>
      </c>
      <c r="H34" s="43">
        <v>40</v>
      </c>
      <c r="I34" s="34">
        <v>162</v>
      </c>
      <c r="J34" s="34">
        <v>1</v>
      </c>
      <c r="K34" s="31" t="s">
        <v>568</v>
      </c>
      <c r="L34" s="32">
        <v>265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330</v>
      </c>
      <c r="B35" s="25" t="s">
        <v>2433</v>
      </c>
      <c r="C35" s="47" t="s">
        <v>283</v>
      </c>
      <c r="D35" s="34"/>
      <c r="E35" s="49"/>
      <c r="F35" s="49"/>
      <c r="G35" s="43" t="s">
        <v>71</v>
      </c>
      <c r="H35" s="43">
        <v>40</v>
      </c>
      <c r="I35" s="34">
        <v>163</v>
      </c>
      <c r="J35" s="34">
        <v>2</v>
      </c>
      <c r="K35" s="31" t="s">
        <v>569</v>
      </c>
      <c r="L35" s="32">
        <v>266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330</v>
      </c>
      <c r="B36" s="25" t="s">
        <v>2433</v>
      </c>
      <c r="C36" s="47" t="s">
        <v>284</v>
      </c>
      <c r="D36" s="34"/>
      <c r="E36" s="34">
        <v>3</v>
      </c>
      <c r="F36" s="49"/>
      <c r="G36" s="43" t="s">
        <v>67</v>
      </c>
      <c r="H36" s="43">
        <v>160</v>
      </c>
      <c r="I36" s="34">
        <v>85</v>
      </c>
      <c r="J36" s="34">
        <v>2</v>
      </c>
      <c r="K36" s="31" t="s">
        <v>570</v>
      </c>
      <c r="L36" s="32">
        <v>267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330</v>
      </c>
      <c r="B37" s="25" t="s">
        <v>2433</v>
      </c>
      <c r="C37" s="47" t="s">
        <v>285</v>
      </c>
      <c r="D37" s="42"/>
      <c r="E37" s="43">
        <v>4</v>
      </c>
      <c r="F37" s="42"/>
      <c r="G37" s="43" t="s">
        <v>67</v>
      </c>
      <c r="H37" s="43">
        <v>160</v>
      </c>
      <c r="I37" s="43">
        <v>90</v>
      </c>
      <c r="J37" s="43">
        <v>2</v>
      </c>
      <c r="K37" s="44" t="s">
        <v>571</v>
      </c>
      <c r="L37" s="32">
        <v>268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330</v>
      </c>
      <c r="B38" s="25" t="s">
        <v>2433</v>
      </c>
      <c r="C38" s="47" t="s">
        <v>286</v>
      </c>
      <c r="D38" s="42"/>
      <c r="E38" s="43">
        <v>4</v>
      </c>
      <c r="F38" s="42"/>
      <c r="G38" s="43" t="s">
        <v>67</v>
      </c>
      <c r="H38" s="43">
        <v>160</v>
      </c>
      <c r="I38" s="43">
        <v>91</v>
      </c>
      <c r="J38" s="43">
        <v>2</v>
      </c>
      <c r="K38" s="44" t="s">
        <v>572</v>
      </c>
      <c r="L38" s="32">
        <v>269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330</v>
      </c>
      <c r="B39" s="25" t="s">
        <v>2433</v>
      </c>
      <c r="C39" s="47" t="s">
        <v>287</v>
      </c>
      <c r="D39" s="42"/>
      <c r="E39" s="43">
        <v>4</v>
      </c>
      <c r="F39" s="42"/>
      <c r="G39" s="43" t="s">
        <v>67</v>
      </c>
      <c r="H39" s="43">
        <v>160</v>
      </c>
      <c r="I39" s="43">
        <v>92</v>
      </c>
      <c r="J39" s="43">
        <v>2</v>
      </c>
      <c r="K39" s="44" t="s">
        <v>573</v>
      </c>
      <c r="L39" s="32">
        <v>270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330</v>
      </c>
      <c r="B40" s="25" t="s">
        <v>2433</v>
      </c>
      <c r="C40" s="47" t="s">
        <v>288</v>
      </c>
      <c r="D40" s="42"/>
      <c r="E40" s="43">
        <v>4</v>
      </c>
      <c r="F40" s="42"/>
      <c r="G40" s="43" t="s">
        <v>67</v>
      </c>
      <c r="H40" s="43">
        <v>160</v>
      </c>
      <c r="I40" s="43">
        <v>93</v>
      </c>
      <c r="J40" s="43">
        <v>2</v>
      </c>
      <c r="K40" s="44" t="s">
        <v>574</v>
      </c>
      <c r="L40" s="32">
        <v>271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330</v>
      </c>
      <c r="B41" s="25" t="s">
        <v>2433</v>
      </c>
      <c r="C41" s="50" t="s">
        <v>289</v>
      </c>
      <c r="D41" s="51"/>
      <c r="E41" s="52"/>
      <c r="F41" s="51"/>
      <c r="G41" s="46" t="s">
        <v>71</v>
      </c>
      <c r="H41" s="46">
        <v>60</v>
      </c>
      <c r="I41" s="46">
        <v>54</v>
      </c>
      <c r="J41" s="46">
        <v>2</v>
      </c>
      <c r="K41" s="53" t="s">
        <v>575</v>
      </c>
      <c r="L41" s="32">
        <v>272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330</v>
      </c>
      <c r="B42" s="25" t="s">
        <v>2433</v>
      </c>
      <c r="C42" s="50" t="s">
        <v>290</v>
      </c>
      <c r="D42" s="55"/>
      <c r="E42" s="55"/>
      <c r="F42" s="55"/>
      <c r="G42" s="55" t="s">
        <v>71</v>
      </c>
      <c r="H42" s="55">
        <v>60</v>
      </c>
      <c r="I42" s="55">
        <v>55</v>
      </c>
      <c r="J42" s="55">
        <v>2</v>
      </c>
      <c r="K42" s="56" t="s">
        <v>576</v>
      </c>
      <c r="L42" s="32">
        <v>273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330</v>
      </c>
      <c r="B43" s="25" t="s">
        <v>2433</v>
      </c>
      <c r="C43" s="54" t="s">
        <v>291</v>
      </c>
      <c r="D43" s="58"/>
      <c r="E43" s="55"/>
      <c r="F43" s="43"/>
      <c r="G43" s="43" t="s">
        <v>71</v>
      </c>
      <c r="H43" s="43">
        <v>60</v>
      </c>
      <c r="I43" s="43">
        <v>56</v>
      </c>
      <c r="J43" s="43">
        <v>2</v>
      </c>
      <c r="K43" s="58" t="s">
        <v>577</v>
      </c>
      <c r="L43" s="32">
        <v>274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330</v>
      </c>
      <c r="B44" s="25" t="s">
        <v>2433</v>
      </c>
      <c r="C44" s="57" t="s">
        <v>292</v>
      </c>
      <c r="D44" s="58"/>
      <c r="E44" s="61">
        <v>4</v>
      </c>
      <c r="F44" s="43"/>
      <c r="G44" s="43" t="s">
        <v>71</v>
      </c>
      <c r="H44" s="43">
        <v>60</v>
      </c>
      <c r="I44" s="43">
        <v>58</v>
      </c>
      <c r="J44" s="43">
        <v>2</v>
      </c>
      <c r="K44" s="58" t="s">
        <v>578</v>
      </c>
      <c r="L44" s="32">
        <v>275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330</v>
      </c>
      <c r="B45" s="25" t="s">
        <v>2433</v>
      </c>
      <c r="C45" s="57" t="s">
        <v>293</v>
      </c>
      <c r="D45" s="42"/>
      <c r="E45" s="61">
        <v>4</v>
      </c>
      <c r="F45" s="42"/>
      <c r="G45" s="43" t="s">
        <v>71</v>
      </c>
      <c r="H45" s="43">
        <v>60</v>
      </c>
      <c r="I45" s="43">
        <v>66</v>
      </c>
      <c r="J45" s="43">
        <v>2</v>
      </c>
      <c r="K45" s="44" t="s">
        <v>579</v>
      </c>
      <c r="L45" s="32">
        <v>276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330</v>
      </c>
      <c r="B46" s="25" t="s">
        <v>2433</v>
      </c>
      <c r="C46" s="26" t="s">
        <v>294</v>
      </c>
      <c r="D46" s="42"/>
      <c r="E46" s="61">
        <v>4</v>
      </c>
      <c r="F46" s="42"/>
      <c r="G46" s="43" t="s">
        <v>71</v>
      </c>
      <c r="H46" s="43">
        <v>70</v>
      </c>
      <c r="I46" s="43">
        <v>149</v>
      </c>
      <c r="J46" s="43">
        <v>2</v>
      </c>
      <c r="K46" s="44" t="s">
        <v>580</v>
      </c>
      <c r="L46" s="32">
        <v>277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330</v>
      </c>
      <c r="B47" s="25" t="s">
        <v>2433</v>
      </c>
      <c r="C47" s="26" t="s">
        <v>295</v>
      </c>
      <c r="D47" s="42"/>
      <c r="E47" s="61">
        <v>4</v>
      </c>
      <c r="F47" s="42"/>
      <c r="G47" s="43" t="s">
        <v>71</v>
      </c>
      <c r="H47" s="43">
        <v>70</v>
      </c>
      <c r="I47" s="43">
        <v>234</v>
      </c>
      <c r="J47" s="43">
        <v>2</v>
      </c>
      <c r="K47" s="44" t="s">
        <v>581</v>
      </c>
      <c r="L47" s="32">
        <v>278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330</v>
      </c>
      <c r="B48" s="25" t="s">
        <v>2433</v>
      </c>
      <c r="C48" s="26" t="s">
        <v>296</v>
      </c>
      <c r="D48" s="42"/>
      <c r="E48" s="61">
        <v>4</v>
      </c>
      <c r="F48" s="42"/>
      <c r="G48" s="43" t="s">
        <v>71</v>
      </c>
      <c r="H48" s="43">
        <v>70</v>
      </c>
      <c r="I48" s="43">
        <v>235</v>
      </c>
      <c r="J48" s="43">
        <v>2</v>
      </c>
      <c r="K48" s="44" t="s">
        <v>582</v>
      </c>
      <c r="L48" s="32">
        <v>279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330</v>
      </c>
      <c r="B49" s="25" t="s">
        <v>2433</v>
      </c>
      <c r="C49" s="26" t="s">
        <v>297</v>
      </c>
      <c r="D49" s="59"/>
      <c r="E49" s="61">
        <v>4</v>
      </c>
      <c r="F49" s="49"/>
      <c r="G49" s="43" t="s">
        <v>71</v>
      </c>
      <c r="H49" s="43">
        <v>151</v>
      </c>
      <c r="I49" s="43">
        <v>126</v>
      </c>
      <c r="J49" s="43">
        <v>2</v>
      </c>
      <c r="K49" s="44" t="s">
        <v>583</v>
      </c>
      <c r="L49" s="32">
        <v>280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330</v>
      </c>
      <c r="B50" s="25" t="s">
        <v>2433</v>
      </c>
      <c r="C50" s="47" t="s">
        <v>298</v>
      </c>
      <c r="D50" s="58"/>
      <c r="E50" s="61">
        <v>4</v>
      </c>
      <c r="F50" s="58"/>
      <c r="G50" s="43" t="s">
        <v>71</v>
      </c>
      <c r="H50" s="43">
        <v>151</v>
      </c>
      <c r="I50" s="43">
        <v>123</v>
      </c>
      <c r="J50" s="43">
        <v>2</v>
      </c>
      <c r="K50" s="58" t="s">
        <v>584</v>
      </c>
      <c r="L50" s="32">
        <v>281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330</v>
      </c>
      <c r="B51" s="25" t="s">
        <v>2433</v>
      </c>
      <c r="C51" s="57" t="s">
        <v>90</v>
      </c>
      <c r="D51" s="58"/>
      <c r="E51" s="55"/>
      <c r="F51" s="58"/>
      <c r="G51" s="43" t="s">
        <v>58</v>
      </c>
      <c r="H51" s="43" t="s">
        <v>58</v>
      </c>
      <c r="I51" s="43" t="s">
        <v>58</v>
      </c>
      <c r="J51" s="43" t="s">
        <v>58</v>
      </c>
      <c r="K51" s="60" t="s">
        <v>585</v>
      </c>
      <c r="L51" s="32">
        <v>282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G52" t="s">
        <v>58</v>
      </c>
      <c r="H52" t="s">
        <v>58</v>
      </c>
      <c r="I52" t="s">
        <v>58</v>
      </c>
      <c r="J52" t="s">
        <v>58</v>
      </c>
    </row>
    <row r="53" spans="1:29">
      <c r="G53" t="s">
        <v>58</v>
      </c>
      <c r="H53" t="s">
        <v>58</v>
      </c>
      <c r="I53" t="s">
        <v>58</v>
      </c>
      <c r="J53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4337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4337" r:id="rId4"/>
      </mc:Fallback>
    </mc:AlternateContent>
    <mc:AlternateContent xmlns:mc="http://schemas.openxmlformats.org/markup-compatibility/2006">
      <mc:Choice Requires="x14">
        <oleObject progId="Documento do Microsoft Word " shapeId="14338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4338" r:id="rId6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C179-8579-4FF7-8D08-DC4DDAFB94D9}">
  <dimension ref="A1:HX51"/>
  <sheetViews>
    <sheetView workbookViewId="0">
      <selection activeCell="K22" sqref="K22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677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639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331</v>
      </c>
      <c r="B7" s="25" t="s">
        <v>2427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633</v>
      </c>
      <c r="L7" s="32">
        <v>100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331</v>
      </c>
      <c r="B8" s="25" t="s">
        <v>2427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634</v>
      </c>
      <c r="L8" s="32">
        <v>101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49" si="0">IF(X8=J8,0,1)</f>
        <v>#N/A</v>
      </c>
      <c r="AB8" t="e">
        <f t="shared" ref="AB8:AB49" si="1">IF(Y8=I8,0,1)</f>
        <v>#N/A</v>
      </c>
      <c r="AC8" t="e">
        <f t="shared" ref="AC8:AC49" si="2">IF(Z8=H8,0,1)</f>
        <v>#N/A</v>
      </c>
    </row>
    <row r="9" spans="1:232">
      <c r="A9" s="24" t="s">
        <v>331</v>
      </c>
      <c r="B9" s="25" t="s">
        <v>2427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635</v>
      </c>
      <c r="L9" s="32">
        <v>102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331</v>
      </c>
      <c r="B10" s="25" t="s">
        <v>2427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636</v>
      </c>
      <c r="L10" s="32">
        <v>103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331</v>
      </c>
      <c r="B11" s="25" t="s">
        <v>2427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637</v>
      </c>
      <c r="L11" s="32">
        <v>104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331</v>
      </c>
      <c r="B12" s="25" t="s">
        <v>2427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638</v>
      </c>
      <c r="L12" s="32">
        <v>105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331</v>
      </c>
      <c r="B14" s="25" t="s">
        <v>2427</v>
      </c>
      <c r="C14" s="26" t="s">
        <v>1801</v>
      </c>
      <c r="D14" s="27"/>
      <c r="E14" s="42" t="s">
        <v>40</v>
      </c>
      <c r="F14" s="27"/>
      <c r="G14" s="43" t="s">
        <v>41</v>
      </c>
      <c r="H14" s="43">
        <v>240</v>
      </c>
      <c r="I14" s="43">
        <v>160</v>
      </c>
      <c r="J14" s="34">
        <v>20</v>
      </c>
      <c r="K14" s="44" t="s">
        <v>640</v>
      </c>
      <c r="L14" s="32">
        <v>95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331</v>
      </c>
      <c r="B15" s="25" t="s">
        <v>2427</v>
      </c>
      <c r="C15" s="26" t="s">
        <v>43</v>
      </c>
      <c r="D15" s="27"/>
      <c r="E15" s="27"/>
      <c r="F15" s="27"/>
      <c r="G15" s="43" t="s">
        <v>41</v>
      </c>
      <c r="H15" s="43">
        <v>240</v>
      </c>
      <c r="I15" s="43">
        <v>170</v>
      </c>
      <c r="J15" s="34">
        <v>20</v>
      </c>
      <c r="K15" s="44" t="s">
        <v>641</v>
      </c>
      <c r="L15" s="32">
        <v>96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37"/>
      <c r="B16" s="38" t="s">
        <v>45</v>
      </c>
      <c r="C16" s="39"/>
      <c r="D16" s="40"/>
      <c r="E16" s="40"/>
      <c r="F16" s="40"/>
      <c r="G16" s="37"/>
      <c r="H16" s="37"/>
      <c r="I16" s="37"/>
      <c r="J16" s="37"/>
      <c r="K16" s="39"/>
      <c r="L16" s="41"/>
      <c r="M16" s="19"/>
      <c r="N16" s="21"/>
      <c r="O16" s="21"/>
      <c r="P16" s="21"/>
      <c r="Q16" s="21"/>
      <c r="R16" s="23"/>
      <c r="S16" s="23"/>
      <c r="T16" s="23"/>
      <c r="U16" s="23"/>
      <c r="V16" s="23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331</v>
      </c>
      <c r="B17" s="25" t="s">
        <v>2427</v>
      </c>
      <c r="C17" s="47" t="s">
        <v>1802</v>
      </c>
      <c r="D17" s="43">
        <v>1</v>
      </c>
      <c r="E17" s="42"/>
      <c r="F17" s="42"/>
      <c r="G17" s="43" t="s">
        <v>41</v>
      </c>
      <c r="H17" s="43">
        <v>240</v>
      </c>
      <c r="I17" s="43">
        <v>160</v>
      </c>
      <c r="J17" s="43">
        <v>1</v>
      </c>
      <c r="K17" s="44" t="s">
        <v>631</v>
      </c>
      <c r="L17" s="32">
        <v>285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331</v>
      </c>
      <c r="B18" s="25" t="s">
        <v>2427</v>
      </c>
      <c r="C18" s="47" t="s">
        <v>1802</v>
      </c>
      <c r="D18" s="43">
        <v>2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632</v>
      </c>
      <c r="L18" s="32">
        <v>286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331</v>
      </c>
      <c r="B19" s="25" t="s">
        <v>2427</v>
      </c>
      <c r="C19" s="47" t="s">
        <v>271</v>
      </c>
      <c r="D19" s="43">
        <v>3</v>
      </c>
      <c r="E19" s="42"/>
      <c r="F19" s="42"/>
      <c r="G19" s="43" t="s">
        <v>50</v>
      </c>
      <c r="H19" s="43">
        <v>240</v>
      </c>
      <c r="I19" s="43">
        <v>192</v>
      </c>
      <c r="J19" s="43">
        <v>1</v>
      </c>
      <c r="K19" s="44" t="s">
        <v>630</v>
      </c>
      <c r="L19" s="32">
        <v>287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331</v>
      </c>
      <c r="B20" s="25" t="s">
        <v>2427</v>
      </c>
      <c r="C20" s="47" t="s">
        <v>599</v>
      </c>
      <c r="D20" s="43">
        <v>4</v>
      </c>
      <c r="E20" s="42"/>
      <c r="F20" s="42"/>
      <c r="G20" s="43" t="s">
        <v>50</v>
      </c>
      <c r="H20" s="43">
        <v>240</v>
      </c>
      <c r="I20" s="43">
        <v>195</v>
      </c>
      <c r="J20" s="43">
        <v>1</v>
      </c>
      <c r="K20" s="44" t="s">
        <v>609</v>
      </c>
      <c r="L20" s="32">
        <v>288</v>
      </c>
      <c r="M20" s="33"/>
      <c r="N20" s="33"/>
      <c r="O20" s="33"/>
      <c r="P20" s="33"/>
      <c r="Q20" s="33"/>
      <c r="R20" s="35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331</v>
      </c>
      <c r="B21" s="25" t="s">
        <v>2427</v>
      </c>
      <c r="C21" s="47" t="s">
        <v>52</v>
      </c>
      <c r="D21" s="43">
        <v>5</v>
      </c>
      <c r="E21" s="42"/>
      <c r="F21" s="42"/>
      <c r="G21" s="43" t="s">
        <v>50</v>
      </c>
      <c r="H21" s="43">
        <v>240</v>
      </c>
      <c r="I21" s="43">
        <v>196</v>
      </c>
      <c r="J21" s="43">
        <v>1</v>
      </c>
      <c r="K21" s="44" t="s">
        <v>610</v>
      </c>
      <c r="L21" s="32">
        <v>289</v>
      </c>
      <c r="M21" s="33"/>
      <c r="N21" s="33"/>
      <c r="O21" s="33"/>
      <c r="P21" s="33"/>
      <c r="Q21" s="33"/>
      <c r="R21" s="35"/>
      <c r="S21" s="35"/>
      <c r="T21" s="35"/>
      <c r="U21" s="35"/>
      <c r="V21" s="34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331</v>
      </c>
      <c r="B22" s="25" t="s">
        <v>2427</v>
      </c>
      <c r="C22" s="47" t="s">
        <v>600</v>
      </c>
      <c r="D22" s="43">
        <v>6</v>
      </c>
      <c r="E22" s="42"/>
      <c r="F22" s="42"/>
      <c r="G22" s="43" t="s">
        <v>50</v>
      </c>
      <c r="H22" s="43">
        <v>240</v>
      </c>
      <c r="I22" s="43">
        <v>190</v>
      </c>
      <c r="J22" s="43">
        <v>1</v>
      </c>
      <c r="K22" s="44" t="s">
        <v>611</v>
      </c>
      <c r="L22" s="32">
        <v>290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331</v>
      </c>
      <c r="B23" s="25" t="s">
        <v>2427</v>
      </c>
      <c r="C23" s="47" t="s">
        <v>273</v>
      </c>
      <c r="D23" s="43">
        <v>7</v>
      </c>
      <c r="E23" s="42"/>
      <c r="F23" s="42"/>
      <c r="G23" s="43" t="s">
        <v>50</v>
      </c>
      <c r="H23" s="43">
        <v>170</v>
      </c>
      <c r="I23" s="43">
        <v>56</v>
      </c>
      <c r="J23" s="43">
        <v>1</v>
      </c>
      <c r="K23" s="44" t="s">
        <v>612</v>
      </c>
      <c r="L23" s="32">
        <v>291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331</v>
      </c>
      <c r="B24" s="25" t="s">
        <v>2427</v>
      </c>
      <c r="C24" s="47" t="s">
        <v>56</v>
      </c>
      <c r="D24" s="42">
        <v>8</v>
      </c>
      <c r="E24" s="42"/>
      <c r="F24" s="42"/>
      <c r="G24" s="43" t="s">
        <v>58</v>
      </c>
      <c r="H24" s="43" t="s">
        <v>58</v>
      </c>
      <c r="I24" s="43" t="s">
        <v>58</v>
      </c>
      <c r="J24" s="43" t="s">
        <v>58</v>
      </c>
      <c r="K24" s="44" t="s">
        <v>56</v>
      </c>
      <c r="L24" s="48" t="s">
        <v>58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331</v>
      </c>
      <c r="B25" s="25" t="s">
        <v>2427</v>
      </c>
      <c r="C25" s="47" t="s">
        <v>601</v>
      </c>
      <c r="D25" s="43">
        <v>9</v>
      </c>
      <c r="E25" s="42"/>
      <c r="F25" s="42"/>
      <c r="G25" s="43" t="s">
        <v>58</v>
      </c>
      <c r="H25" s="43" t="s">
        <v>58</v>
      </c>
      <c r="I25" s="43" t="s">
        <v>58</v>
      </c>
      <c r="J25" s="43" t="s">
        <v>58</v>
      </c>
      <c r="K25" s="44" t="s">
        <v>302</v>
      </c>
      <c r="L25" s="48" t="s">
        <v>58</v>
      </c>
      <c r="M25" s="33"/>
      <c r="N25" s="33"/>
      <c r="O25" s="33"/>
      <c r="P25" s="33"/>
      <c r="Q25" s="33"/>
      <c r="R25" s="34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331</v>
      </c>
      <c r="B26" s="25" t="s">
        <v>2427</v>
      </c>
      <c r="C26" s="47" t="s">
        <v>277</v>
      </c>
      <c r="D26" s="42">
        <v>10</v>
      </c>
      <c r="E26" s="42"/>
      <c r="F26" s="42"/>
      <c r="G26" s="43" t="s">
        <v>58</v>
      </c>
      <c r="H26" s="43" t="s">
        <v>58</v>
      </c>
      <c r="I26" s="43" t="s">
        <v>58</v>
      </c>
      <c r="J26" s="43" t="s">
        <v>58</v>
      </c>
      <c r="K26" s="44" t="s">
        <v>302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331</v>
      </c>
      <c r="B27" s="25" t="s">
        <v>2427</v>
      </c>
      <c r="C27" s="47" t="s">
        <v>56</v>
      </c>
      <c r="D27" s="43">
        <v>11</v>
      </c>
      <c r="E27" s="42"/>
      <c r="F27" s="42"/>
      <c r="G27" s="43" t="s">
        <v>58</v>
      </c>
      <c r="H27" s="43" t="s">
        <v>58</v>
      </c>
      <c r="I27" s="43" t="s">
        <v>58</v>
      </c>
      <c r="J27" s="43" t="s">
        <v>58</v>
      </c>
      <c r="K27" s="44" t="s">
        <v>56</v>
      </c>
      <c r="L27" s="48" t="s">
        <v>58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331</v>
      </c>
      <c r="B28" s="25" t="s">
        <v>2427</v>
      </c>
      <c r="C28" s="47" t="s">
        <v>602</v>
      </c>
      <c r="D28" s="43">
        <v>12</v>
      </c>
      <c r="E28" s="42"/>
      <c r="F28" s="42"/>
      <c r="G28" s="43" t="s">
        <v>58</v>
      </c>
      <c r="H28" s="43" t="s">
        <v>58</v>
      </c>
      <c r="I28" s="43" t="s">
        <v>58</v>
      </c>
      <c r="J28" s="43" t="s">
        <v>58</v>
      </c>
      <c r="K28" s="44" t="s">
        <v>302</v>
      </c>
      <c r="L28" s="48" t="s">
        <v>58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331</v>
      </c>
      <c r="B29" s="25" t="s">
        <v>2427</v>
      </c>
      <c r="C29" s="47" t="s">
        <v>603</v>
      </c>
      <c r="D29" s="42">
        <v>13</v>
      </c>
      <c r="E29" s="42"/>
      <c r="F29" s="42"/>
      <c r="G29" s="43" t="s">
        <v>58</v>
      </c>
      <c r="H29" s="43" t="s">
        <v>58</v>
      </c>
      <c r="I29" s="43" t="s">
        <v>58</v>
      </c>
      <c r="J29" s="43" t="s">
        <v>58</v>
      </c>
      <c r="K29" s="44" t="s">
        <v>302</v>
      </c>
      <c r="L29" s="48" t="s">
        <v>58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331</v>
      </c>
      <c r="B30" s="25" t="s">
        <v>2427</v>
      </c>
      <c r="C30" s="47" t="s">
        <v>56</v>
      </c>
      <c r="D30" s="42" t="s">
        <v>642</v>
      </c>
      <c r="E30" s="42"/>
      <c r="F30" s="42"/>
      <c r="G30" s="43" t="s">
        <v>58</v>
      </c>
      <c r="H30" s="43" t="s">
        <v>58</v>
      </c>
      <c r="I30" s="43" t="s">
        <v>58</v>
      </c>
      <c r="J30" s="43" t="s">
        <v>58</v>
      </c>
      <c r="K30" s="44" t="s">
        <v>56</v>
      </c>
      <c r="L30" s="48" t="s">
        <v>58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331</v>
      </c>
      <c r="B31" s="25" t="s">
        <v>2427</v>
      </c>
      <c r="C31" s="47" t="s">
        <v>604</v>
      </c>
      <c r="D31" s="43">
        <v>16</v>
      </c>
      <c r="E31" s="42"/>
      <c r="F31" s="42"/>
      <c r="G31" s="43" t="s">
        <v>50</v>
      </c>
      <c r="H31" s="43">
        <v>240</v>
      </c>
      <c r="I31" s="43">
        <v>191</v>
      </c>
      <c r="J31" s="43">
        <v>1</v>
      </c>
      <c r="K31" s="44" t="s">
        <v>613</v>
      </c>
      <c r="L31" s="32">
        <v>292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331</v>
      </c>
      <c r="B32" s="25" t="s">
        <v>2427</v>
      </c>
      <c r="C32" s="47" t="s">
        <v>272</v>
      </c>
      <c r="D32" s="34">
        <v>17</v>
      </c>
      <c r="E32" s="49"/>
      <c r="F32" s="49"/>
      <c r="G32" s="43" t="s">
        <v>50</v>
      </c>
      <c r="H32" s="43">
        <v>240</v>
      </c>
      <c r="I32" s="34">
        <v>193</v>
      </c>
      <c r="J32" s="34">
        <v>1</v>
      </c>
      <c r="K32" s="44" t="s">
        <v>614</v>
      </c>
      <c r="L32" s="32">
        <v>293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331</v>
      </c>
      <c r="B33" s="25" t="s">
        <v>2427</v>
      </c>
      <c r="C33" s="47" t="s">
        <v>605</v>
      </c>
      <c r="D33" s="34">
        <v>18</v>
      </c>
      <c r="E33" s="49"/>
      <c r="F33" s="49"/>
      <c r="G33" s="43" t="s">
        <v>50</v>
      </c>
      <c r="H33" s="43">
        <v>240</v>
      </c>
      <c r="I33" s="34">
        <v>194</v>
      </c>
      <c r="J33" s="34">
        <v>1</v>
      </c>
      <c r="K33" s="44" t="s">
        <v>615</v>
      </c>
      <c r="L33" s="48" t="s">
        <v>58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331</v>
      </c>
      <c r="B34" s="25" t="s">
        <v>2427</v>
      </c>
      <c r="C34" s="47" t="s">
        <v>606</v>
      </c>
      <c r="D34" s="34" t="s">
        <v>643</v>
      </c>
      <c r="E34" s="34"/>
      <c r="F34" s="49"/>
      <c r="G34" s="43" t="s">
        <v>58</v>
      </c>
      <c r="H34" s="43" t="s">
        <v>58</v>
      </c>
      <c r="I34" s="34" t="s">
        <v>58</v>
      </c>
      <c r="J34" s="34" t="s">
        <v>58</v>
      </c>
      <c r="K34" s="44" t="s">
        <v>302</v>
      </c>
      <c r="L34" s="48" t="s">
        <v>58</v>
      </c>
      <c r="M34" s="33"/>
      <c r="N34" s="33"/>
      <c r="O34" s="33"/>
      <c r="P34" s="33"/>
      <c r="Q34" s="33"/>
      <c r="R34" s="34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331</v>
      </c>
      <c r="B35" s="25" t="s">
        <v>2427</v>
      </c>
      <c r="C35" s="47" t="s">
        <v>607</v>
      </c>
      <c r="D35" s="43">
        <v>22</v>
      </c>
      <c r="E35" s="43"/>
      <c r="F35" s="42"/>
      <c r="G35" s="43" t="s">
        <v>50</v>
      </c>
      <c r="H35" s="43">
        <v>240</v>
      </c>
      <c r="I35" s="43">
        <v>197</v>
      </c>
      <c r="J35" s="43">
        <v>1</v>
      </c>
      <c r="K35" s="44" t="s">
        <v>616</v>
      </c>
      <c r="L35" s="48" t="s">
        <v>58</v>
      </c>
      <c r="M35" s="33"/>
      <c r="N35" s="33"/>
      <c r="O35" s="33"/>
      <c r="P35" s="33"/>
      <c r="Q35" s="33"/>
      <c r="R35" s="34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331</v>
      </c>
      <c r="B36" s="25" t="s">
        <v>2427</v>
      </c>
      <c r="C36" s="47" t="s">
        <v>608</v>
      </c>
      <c r="D36" s="42" t="s">
        <v>644</v>
      </c>
      <c r="E36" s="43"/>
      <c r="F36" s="42"/>
      <c r="G36" s="43" t="s">
        <v>58</v>
      </c>
      <c r="H36" s="43" t="s">
        <v>58</v>
      </c>
      <c r="I36" s="43" t="s">
        <v>58</v>
      </c>
      <c r="J36" s="43" t="s">
        <v>58</v>
      </c>
      <c r="K36" s="44" t="s">
        <v>302</v>
      </c>
      <c r="L36" s="48" t="s">
        <v>58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331</v>
      </c>
      <c r="B37" s="25" t="s">
        <v>2427</v>
      </c>
      <c r="C37" s="47" t="s">
        <v>63</v>
      </c>
      <c r="D37" s="42"/>
      <c r="E37" s="43"/>
      <c r="F37" s="42"/>
      <c r="G37" s="43" t="s">
        <v>50</v>
      </c>
      <c r="H37" s="43">
        <v>101</v>
      </c>
      <c r="I37" s="43">
        <v>85</v>
      </c>
      <c r="J37" s="43">
        <v>1</v>
      </c>
      <c r="K37" s="44" t="s">
        <v>617</v>
      </c>
      <c r="L37" s="32">
        <v>294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331</v>
      </c>
      <c r="B38" s="25" t="s">
        <v>2427</v>
      </c>
      <c r="C38" s="50" t="s">
        <v>278</v>
      </c>
      <c r="D38" s="42"/>
      <c r="E38" s="43"/>
      <c r="F38" s="42"/>
      <c r="G38" s="43" t="s">
        <v>50</v>
      </c>
      <c r="H38" s="43">
        <v>160</v>
      </c>
      <c r="I38" s="43">
        <v>24</v>
      </c>
      <c r="J38" s="43">
        <v>1</v>
      </c>
      <c r="K38" s="44" t="s">
        <v>618</v>
      </c>
      <c r="L38" s="32">
        <v>295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331</v>
      </c>
      <c r="B39" s="25" t="s">
        <v>2427</v>
      </c>
      <c r="C39" s="50" t="s">
        <v>284</v>
      </c>
      <c r="D39" s="51"/>
      <c r="E39" s="52" t="s">
        <v>645</v>
      </c>
      <c r="F39" s="51"/>
      <c r="G39" s="46" t="s">
        <v>67</v>
      </c>
      <c r="H39" s="46">
        <v>160</v>
      </c>
      <c r="I39" s="46">
        <v>85</v>
      </c>
      <c r="J39" s="46">
        <v>2</v>
      </c>
      <c r="K39" s="44" t="s">
        <v>619</v>
      </c>
      <c r="L39" s="32">
        <v>296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331</v>
      </c>
      <c r="B40" s="25" t="s">
        <v>2427</v>
      </c>
      <c r="C40" s="54" t="s">
        <v>285</v>
      </c>
      <c r="D40" s="55"/>
      <c r="E40" s="61">
        <v>4</v>
      </c>
      <c r="F40" s="55"/>
      <c r="G40" s="55" t="s">
        <v>67</v>
      </c>
      <c r="H40" s="55">
        <v>160</v>
      </c>
      <c r="I40" s="55">
        <v>90</v>
      </c>
      <c r="J40" s="55">
        <v>2</v>
      </c>
      <c r="K40" s="44" t="s">
        <v>620</v>
      </c>
      <c r="L40" s="32">
        <v>297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331</v>
      </c>
      <c r="B41" s="25" t="s">
        <v>2427</v>
      </c>
      <c r="C41" s="57" t="s">
        <v>286</v>
      </c>
      <c r="D41" s="58"/>
      <c r="E41" s="61">
        <v>4</v>
      </c>
      <c r="F41" s="43"/>
      <c r="G41" s="43" t="s">
        <v>67</v>
      </c>
      <c r="H41" s="43">
        <v>160</v>
      </c>
      <c r="I41" s="43">
        <v>91</v>
      </c>
      <c r="J41" s="43">
        <v>2</v>
      </c>
      <c r="K41" s="44" t="s">
        <v>621</v>
      </c>
      <c r="L41" s="32">
        <v>298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331</v>
      </c>
      <c r="B42" s="25" t="s">
        <v>2427</v>
      </c>
      <c r="C42" s="57" t="s">
        <v>287</v>
      </c>
      <c r="D42" s="58"/>
      <c r="E42" s="61">
        <v>4</v>
      </c>
      <c r="F42" s="43"/>
      <c r="G42" s="43" t="s">
        <v>67</v>
      </c>
      <c r="H42" s="43">
        <v>160</v>
      </c>
      <c r="I42" s="43">
        <v>92</v>
      </c>
      <c r="J42" s="43">
        <v>2</v>
      </c>
      <c r="K42" s="44" t="s">
        <v>622</v>
      </c>
      <c r="L42" s="32">
        <v>299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331</v>
      </c>
      <c r="B43" s="25" t="s">
        <v>2427</v>
      </c>
      <c r="C43" s="26" t="s">
        <v>288</v>
      </c>
      <c r="D43" s="42"/>
      <c r="E43" s="61">
        <v>4</v>
      </c>
      <c r="F43" s="42"/>
      <c r="G43" s="43" t="s">
        <v>67</v>
      </c>
      <c r="H43" s="43">
        <v>160</v>
      </c>
      <c r="I43" s="43">
        <v>93</v>
      </c>
      <c r="J43" s="43">
        <v>2</v>
      </c>
      <c r="K43" s="44" t="s">
        <v>623</v>
      </c>
      <c r="L43" s="32">
        <v>300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331</v>
      </c>
      <c r="B44" s="25" t="s">
        <v>2427</v>
      </c>
      <c r="C44" s="26" t="s">
        <v>289</v>
      </c>
      <c r="D44" s="42"/>
      <c r="E44" s="61"/>
      <c r="F44" s="42"/>
      <c r="G44" s="43" t="s">
        <v>71</v>
      </c>
      <c r="H44" s="43">
        <v>60</v>
      </c>
      <c r="I44" s="43">
        <v>54</v>
      </c>
      <c r="J44" s="43">
        <v>2</v>
      </c>
      <c r="K44" s="44" t="s">
        <v>624</v>
      </c>
      <c r="L44" s="32">
        <v>301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331</v>
      </c>
      <c r="B45" s="25" t="s">
        <v>2427</v>
      </c>
      <c r="C45" s="26" t="s">
        <v>290</v>
      </c>
      <c r="D45" s="42"/>
      <c r="E45" s="61"/>
      <c r="F45" s="42"/>
      <c r="G45" s="43" t="s">
        <v>71</v>
      </c>
      <c r="H45" s="43">
        <v>60</v>
      </c>
      <c r="I45" s="43">
        <v>55</v>
      </c>
      <c r="J45" s="43">
        <v>2</v>
      </c>
      <c r="K45" s="44" t="s">
        <v>625</v>
      </c>
      <c r="L45" s="32">
        <v>302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331</v>
      </c>
      <c r="B46" s="25" t="s">
        <v>2427</v>
      </c>
      <c r="C46" s="26" t="s">
        <v>291</v>
      </c>
      <c r="D46" s="42"/>
      <c r="E46" s="61"/>
      <c r="F46" s="42"/>
      <c r="G46" s="43" t="s">
        <v>71</v>
      </c>
      <c r="H46" s="43">
        <v>60</v>
      </c>
      <c r="I46" s="43">
        <v>56</v>
      </c>
      <c r="J46" s="43">
        <v>2</v>
      </c>
      <c r="K46" s="44" t="s">
        <v>626</v>
      </c>
      <c r="L46" s="32">
        <v>303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331</v>
      </c>
      <c r="B47" s="25" t="s">
        <v>2427</v>
      </c>
      <c r="C47" s="47" t="s">
        <v>292</v>
      </c>
      <c r="D47" s="59"/>
      <c r="E47" s="61">
        <v>4</v>
      </c>
      <c r="F47" s="49"/>
      <c r="G47" s="43" t="s">
        <v>71</v>
      </c>
      <c r="H47" s="43">
        <v>60</v>
      </c>
      <c r="I47" s="43">
        <v>58</v>
      </c>
      <c r="J47" s="43">
        <v>2</v>
      </c>
      <c r="K47" s="44" t="s">
        <v>627</v>
      </c>
      <c r="L47" s="32">
        <v>304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331</v>
      </c>
      <c r="B48" s="25" t="s">
        <v>2427</v>
      </c>
      <c r="C48" s="57" t="s">
        <v>293</v>
      </c>
      <c r="D48" s="58"/>
      <c r="E48" s="61">
        <v>4</v>
      </c>
      <c r="F48" s="58"/>
      <c r="G48" s="43" t="s">
        <v>71</v>
      </c>
      <c r="H48" s="43">
        <v>60</v>
      </c>
      <c r="I48" s="43">
        <v>66</v>
      </c>
      <c r="J48" s="43">
        <v>2</v>
      </c>
      <c r="K48" s="44" t="s">
        <v>628</v>
      </c>
      <c r="L48" s="32">
        <v>305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331</v>
      </c>
      <c r="B49" s="25" t="s">
        <v>2427</v>
      </c>
      <c r="C49" s="57" t="s">
        <v>90</v>
      </c>
      <c r="D49" s="58"/>
      <c r="E49" s="55"/>
      <c r="F49" s="58"/>
      <c r="G49" s="43" t="s">
        <v>58</v>
      </c>
      <c r="H49" s="43" t="s">
        <v>58</v>
      </c>
      <c r="I49" s="43" t="s">
        <v>58</v>
      </c>
      <c r="J49" s="43" t="s">
        <v>58</v>
      </c>
      <c r="K49" s="44" t="s">
        <v>629</v>
      </c>
      <c r="L49" s="32">
        <v>306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G50" t="s">
        <v>58</v>
      </c>
      <c r="H50" t="s">
        <v>58</v>
      </c>
      <c r="I50" t="s">
        <v>58</v>
      </c>
      <c r="J50" t="s">
        <v>58</v>
      </c>
    </row>
    <row r="51" spans="1:29">
      <c r="G51" t="s">
        <v>58</v>
      </c>
      <c r="H51" t="s">
        <v>58</v>
      </c>
      <c r="I51" t="s">
        <v>58</v>
      </c>
      <c r="J51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536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5361" r:id="rId4"/>
      </mc:Fallback>
    </mc:AlternateContent>
    <mc:AlternateContent xmlns:mc="http://schemas.openxmlformats.org/markup-compatibility/2006">
      <mc:Choice Requires="x14">
        <oleObject progId="Documento do Microsoft Word " shapeId="1536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5362" r:id="rId6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3990-ADC3-4CF0-A871-C750CBF461F7}">
  <dimension ref="A1:HX33"/>
  <sheetViews>
    <sheetView topLeftCell="A5" workbookViewId="0">
      <selection activeCell="K9" sqref="K9:K11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676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639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332</v>
      </c>
      <c r="B7" s="25" t="s">
        <v>2434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646</v>
      </c>
      <c r="L7" s="32">
        <v>107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37"/>
      <c r="B8" s="38" t="s">
        <v>38</v>
      </c>
      <c r="C8" s="39"/>
      <c r="D8" s="40"/>
      <c r="E8" s="40"/>
      <c r="F8" s="40"/>
      <c r="G8" s="37"/>
      <c r="H8" s="37"/>
      <c r="I8" s="37"/>
      <c r="J8" s="37"/>
      <c r="K8" s="39"/>
      <c r="L8" s="41"/>
      <c r="M8" s="19"/>
      <c r="N8" s="21"/>
      <c r="O8" s="21"/>
      <c r="P8" s="21"/>
      <c r="Q8" s="21"/>
      <c r="R8" s="22"/>
      <c r="S8" s="22"/>
      <c r="T8" s="22"/>
      <c r="U8" s="22"/>
      <c r="V8" s="22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31" si="0">IF(X8=J8,0,1)</f>
        <v>#N/A</v>
      </c>
      <c r="AB8" t="e">
        <f t="shared" ref="AB8:AB31" si="1">IF(Y8=I8,0,1)</f>
        <v>#N/A</v>
      </c>
      <c r="AC8" t="e">
        <f t="shared" ref="AC8:AC31" si="2">IF(Z8=H8,0,1)</f>
        <v>#N/A</v>
      </c>
    </row>
    <row r="9" spans="1:232">
      <c r="A9" s="24" t="s">
        <v>332</v>
      </c>
      <c r="B9" s="25" t="s">
        <v>2434</v>
      </c>
      <c r="C9" s="26" t="s">
        <v>1803</v>
      </c>
      <c r="D9" s="27"/>
      <c r="E9" s="42" t="s">
        <v>40</v>
      </c>
      <c r="F9" s="27"/>
      <c r="G9" s="43" t="s">
        <v>41</v>
      </c>
      <c r="H9" s="43">
        <v>240</v>
      </c>
      <c r="I9" s="43">
        <v>160</v>
      </c>
      <c r="J9" s="34">
        <v>20</v>
      </c>
      <c r="K9" s="33" t="s">
        <v>647</v>
      </c>
      <c r="L9" s="32">
        <v>100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332</v>
      </c>
      <c r="B10" s="25" t="s">
        <v>2434</v>
      </c>
      <c r="C10" s="26" t="s">
        <v>700</v>
      </c>
      <c r="D10" s="27"/>
      <c r="E10" s="42"/>
      <c r="F10" s="27"/>
      <c r="G10" s="43" t="s">
        <v>41</v>
      </c>
      <c r="H10" s="43">
        <v>240</v>
      </c>
      <c r="I10" s="43">
        <v>170</v>
      </c>
      <c r="J10" s="34">
        <v>20</v>
      </c>
      <c r="K10" s="33" t="s">
        <v>648</v>
      </c>
      <c r="L10" s="32">
        <v>101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>IF(X10=J10,0,1)</f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332</v>
      </c>
      <c r="B11" s="25" t="s">
        <v>2434</v>
      </c>
      <c r="C11" s="26" t="s">
        <v>43</v>
      </c>
      <c r="D11" s="27"/>
      <c r="E11" s="27"/>
      <c r="F11" s="27"/>
      <c r="G11" s="43" t="s">
        <v>41</v>
      </c>
      <c r="H11" s="43">
        <v>240</v>
      </c>
      <c r="I11" s="43">
        <v>171</v>
      </c>
      <c r="J11" s="34">
        <v>20</v>
      </c>
      <c r="K11" s="33" t="s">
        <v>649</v>
      </c>
      <c r="L11" s="32">
        <v>102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37"/>
      <c r="B12" s="38" t="s">
        <v>45</v>
      </c>
      <c r="C12" s="39"/>
      <c r="D12" s="40"/>
      <c r="E12" s="40"/>
      <c r="F12" s="40"/>
      <c r="G12" s="37"/>
      <c r="H12" s="37"/>
      <c r="I12" s="37"/>
      <c r="J12" s="37"/>
      <c r="K12" s="39"/>
      <c r="L12" s="41"/>
      <c r="M12" s="19"/>
      <c r="N12" s="21"/>
      <c r="O12" s="21"/>
      <c r="P12" s="21"/>
      <c r="Q12" s="21"/>
      <c r="R12" s="23"/>
      <c r="S12" s="23"/>
      <c r="T12" s="23"/>
      <c r="U12" s="23"/>
      <c r="V12" s="23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24" t="s">
        <v>332</v>
      </c>
      <c r="B13" s="25" t="s">
        <v>2434</v>
      </c>
      <c r="C13" s="47" t="s">
        <v>1804</v>
      </c>
      <c r="D13" s="43">
        <v>1</v>
      </c>
      <c r="E13" s="42"/>
      <c r="F13" s="42"/>
      <c r="G13" s="43" t="s">
        <v>41</v>
      </c>
      <c r="H13" s="43">
        <v>240</v>
      </c>
      <c r="I13" s="43">
        <v>160</v>
      </c>
      <c r="J13" s="43">
        <v>1</v>
      </c>
      <c r="K13" s="44" t="s">
        <v>673</v>
      </c>
      <c r="L13" s="32">
        <v>310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332</v>
      </c>
      <c r="B14" s="25" t="s">
        <v>2434</v>
      </c>
      <c r="C14" s="47" t="s">
        <v>1804</v>
      </c>
      <c r="D14" s="43">
        <v>2</v>
      </c>
      <c r="E14" s="42"/>
      <c r="F14" s="42"/>
      <c r="G14" s="43" t="s">
        <v>41</v>
      </c>
      <c r="H14" s="43">
        <v>240</v>
      </c>
      <c r="I14" s="43">
        <v>160</v>
      </c>
      <c r="J14" s="43">
        <v>1</v>
      </c>
      <c r="K14" s="44" t="s">
        <v>674</v>
      </c>
      <c r="L14" s="32">
        <v>311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332</v>
      </c>
      <c r="B15" s="25" t="s">
        <v>2434</v>
      </c>
      <c r="C15" s="47" t="s">
        <v>1805</v>
      </c>
      <c r="D15" s="43" t="s">
        <v>806</v>
      </c>
      <c r="E15" s="42"/>
      <c r="F15" s="42"/>
      <c r="G15" s="43" t="s">
        <v>50</v>
      </c>
      <c r="H15" s="43">
        <v>240</v>
      </c>
      <c r="I15" s="43">
        <v>192</v>
      </c>
      <c r="J15" s="43">
        <v>1</v>
      </c>
      <c r="K15" s="44" t="s">
        <v>810</v>
      </c>
      <c r="L15" s="32">
        <v>312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332</v>
      </c>
      <c r="B16" s="25" t="s">
        <v>2434</v>
      </c>
      <c r="C16" s="47" t="s">
        <v>1806</v>
      </c>
      <c r="D16" s="43" t="s">
        <v>806</v>
      </c>
      <c r="E16" s="42"/>
      <c r="F16" s="42"/>
      <c r="G16" s="43" t="s">
        <v>50</v>
      </c>
      <c r="H16" s="43">
        <v>240</v>
      </c>
      <c r="I16" s="43">
        <v>195</v>
      </c>
      <c r="J16" s="43">
        <v>1</v>
      </c>
      <c r="K16" s="44" t="s">
        <v>811</v>
      </c>
      <c r="L16" s="32">
        <v>313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332</v>
      </c>
      <c r="B17" s="25" t="s">
        <v>2434</v>
      </c>
      <c r="C17" s="47" t="s">
        <v>273</v>
      </c>
      <c r="D17" s="43">
        <v>7</v>
      </c>
      <c r="E17" s="42"/>
      <c r="F17" s="42"/>
      <c r="G17" s="43" t="s">
        <v>50</v>
      </c>
      <c r="H17" s="43">
        <v>170</v>
      </c>
      <c r="I17" s="43">
        <v>56</v>
      </c>
      <c r="J17" s="43">
        <v>1</v>
      </c>
      <c r="K17" s="44" t="s">
        <v>650</v>
      </c>
      <c r="L17" s="32">
        <v>314</v>
      </c>
      <c r="M17" s="33"/>
      <c r="N17" s="33"/>
      <c r="O17" s="33"/>
      <c r="P17" s="33"/>
      <c r="Q17" s="33"/>
      <c r="R17" s="35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332</v>
      </c>
      <c r="B18" s="25" t="s">
        <v>2434</v>
      </c>
      <c r="C18" s="47" t="s">
        <v>63</v>
      </c>
      <c r="D18" s="42"/>
      <c r="E18" s="42"/>
      <c r="F18" s="42"/>
      <c r="G18" s="43" t="s">
        <v>50</v>
      </c>
      <c r="H18" s="43">
        <v>101</v>
      </c>
      <c r="I18" s="43">
        <v>85</v>
      </c>
      <c r="J18" s="43">
        <v>1</v>
      </c>
      <c r="K18" s="44" t="s">
        <v>651</v>
      </c>
      <c r="L18" s="32">
        <v>315</v>
      </c>
      <c r="M18" s="33"/>
      <c r="N18" s="33"/>
      <c r="O18" s="33"/>
      <c r="P18" s="33"/>
      <c r="Q18" s="33"/>
      <c r="R18" s="35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332</v>
      </c>
      <c r="B19" s="25" t="s">
        <v>2434</v>
      </c>
      <c r="C19" s="47" t="s">
        <v>652</v>
      </c>
      <c r="D19" s="43"/>
      <c r="E19" s="42"/>
      <c r="F19" s="42"/>
      <c r="G19" s="43" t="s">
        <v>50</v>
      </c>
      <c r="H19" s="43">
        <v>240</v>
      </c>
      <c r="I19" s="43">
        <v>197</v>
      </c>
      <c r="J19" s="43">
        <v>1</v>
      </c>
      <c r="K19" s="44" t="s">
        <v>653</v>
      </c>
      <c r="L19" s="32">
        <v>316</v>
      </c>
      <c r="M19" s="33"/>
      <c r="N19" s="33"/>
      <c r="O19" s="33"/>
      <c r="P19" s="33"/>
      <c r="Q19" s="33"/>
      <c r="R19" s="34"/>
      <c r="S19" s="35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332</v>
      </c>
      <c r="B20" s="25" t="s">
        <v>2434</v>
      </c>
      <c r="C20" s="47" t="s">
        <v>654</v>
      </c>
      <c r="D20" s="42"/>
      <c r="E20" s="42"/>
      <c r="F20" s="42"/>
      <c r="G20" s="43" t="s">
        <v>50</v>
      </c>
      <c r="H20" s="43">
        <v>240</v>
      </c>
      <c r="I20" s="43">
        <v>198</v>
      </c>
      <c r="J20" s="43">
        <v>1</v>
      </c>
      <c r="K20" s="44" t="s">
        <v>655</v>
      </c>
      <c r="L20" s="32">
        <v>317</v>
      </c>
      <c r="M20" s="33"/>
      <c r="N20" s="33"/>
      <c r="O20" s="33"/>
      <c r="P20" s="33"/>
      <c r="Q20" s="33"/>
      <c r="R20" s="35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332</v>
      </c>
      <c r="B21" s="25" t="s">
        <v>2434</v>
      </c>
      <c r="C21" s="47" t="s">
        <v>656</v>
      </c>
      <c r="D21" s="43"/>
      <c r="E21" s="42"/>
      <c r="F21" s="42"/>
      <c r="G21" s="43" t="s">
        <v>50</v>
      </c>
      <c r="H21" s="43">
        <v>240</v>
      </c>
      <c r="I21" s="43">
        <v>199</v>
      </c>
      <c r="J21" s="43">
        <v>1</v>
      </c>
      <c r="K21" s="44" t="s">
        <v>657</v>
      </c>
      <c r="L21" s="32">
        <v>318</v>
      </c>
      <c r="M21" s="33"/>
      <c r="N21" s="33"/>
      <c r="O21" s="33"/>
      <c r="P21" s="33"/>
      <c r="Q21" s="33"/>
      <c r="R21" s="35"/>
      <c r="S21" s="35"/>
      <c r="T21" s="35"/>
      <c r="U21" s="35"/>
      <c r="V21" s="34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332</v>
      </c>
      <c r="B22" s="25" t="s">
        <v>2434</v>
      </c>
      <c r="C22" s="47" t="s">
        <v>658</v>
      </c>
      <c r="D22" s="43"/>
      <c r="E22" s="42"/>
      <c r="F22" s="42"/>
      <c r="G22" s="43" t="s">
        <v>50</v>
      </c>
      <c r="H22" s="43">
        <v>240</v>
      </c>
      <c r="I22" s="43">
        <v>200</v>
      </c>
      <c r="J22" s="43">
        <v>1</v>
      </c>
      <c r="K22" s="44" t="s">
        <v>659</v>
      </c>
      <c r="L22" s="32">
        <v>319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332</v>
      </c>
      <c r="B23" s="25" t="s">
        <v>2434</v>
      </c>
      <c r="C23" s="47" t="s">
        <v>284</v>
      </c>
      <c r="D23" s="42"/>
      <c r="E23" s="43">
        <v>3</v>
      </c>
      <c r="F23" s="42"/>
      <c r="G23" s="43" t="s">
        <v>67</v>
      </c>
      <c r="H23" s="43">
        <v>160</v>
      </c>
      <c r="I23" s="43">
        <v>85</v>
      </c>
      <c r="J23" s="43">
        <v>2</v>
      </c>
      <c r="K23" s="44" t="s">
        <v>660</v>
      </c>
      <c r="L23" s="32">
        <v>320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332</v>
      </c>
      <c r="B24" s="25" t="s">
        <v>2434</v>
      </c>
      <c r="C24" s="47" t="s">
        <v>287</v>
      </c>
      <c r="D24" s="42"/>
      <c r="E24" s="43">
        <v>4</v>
      </c>
      <c r="F24" s="42"/>
      <c r="G24" s="43" t="s">
        <v>67</v>
      </c>
      <c r="H24" s="43">
        <v>160</v>
      </c>
      <c r="I24" s="43">
        <v>92</v>
      </c>
      <c r="J24" s="43">
        <v>2</v>
      </c>
      <c r="K24" s="44" t="s">
        <v>661</v>
      </c>
      <c r="L24" s="32">
        <v>321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332</v>
      </c>
      <c r="B25" s="25" t="s">
        <v>2434</v>
      </c>
      <c r="C25" s="47" t="s">
        <v>288</v>
      </c>
      <c r="D25" s="43"/>
      <c r="E25" s="43">
        <v>4</v>
      </c>
      <c r="F25" s="42"/>
      <c r="G25" s="43" t="s">
        <v>67</v>
      </c>
      <c r="H25" s="43">
        <v>160</v>
      </c>
      <c r="I25" s="43">
        <v>93</v>
      </c>
      <c r="J25" s="43">
        <v>2</v>
      </c>
      <c r="K25" s="44" t="s">
        <v>662</v>
      </c>
      <c r="L25" s="32">
        <v>322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332</v>
      </c>
      <c r="B26" s="25" t="s">
        <v>2434</v>
      </c>
      <c r="C26" s="47" t="s">
        <v>293</v>
      </c>
      <c r="D26" s="34"/>
      <c r="E26" s="34">
        <v>4</v>
      </c>
      <c r="F26" s="49"/>
      <c r="G26" s="43" t="s">
        <v>71</v>
      </c>
      <c r="H26" s="43">
        <v>60</v>
      </c>
      <c r="I26" s="34">
        <v>66</v>
      </c>
      <c r="J26" s="34">
        <v>2</v>
      </c>
      <c r="K26" s="44" t="s">
        <v>663</v>
      </c>
      <c r="L26" s="32">
        <v>323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332</v>
      </c>
      <c r="B27" s="25" t="s">
        <v>2434</v>
      </c>
      <c r="C27" s="47" t="s">
        <v>664</v>
      </c>
      <c r="D27" s="34"/>
      <c r="E27" s="34">
        <v>4</v>
      </c>
      <c r="F27" s="49"/>
      <c r="G27" s="43" t="s">
        <v>71</v>
      </c>
      <c r="H27" s="43">
        <v>74</v>
      </c>
      <c r="I27" s="34">
        <v>39</v>
      </c>
      <c r="J27" s="34">
        <v>2</v>
      </c>
      <c r="K27" s="44" t="s">
        <v>665</v>
      </c>
      <c r="L27" s="32">
        <v>324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332</v>
      </c>
      <c r="B28" s="25" t="s">
        <v>2434</v>
      </c>
      <c r="C28" s="47" t="s">
        <v>666</v>
      </c>
      <c r="D28" s="34"/>
      <c r="E28" s="34">
        <v>4</v>
      </c>
      <c r="F28" s="49"/>
      <c r="G28" s="43" t="s">
        <v>71</v>
      </c>
      <c r="H28" s="43">
        <v>74</v>
      </c>
      <c r="I28" s="34">
        <v>40</v>
      </c>
      <c r="J28" s="34">
        <v>2</v>
      </c>
      <c r="K28" s="44" t="s">
        <v>667</v>
      </c>
      <c r="L28" s="32">
        <v>325</v>
      </c>
      <c r="M28" s="33"/>
      <c r="N28" s="33"/>
      <c r="O28" s="33"/>
      <c r="P28" s="33"/>
      <c r="Q28" s="33"/>
      <c r="R28" s="34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332</v>
      </c>
      <c r="B29" s="25" t="s">
        <v>2434</v>
      </c>
      <c r="C29" s="47" t="s">
        <v>668</v>
      </c>
      <c r="D29" s="43"/>
      <c r="E29" s="43">
        <v>4</v>
      </c>
      <c r="F29" s="42"/>
      <c r="G29" s="43" t="s">
        <v>71</v>
      </c>
      <c r="H29" s="43">
        <v>74</v>
      </c>
      <c r="I29" s="43">
        <v>70</v>
      </c>
      <c r="J29" s="43">
        <v>2</v>
      </c>
      <c r="K29" s="44" t="s">
        <v>669</v>
      </c>
      <c r="L29" s="32">
        <v>326</v>
      </c>
      <c r="M29" s="33"/>
      <c r="N29" s="33"/>
      <c r="O29" s="33"/>
      <c r="P29" s="33"/>
      <c r="Q29" s="33"/>
      <c r="R29" s="34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332</v>
      </c>
      <c r="B30" s="25" t="s">
        <v>2434</v>
      </c>
      <c r="C30" s="47" t="s">
        <v>670</v>
      </c>
      <c r="D30" s="42"/>
      <c r="E30" s="43">
        <v>4</v>
      </c>
      <c r="F30" s="42"/>
      <c r="G30" s="43" t="s">
        <v>71</v>
      </c>
      <c r="H30" s="43">
        <v>74</v>
      </c>
      <c r="I30" s="43">
        <v>71</v>
      </c>
      <c r="J30" s="43">
        <v>2</v>
      </c>
      <c r="K30" s="44" t="s">
        <v>671</v>
      </c>
      <c r="L30" s="32">
        <v>327</v>
      </c>
      <c r="M30" s="33"/>
      <c r="N30" s="33"/>
      <c r="O30" s="33"/>
      <c r="P30" s="33"/>
      <c r="Q30" s="33"/>
      <c r="R30" s="34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332</v>
      </c>
      <c r="B31" s="25" t="s">
        <v>2434</v>
      </c>
      <c r="C31" s="47" t="s">
        <v>90</v>
      </c>
      <c r="D31" s="42"/>
      <c r="E31" s="43"/>
      <c r="F31" s="42"/>
      <c r="G31" s="43"/>
      <c r="H31" s="43"/>
      <c r="I31" s="43"/>
      <c r="J31" s="43"/>
      <c r="K31" s="44" t="s">
        <v>672</v>
      </c>
      <c r="L31" s="32">
        <v>328</v>
      </c>
      <c r="M31" s="33"/>
      <c r="N31" s="33"/>
      <c r="O31" s="33"/>
      <c r="P31" s="33"/>
      <c r="Q31" s="33"/>
      <c r="R31" s="34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G32" t="s">
        <v>58</v>
      </c>
      <c r="H32" t="s">
        <v>58</v>
      </c>
      <c r="I32" t="s">
        <v>58</v>
      </c>
      <c r="J32" t="s">
        <v>58</v>
      </c>
    </row>
    <row r="33" spans="7:10">
      <c r="G33" t="s">
        <v>58</v>
      </c>
      <c r="H33" t="s">
        <v>58</v>
      </c>
      <c r="I33" t="s">
        <v>58</v>
      </c>
      <c r="J33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740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7409" r:id="rId4"/>
      </mc:Fallback>
    </mc:AlternateContent>
    <mc:AlternateContent xmlns:mc="http://schemas.openxmlformats.org/markup-compatibility/2006">
      <mc:Choice Requires="x14">
        <oleObject progId="Documento do Microsoft Word " shapeId="1741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7410" r:id="rId6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3A47-3486-4AE6-BF81-9AE0DE506A02}">
  <dimension ref="A1:HX37"/>
  <sheetViews>
    <sheetView workbookViewId="0">
      <selection activeCell="C22" sqref="C22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675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639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333</v>
      </c>
      <c r="B7" s="25" t="s">
        <v>2435</v>
      </c>
      <c r="C7" s="26" t="s">
        <v>258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>
        <v>40764</v>
      </c>
      <c r="K7" s="31" t="s">
        <v>812</v>
      </c>
      <c r="L7" s="32">
        <v>108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37"/>
      <c r="B8" s="38" t="s">
        <v>38</v>
      </c>
      <c r="C8" s="39"/>
      <c r="D8" s="40"/>
      <c r="E8" s="40"/>
      <c r="F8" s="40"/>
      <c r="G8" s="37"/>
      <c r="H8" s="37"/>
      <c r="I8" s="37"/>
      <c r="J8" s="37"/>
      <c r="K8" s="39"/>
      <c r="L8" s="41"/>
      <c r="M8" s="19"/>
      <c r="N8" s="21"/>
      <c r="O8" s="21"/>
      <c r="P8" s="21"/>
      <c r="Q8" s="21"/>
      <c r="R8" s="22"/>
      <c r="S8" s="22"/>
      <c r="T8" s="22"/>
      <c r="U8" s="22"/>
      <c r="V8" s="22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35" si="0">IF(X8=J8,0,1)</f>
        <v>#N/A</v>
      </c>
      <c r="AB8" t="e">
        <f t="shared" ref="AB8:AB35" si="1">IF(Y8=I8,0,1)</f>
        <v>#N/A</v>
      </c>
      <c r="AC8" t="e">
        <f t="shared" ref="AC8:AC35" si="2">IF(Z8=H8,0,1)</f>
        <v>#N/A</v>
      </c>
    </row>
    <row r="9" spans="1:232">
      <c r="A9" s="24" t="s">
        <v>333</v>
      </c>
      <c r="B9" s="25" t="s">
        <v>2435</v>
      </c>
      <c r="C9" s="26" t="s">
        <v>1807</v>
      </c>
      <c r="D9" s="27"/>
      <c r="E9" s="42" t="s">
        <v>40</v>
      </c>
      <c r="F9" s="27"/>
      <c r="G9" s="43" t="s">
        <v>41</v>
      </c>
      <c r="H9" s="43">
        <v>240</v>
      </c>
      <c r="I9" s="43">
        <v>160</v>
      </c>
      <c r="J9" s="34">
        <v>20</v>
      </c>
      <c r="K9" s="33" t="s">
        <v>678</v>
      </c>
      <c r="L9" s="32">
        <v>105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333</v>
      </c>
      <c r="B10" s="25" t="s">
        <v>2435</v>
      </c>
      <c r="C10" s="26" t="s">
        <v>700</v>
      </c>
      <c r="D10" s="27"/>
      <c r="E10" s="42"/>
      <c r="F10" s="27"/>
      <c r="G10" s="43" t="s">
        <v>41</v>
      </c>
      <c r="H10" s="43">
        <v>240</v>
      </c>
      <c r="I10" s="43">
        <v>170</v>
      </c>
      <c r="J10" s="34">
        <v>20</v>
      </c>
      <c r="K10" s="33" t="s">
        <v>679</v>
      </c>
      <c r="L10" s="32">
        <v>106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333</v>
      </c>
      <c r="B11" s="25" t="s">
        <v>2435</v>
      </c>
      <c r="C11" s="26" t="s">
        <v>43</v>
      </c>
      <c r="D11" s="27"/>
      <c r="E11" s="27"/>
      <c r="F11" s="27"/>
      <c r="G11" s="43" t="s">
        <v>41</v>
      </c>
      <c r="H11" s="43">
        <v>240</v>
      </c>
      <c r="I11" s="43">
        <v>171</v>
      </c>
      <c r="J11" s="34">
        <v>20</v>
      </c>
      <c r="K11" s="33" t="s">
        <v>680</v>
      </c>
      <c r="L11" s="32">
        <v>107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37"/>
      <c r="B12" s="38" t="s">
        <v>45</v>
      </c>
      <c r="C12" s="39"/>
      <c r="D12" s="40"/>
      <c r="E12" s="40"/>
      <c r="F12" s="40"/>
      <c r="G12" s="37"/>
      <c r="H12" s="37"/>
      <c r="I12" s="37"/>
      <c r="J12" s="37"/>
      <c r="K12" s="39"/>
      <c r="L12" s="41"/>
      <c r="M12" s="19"/>
      <c r="N12" s="21"/>
      <c r="O12" s="21"/>
      <c r="P12" s="21"/>
      <c r="Q12" s="21"/>
      <c r="R12" s="23"/>
      <c r="S12" s="23"/>
      <c r="T12" s="23"/>
      <c r="U12" s="23"/>
      <c r="V12" s="23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24" t="s">
        <v>333</v>
      </c>
      <c r="B13" s="25" t="s">
        <v>2435</v>
      </c>
      <c r="C13" s="47" t="s">
        <v>1808</v>
      </c>
      <c r="D13" s="43">
        <v>1</v>
      </c>
      <c r="E13" s="42"/>
      <c r="F13" s="42"/>
      <c r="G13" s="43" t="s">
        <v>41</v>
      </c>
      <c r="H13" s="43">
        <v>240</v>
      </c>
      <c r="I13" s="43">
        <v>160</v>
      </c>
      <c r="J13" s="43">
        <v>1</v>
      </c>
      <c r="K13" s="44" t="s">
        <v>681</v>
      </c>
      <c r="L13" s="32">
        <v>330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333</v>
      </c>
      <c r="B14" s="25" t="s">
        <v>2435</v>
      </c>
      <c r="C14" s="47" t="s">
        <v>1808</v>
      </c>
      <c r="D14" s="43">
        <v>2</v>
      </c>
      <c r="E14" s="42"/>
      <c r="F14" s="42"/>
      <c r="G14" s="43" t="s">
        <v>41</v>
      </c>
      <c r="H14" s="43">
        <v>240</v>
      </c>
      <c r="I14" s="43">
        <v>160</v>
      </c>
      <c r="J14" s="43">
        <v>1</v>
      </c>
      <c r="K14" s="44" t="s">
        <v>682</v>
      </c>
      <c r="L14" s="32">
        <v>331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333</v>
      </c>
      <c r="B15" s="25" t="s">
        <v>2435</v>
      </c>
      <c r="C15" s="47" t="s">
        <v>63</v>
      </c>
      <c r="D15" s="43">
        <v>4</v>
      </c>
      <c r="E15" s="42"/>
      <c r="F15" s="42"/>
      <c r="G15" s="35" t="s">
        <v>50</v>
      </c>
      <c r="H15" s="35">
        <v>101</v>
      </c>
      <c r="I15" s="34">
        <v>85</v>
      </c>
      <c r="J15" s="35">
        <v>1</v>
      </c>
      <c r="K15" s="44" t="s">
        <v>683</v>
      </c>
      <c r="L15" s="32">
        <v>332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333</v>
      </c>
      <c r="B16" s="25" t="s">
        <v>2435</v>
      </c>
      <c r="C16" s="47" t="s">
        <v>697</v>
      </c>
      <c r="D16" s="43" t="s">
        <v>49</v>
      </c>
      <c r="E16" s="42"/>
      <c r="F16" s="42"/>
      <c r="G16" s="43" t="s">
        <v>50</v>
      </c>
      <c r="H16" s="43">
        <v>240</v>
      </c>
      <c r="I16" s="43">
        <v>187</v>
      </c>
      <c r="J16" s="43">
        <v>1</v>
      </c>
      <c r="K16" s="44" t="s">
        <v>684</v>
      </c>
      <c r="L16" s="32">
        <v>333</v>
      </c>
      <c r="M16" s="33"/>
      <c r="N16" s="33"/>
      <c r="O16" s="33"/>
      <c r="P16" s="33"/>
      <c r="Q16" s="33"/>
      <c r="R16" s="35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333</v>
      </c>
      <c r="B17" s="25" t="s">
        <v>2435</v>
      </c>
      <c r="C17" s="47" t="s">
        <v>654</v>
      </c>
      <c r="D17" s="43" t="s">
        <v>53</v>
      </c>
      <c r="E17" s="42"/>
      <c r="F17" s="42"/>
      <c r="G17" s="43" t="s">
        <v>50</v>
      </c>
      <c r="H17" s="43">
        <v>240</v>
      </c>
      <c r="I17" s="43">
        <v>188</v>
      </c>
      <c r="J17" s="43">
        <v>1</v>
      </c>
      <c r="K17" s="44" t="s">
        <v>685</v>
      </c>
      <c r="L17" s="32">
        <v>334</v>
      </c>
      <c r="M17" s="33"/>
      <c r="N17" s="33"/>
      <c r="O17" s="33"/>
      <c r="P17" s="33"/>
      <c r="Q17" s="33"/>
      <c r="R17" s="35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333</v>
      </c>
      <c r="B18" s="25" t="s">
        <v>2435</v>
      </c>
      <c r="C18" s="47" t="s">
        <v>1809</v>
      </c>
      <c r="D18" s="43"/>
      <c r="E18" s="42"/>
      <c r="F18" s="42"/>
      <c r="G18" s="43" t="s">
        <v>50</v>
      </c>
      <c r="H18" s="43">
        <v>240</v>
      </c>
      <c r="I18" s="43">
        <v>195</v>
      </c>
      <c r="J18" s="43">
        <v>1</v>
      </c>
      <c r="K18" s="44" t="s">
        <v>818</v>
      </c>
      <c r="L18" s="32">
        <v>335</v>
      </c>
      <c r="M18" s="33"/>
      <c r="N18" s="33"/>
      <c r="O18" s="33"/>
      <c r="P18" s="33"/>
      <c r="Q18" s="33"/>
      <c r="R18" s="35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333</v>
      </c>
      <c r="B19" s="25" t="s">
        <v>2435</v>
      </c>
      <c r="C19" s="47" t="s">
        <v>1810</v>
      </c>
      <c r="D19" s="43"/>
      <c r="E19" s="42"/>
      <c r="F19" s="42"/>
      <c r="G19" s="43" t="s">
        <v>50</v>
      </c>
      <c r="H19" s="43">
        <v>240</v>
      </c>
      <c r="I19" s="43">
        <v>194</v>
      </c>
      <c r="J19" s="43">
        <v>1</v>
      </c>
      <c r="K19" s="44" t="s">
        <v>819</v>
      </c>
      <c r="L19" s="32">
        <v>336</v>
      </c>
      <c r="M19" s="33"/>
      <c r="N19" s="33"/>
      <c r="O19" s="33"/>
      <c r="P19" s="33"/>
      <c r="Q19" s="33"/>
      <c r="R19" s="35"/>
      <c r="S19" s="35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333</v>
      </c>
      <c r="B20" s="25" t="s">
        <v>2435</v>
      </c>
      <c r="C20" s="47" t="s">
        <v>1811</v>
      </c>
      <c r="D20" s="43"/>
      <c r="E20" s="42"/>
      <c r="F20" s="42"/>
      <c r="G20" s="43" t="s">
        <v>50</v>
      </c>
      <c r="H20" s="43">
        <v>240</v>
      </c>
      <c r="I20" s="43">
        <v>193</v>
      </c>
      <c r="J20" s="43">
        <v>1</v>
      </c>
      <c r="K20" s="44" t="s">
        <v>820</v>
      </c>
      <c r="L20" s="32">
        <v>337</v>
      </c>
      <c r="M20" s="33"/>
      <c r="N20" s="33"/>
      <c r="O20" s="33"/>
      <c r="P20" s="33"/>
      <c r="Q20" s="33"/>
      <c r="R20" s="35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333</v>
      </c>
      <c r="B21" s="25" t="s">
        <v>2435</v>
      </c>
      <c r="C21" s="47" t="s">
        <v>273</v>
      </c>
      <c r="D21" s="43"/>
      <c r="E21" s="42"/>
      <c r="F21" s="42"/>
      <c r="G21" s="43" t="s">
        <v>50</v>
      </c>
      <c r="H21" s="43">
        <v>240</v>
      </c>
      <c r="I21" s="43">
        <v>196</v>
      </c>
      <c r="J21" s="43">
        <v>1</v>
      </c>
      <c r="K21" s="44" t="s">
        <v>821</v>
      </c>
      <c r="L21" s="32">
        <v>338</v>
      </c>
      <c r="M21" s="33"/>
      <c r="N21" s="33"/>
      <c r="O21" s="33"/>
      <c r="P21" s="33"/>
      <c r="Q21" s="33"/>
      <c r="R21" s="35"/>
      <c r="S21" s="35"/>
      <c r="T21" s="35"/>
      <c r="U21" s="35"/>
      <c r="V21" s="34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333</v>
      </c>
      <c r="B22" s="25" t="s">
        <v>2435</v>
      </c>
      <c r="C22" s="47" t="s">
        <v>698</v>
      </c>
      <c r="D22" s="43"/>
      <c r="E22" s="42"/>
      <c r="F22" s="42"/>
      <c r="G22" s="43" t="s">
        <v>50</v>
      </c>
      <c r="H22" s="43">
        <v>240</v>
      </c>
      <c r="I22" s="43">
        <v>200</v>
      </c>
      <c r="J22" s="43">
        <v>1</v>
      </c>
      <c r="K22" s="44" t="s">
        <v>686</v>
      </c>
      <c r="L22" s="32">
        <v>339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333</v>
      </c>
      <c r="B23" s="25" t="s">
        <v>2435</v>
      </c>
      <c r="C23" s="47" t="s">
        <v>658</v>
      </c>
      <c r="D23" s="43"/>
      <c r="E23" s="42"/>
      <c r="F23" s="42"/>
      <c r="G23" s="43" t="s">
        <v>50</v>
      </c>
      <c r="H23" s="43">
        <v>240</v>
      </c>
      <c r="I23" s="43">
        <v>199</v>
      </c>
      <c r="J23" s="43">
        <v>1</v>
      </c>
      <c r="K23" s="44" t="s">
        <v>687</v>
      </c>
      <c r="L23" s="32">
        <v>340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333</v>
      </c>
      <c r="B24" s="25" t="s">
        <v>2435</v>
      </c>
      <c r="C24" s="47" t="s">
        <v>284</v>
      </c>
      <c r="D24" s="43"/>
      <c r="E24" s="42"/>
      <c r="F24" s="42"/>
      <c r="G24" s="43" t="s">
        <v>67</v>
      </c>
      <c r="H24" s="43">
        <v>160</v>
      </c>
      <c r="I24" s="43">
        <v>85</v>
      </c>
      <c r="J24" s="43">
        <v>2</v>
      </c>
      <c r="K24" s="44" t="s">
        <v>688</v>
      </c>
      <c r="L24" s="32">
        <v>341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333</v>
      </c>
      <c r="B25" s="25" t="s">
        <v>2435</v>
      </c>
      <c r="C25" s="47" t="s">
        <v>814</v>
      </c>
      <c r="D25" s="42"/>
      <c r="E25" s="42"/>
      <c r="F25" s="42"/>
      <c r="G25" s="43" t="s">
        <v>67</v>
      </c>
      <c r="H25" s="43">
        <v>160</v>
      </c>
      <c r="I25" s="43">
        <v>94</v>
      </c>
      <c r="J25" s="43">
        <v>2</v>
      </c>
      <c r="K25" s="44" t="s">
        <v>815</v>
      </c>
      <c r="L25" s="32">
        <v>342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333</v>
      </c>
      <c r="B26" s="25" t="s">
        <v>2435</v>
      </c>
      <c r="C26" s="47" t="s">
        <v>813</v>
      </c>
      <c r="D26" s="43"/>
      <c r="E26" s="42"/>
      <c r="F26" s="42"/>
      <c r="G26" s="43" t="s">
        <v>67</v>
      </c>
      <c r="H26" s="43">
        <v>160</v>
      </c>
      <c r="I26" s="43">
        <v>95</v>
      </c>
      <c r="J26" s="43">
        <v>2</v>
      </c>
      <c r="K26" s="44" t="s">
        <v>816</v>
      </c>
      <c r="L26" s="32">
        <v>343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333</v>
      </c>
      <c r="B27" s="25" t="s">
        <v>2435</v>
      </c>
      <c r="C27" s="47" t="s">
        <v>817</v>
      </c>
      <c r="D27" s="43"/>
      <c r="E27" s="42"/>
      <c r="F27" s="42"/>
      <c r="G27" s="43" t="s">
        <v>71</v>
      </c>
      <c r="H27" s="43">
        <v>60</v>
      </c>
      <c r="I27" s="43">
        <v>67</v>
      </c>
      <c r="J27" s="43">
        <v>2</v>
      </c>
      <c r="K27" s="44" t="s">
        <v>822</v>
      </c>
      <c r="L27" s="32">
        <v>344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333</v>
      </c>
      <c r="B28" s="25" t="s">
        <v>2435</v>
      </c>
      <c r="C28" s="47" t="s">
        <v>287</v>
      </c>
      <c r="D28" s="42"/>
      <c r="E28" s="42"/>
      <c r="F28" s="42"/>
      <c r="G28" s="43" t="s">
        <v>67</v>
      </c>
      <c r="H28" s="43">
        <v>160</v>
      </c>
      <c r="I28" s="43">
        <v>92</v>
      </c>
      <c r="J28" s="43">
        <v>2</v>
      </c>
      <c r="K28" s="44" t="s">
        <v>689</v>
      </c>
      <c r="L28" s="32">
        <v>345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333</v>
      </c>
      <c r="B29" s="25" t="s">
        <v>2435</v>
      </c>
      <c r="C29" s="47" t="s">
        <v>288</v>
      </c>
      <c r="D29" s="43"/>
      <c r="E29" s="42"/>
      <c r="F29" s="42"/>
      <c r="G29" s="43" t="s">
        <v>67</v>
      </c>
      <c r="H29" s="43">
        <v>160</v>
      </c>
      <c r="I29" s="43">
        <v>93</v>
      </c>
      <c r="J29" s="43">
        <v>2</v>
      </c>
      <c r="K29" s="44" t="s">
        <v>690</v>
      </c>
      <c r="L29" s="32">
        <v>346</v>
      </c>
      <c r="M29" s="33"/>
      <c r="N29" s="33"/>
      <c r="O29" s="33"/>
      <c r="P29" s="33"/>
      <c r="Q29" s="33"/>
      <c r="R29" s="34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333</v>
      </c>
      <c r="B30" s="25" t="s">
        <v>2435</v>
      </c>
      <c r="C30" s="47" t="s">
        <v>293</v>
      </c>
      <c r="D30" s="42"/>
      <c r="E30" s="42"/>
      <c r="F30" s="42"/>
      <c r="G30" s="43" t="s">
        <v>71</v>
      </c>
      <c r="H30" s="43">
        <v>60</v>
      </c>
      <c r="I30" s="43">
        <v>66</v>
      </c>
      <c r="J30" s="43">
        <v>2</v>
      </c>
      <c r="K30" s="44" t="s">
        <v>691</v>
      </c>
      <c r="L30" s="32">
        <v>347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333</v>
      </c>
      <c r="B31" s="25" t="s">
        <v>2435</v>
      </c>
      <c r="C31" s="47" t="s">
        <v>664</v>
      </c>
      <c r="D31" s="43"/>
      <c r="E31" s="42"/>
      <c r="F31" s="42"/>
      <c r="G31" s="43" t="s">
        <v>71</v>
      </c>
      <c r="H31" s="43">
        <v>74</v>
      </c>
      <c r="I31" s="43">
        <v>39</v>
      </c>
      <c r="J31" s="43">
        <v>2</v>
      </c>
      <c r="K31" s="44" t="s">
        <v>692</v>
      </c>
      <c r="L31" s="32">
        <v>348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333</v>
      </c>
      <c r="B32" s="25" t="s">
        <v>2435</v>
      </c>
      <c r="C32" s="47" t="s">
        <v>666</v>
      </c>
      <c r="D32" s="43"/>
      <c r="E32" s="42"/>
      <c r="F32" s="42"/>
      <c r="G32" s="43" t="s">
        <v>71</v>
      </c>
      <c r="H32" s="43">
        <v>74</v>
      </c>
      <c r="I32" s="43">
        <v>40</v>
      </c>
      <c r="J32" s="43">
        <v>2</v>
      </c>
      <c r="K32" s="44" t="s">
        <v>693</v>
      </c>
      <c r="L32" s="32">
        <v>349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333</v>
      </c>
      <c r="B33" s="25" t="s">
        <v>2435</v>
      </c>
      <c r="C33" s="47" t="s">
        <v>668</v>
      </c>
      <c r="D33" s="42"/>
      <c r="E33" s="43"/>
      <c r="F33" s="42"/>
      <c r="G33" s="43" t="s">
        <v>71</v>
      </c>
      <c r="H33" s="43">
        <v>74</v>
      </c>
      <c r="I33" s="43">
        <v>70</v>
      </c>
      <c r="J33" s="43">
        <v>2</v>
      </c>
      <c r="K33" s="44" t="s">
        <v>694</v>
      </c>
      <c r="L33" s="32">
        <v>350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333</v>
      </c>
      <c r="B34" s="25" t="s">
        <v>2435</v>
      </c>
      <c r="C34" s="47" t="s">
        <v>670</v>
      </c>
      <c r="D34" s="42"/>
      <c r="E34" s="43"/>
      <c r="F34" s="42"/>
      <c r="G34" s="43" t="s">
        <v>71</v>
      </c>
      <c r="H34" s="43">
        <v>74</v>
      </c>
      <c r="I34" s="43">
        <v>71</v>
      </c>
      <c r="J34" s="43">
        <v>2</v>
      </c>
      <c r="K34" s="44" t="s">
        <v>695</v>
      </c>
      <c r="L34" s="32">
        <v>351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333</v>
      </c>
      <c r="B35" s="25" t="s">
        <v>2435</v>
      </c>
      <c r="C35" s="47" t="s">
        <v>90</v>
      </c>
      <c r="D35" s="43"/>
      <c r="E35" s="43"/>
      <c r="F35" s="42"/>
      <c r="G35" s="43" t="s">
        <v>58</v>
      </c>
      <c r="H35" s="43" t="s">
        <v>58</v>
      </c>
      <c r="I35" s="43" t="s">
        <v>58</v>
      </c>
      <c r="J35" s="43" t="s">
        <v>58</v>
      </c>
      <c r="K35" s="44" t="s">
        <v>696</v>
      </c>
      <c r="L35" s="32">
        <v>352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7" spans="1:29">
      <c r="G37" t="s">
        <v>58</v>
      </c>
      <c r="H37" t="s">
        <v>58</v>
      </c>
      <c r="I37" t="s">
        <v>58</v>
      </c>
      <c r="J37" t="s">
        <v>58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1843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18433" r:id="rId4"/>
      </mc:Fallback>
    </mc:AlternateContent>
    <mc:AlternateContent xmlns:mc="http://schemas.openxmlformats.org/markup-compatibility/2006">
      <mc:Choice Requires="x14">
        <oleObject progId="Documento do Microsoft Word " shapeId="1843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18434" r:id="rId6"/>
      </mc:Fallback>
    </mc:AlternateContent>
  </oleObjec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A506-685B-45EF-897E-588EAE7CD4EE}">
  <dimension ref="A1:HX68"/>
  <sheetViews>
    <sheetView topLeftCell="A4" workbookViewId="0">
      <selection activeCell="C35" sqref="C35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703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702</v>
      </c>
      <c r="B7" s="25" t="s">
        <v>2344</v>
      </c>
      <c r="C7" s="26" t="s">
        <v>704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706</v>
      </c>
      <c r="L7" s="32">
        <v>110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702</v>
      </c>
      <c r="B8" s="25" t="s">
        <v>2344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707</v>
      </c>
      <c r="L8" s="32">
        <v>111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68" si="0">IF(X8=J8,0,1)</f>
        <v>#N/A</v>
      </c>
      <c r="AB8" t="e">
        <f t="shared" ref="AB8:AB68" si="1">IF(Y8=I8,0,1)</f>
        <v>#N/A</v>
      </c>
      <c r="AC8" t="e">
        <f t="shared" ref="AC8:AC68" si="2">IF(Z8=H8,0,1)</f>
        <v>#N/A</v>
      </c>
    </row>
    <row r="9" spans="1:232">
      <c r="A9" s="24" t="s">
        <v>702</v>
      </c>
      <c r="B9" s="25" t="s">
        <v>2344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708</v>
      </c>
      <c r="L9" s="32">
        <v>112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702</v>
      </c>
      <c r="B10" s="25" t="s">
        <v>2344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709</v>
      </c>
      <c r="L10" s="32">
        <v>113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702</v>
      </c>
      <c r="B11" s="25" t="s">
        <v>2344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710</v>
      </c>
      <c r="L11" s="32">
        <v>114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702</v>
      </c>
      <c r="B12" s="25" t="s">
        <v>2344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711</v>
      </c>
      <c r="L12" s="32">
        <v>115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702</v>
      </c>
      <c r="B14" s="25" t="s">
        <v>2344</v>
      </c>
      <c r="C14" s="26" t="s">
        <v>712</v>
      </c>
      <c r="D14" s="27"/>
      <c r="E14" s="42" t="s">
        <v>40</v>
      </c>
      <c r="F14" s="27"/>
      <c r="G14" s="43" t="s">
        <v>714</v>
      </c>
      <c r="H14" s="43">
        <v>240</v>
      </c>
      <c r="I14" s="43">
        <v>160</v>
      </c>
      <c r="J14" s="34">
        <v>20</v>
      </c>
      <c r="K14" s="44" t="s">
        <v>716</v>
      </c>
      <c r="L14" s="32">
        <v>110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702</v>
      </c>
      <c r="B15" s="25" t="s">
        <v>2344</v>
      </c>
      <c r="C15" s="26" t="s">
        <v>713</v>
      </c>
      <c r="D15" s="27"/>
      <c r="E15" s="27" t="s">
        <v>715</v>
      </c>
      <c r="F15" s="27"/>
      <c r="G15" s="43" t="s">
        <v>714</v>
      </c>
      <c r="H15" s="43">
        <v>240</v>
      </c>
      <c r="I15" s="43">
        <v>161</v>
      </c>
      <c r="J15" s="34">
        <v>20</v>
      </c>
      <c r="K15" s="44" t="s">
        <v>717</v>
      </c>
      <c r="L15" s="32">
        <v>111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37"/>
      <c r="B16" s="38" t="s">
        <v>45</v>
      </c>
      <c r="C16" s="39"/>
      <c r="D16" s="40"/>
      <c r="E16" s="40"/>
      <c r="F16" s="40"/>
      <c r="G16" s="37"/>
      <c r="H16" s="37"/>
      <c r="I16" s="37"/>
      <c r="J16" s="37"/>
      <c r="K16" s="39"/>
      <c r="L16" s="41"/>
      <c r="M16" s="19"/>
      <c r="N16" s="21"/>
      <c r="O16" s="21"/>
      <c r="P16" s="21"/>
      <c r="Q16" s="21"/>
      <c r="R16" s="23"/>
      <c r="S16" s="23"/>
      <c r="T16" s="23"/>
      <c r="U16" s="23"/>
      <c r="V16" s="23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702</v>
      </c>
      <c r="B17" s="25" t="s">
        <v>2344</v>
      </c>
      <c r="C17" s="47" t="s">
        <v>794</v>
      </c>
      <c r="D17" s="43">
        <v>1</v>
      </c>
      <c r="E17" s="42"/>
      <c r="F17" s="42"/>
      <c r="G17" s="43" t="s">
        <v>41</v>
      </c>
      <c r="H17" s="43">
        <v>240</v>
      </c>
      <c r="I17" s="43">
        <v>160</v>
      </c>
      <c r="J17" s="43">
        <v>1</v>
      </c>
      <c r="K17" s="44" t="s">
        <v>798</v>
      </c>
      <c r="L17" s="32">
        <v>355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ref="AB17:AB48" si="3">IF(Y17=I17,0,1)</f>
        <v>#N/A</v>
      </c>
      <c r="AC17" t="e">
        <f t="shared" ref="AC17:AC48" si="4">IF(Z17=H17,0,1)</f>
        <v>#N/A</v>
      </c>
    </row>
    <row r="18" spans="1:29">
      <c r="A18" s="24" t="s">
        <v>702</v>
      </c>
      <c r="B18" s="25" t="s">
        <v>2344</v>
      </c>
      <c r="C18" s="47" t="s">
        <v>795</v>
      </c>
      <c r="D18" s="43">
        <v>2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799</v>
      </c>
      <c r="L18" s="32">
        <v>356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3"/>
        <v>#N/A</v>
      </c>
      <c r="AC18" t="e">
        <f t="shared" si="4"/>
        <v>#N/A</v>
      </c>
    </row>
    <row r="19" spans="1:29">
      <c r="A19" s="24" t="s">
        <v>702</v>
      </c>
      <c r="B19" s="25" t="s">
        <v>2344</v>
      </c>
      <c r="C19" s="47" t="s">
        <v>796</v>
      </c>
      <c r="D19" s="43">
        <v>8</v>
      </c>
      <c r="E19" s="42"/>
      <c r="F19" s="42"/>
      <c r="G19" s="43" t="s">
        <v>41</v>
      </c>
      <c r="H19" s="43">
        <v>240</v>
      </c>
      <c r="I19" s="43">
        <v>161</v>
      </c>
      <c r="J19" s="43">
        <v>1</v>
      </c>
      <c r="K19" s="44" t="s">
        <v>800</v>
      </c>
      <c r="L19" s="32">
        <v>357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3"/>
        <v>#N/A</v>
      </c>
      <c r="AC19" t="e">
        <f t="shared" si="4"/>
        <v>#N/A</v>
      </c>
    </row>
    <row r="20" spans="1:29">
      <c r="A20" s="24" t="s">
        <v>702</v>
      </c>
      <c r="B20" s="25" t="s">
        <v>2344</v>
      </c>
      <c r="C20" s="47" t="s">
        <v>797</v>
      </c>
      <c r="D20" s="43">
        <v>9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801</v>
      </c>
      <c r="L20" s="32">
        <v>358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3"/>
        <v>#N/A</v>
      </c>
      <c r="AC20" t="e">
        <f t="shared" si="4"/>
        <v>#N/A</v>
      </c>
    </row>
    <row r="21" spans="1:29">
      <c r="A21" s="24" t="s">
        <v>702</v>
      </c>
      <c r="B21" s="25" t="s">
        <v>2344</v>
      </c>
      <c r="C21" s="47" t="s">
        <v>719</v>
      </c>
      <c r="D21" s="43">
        <v>3</v>
      </c>
      <c r="E21" s="42"/>
      <c r="F21" s="42"/>
      <c r="G21" s="43" t="s">
        <v>759</v>
      </c>
      <c r="H21" s="43">
        <v>240</v>
      </c>
      <c r="I21" s="43">
        <v>190</v>
      </c>
      <c r="J21" s="43">
        <v>1</v>
      </c>
      <c r="K21" s="44" t="s">
        <v>763</v>
      </c>
      <c r="L21" s="32">
        <v>359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3"/>
        <v>#N/A</v>
      </c>
      <c r="AC21" t="e">
        <f t="shared" si="4"/>
        <v>#N/A</v>
      </c>
    </row>
    <row r="22" spans="1:29">
      <c r="A22" s="24" t="s">
        <v>702</v>
      </c>
      <c r="B22" s="25" t="s">
        <v>2344</v>
      </c>
      <c r="C22" s="47" t="s">
        <v>720</v>
      </c>
      <c r="D22" s="43">
        <v>4</v>
      </c>
      <c r="E22" s="42"/>
      <c r="F22" s="42"/>
      <c r="G22" s="43" t="s">
        <v>759</v>
      </c>
      <c r="H22" s="43">
        <v>240</v>
      </c>
      <c r="I22" s="43">
        <v>191</v>
      </c>
      <c r="J22" s="43">
        <v>1</v>
      </c>
      <c r="K22" s="44" t="s">
        <v>764</v>
      </c>
      <c r="L22" s="32">
        <v>360</v>
      </c>
      <c r="M22" s="33"/>
      <c r="N22" s="33"/>
      <c r="O22" s="33"/>
      <c r="P22" s="33"/>
      <c r="Q22" s="33"/>
      <c r="R22" s="35"/>
      <c r="S22" s="35"/>
      <c r="T22" s="35"/>
      <c r="U22" s="35"/>
      <c r="V22" s="34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3"/>
        <v>#N/A</v>
      </c>
      <c r="AC22" t="e">
        <f t="shared" si="4"/>
        <v>#N/A</v>
      </c>
    </row>
    <row r="23" spans="1:29">
      <c r="A23" s="24" t="s">
        <v>702</v>
      </c>
      <c r="B23" s="25" t="s">
        <v>2344</v>
      </c>
      <c r="C23" s="47" t="s">
        <v>722</v>
      </c>
      <c r="D23" s="43">
        <v>5</v>
      </c>
      <c r="E23" s="42"/>
      <c r="F23" s="42"/>
      <c r="G23" s="43" t="s">
        <v>759</v>
      </c>
      <c r="H23" s="43">
        <v>240</v>
      </c>
      <c r="I23" s="43">
        <v>192</v>
      </c>
      <c r="J23" s="43">
        <v>1</v>
      </c>
      <c r="K23" s="44" t="s">
        <v>765</v>
      </c>
      <c r="L23" s="32">
        <v>361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3"/>
        <v>#N/A</v>
      </c>
      <c r="AC23" t="e">
        <f t="shared" si="4"/>
        <v>#N/A</v>
      </c>
    </row>
    <row r="24" spans="1:29">
      <c r="A24" s="24" t="s">
        <v>702</v>
      </c>
      <c r="B24" s="25" t="s">
        <v>2287</v>
      </c>
      <c r="C24" s="47" t="s">
        <v>723</v>
      </c>
      <c r="D24" s="43">
        <v>6</v>
      </c>
      <c r="E24" s="42"/>
      <c r="F24" s="42"/>
      <c r="G24" s="43" t="s">
        <v>759</v>
      </c>
      <c r="H24" s="43">
        <v>240</v>
      </c>
      <c r="I24" s="43">
        <v>193</v>
      </c>
      <c r="J24" s="43">
        <v>1</v>
      </c>
      <c r="K24" s="44" t="s">
        <v>2476</v>
      </c>
      <c r="L24" s="32">
        <v>362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3"/>
        <v>#N/A</v>
      </c>
      <c r="AC24" t="e">
        <f t="shared" si="4"/>
        <v>#N/A</v>
      </c>
    </row>
    <row r="25" spans="1:29">
      <c r="A25" s="24" t="s">
        <v>702</v>
      </c>
      <c r="B25" s="25" t="s">
        <v>2344</v>
      </c>
      <c r="C25" s="47" t="s">
        <v>803</v>
      </c>
      <c r="D25" s="43" t="s">
        <v>806</v>
      </c>
      <c r="E25" s="42"/>
      <c r="F25" s="42"/>
      <c r="G25" s="43" t="s">
        <v>759</v>
      </c>
      <c r="H25" s="43">
        <v>240</v>
      </c>
      <c r="I25" s="43">
        <v>194</v>
      </c>
      <c r="J25" s="43">
        <v>1</v>
      </c>
      <c r="K25" s="44" t="s">
        <v>808</v>
      </c>
      <c r="L25" s="32">
        <v>363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3"/>
        <v>#N/A</v>
      </c>
      <c r="AC25" t="e">
        <f t="shared" si="4"/>
        <v>#N/A</v>
      </c>
    </row>
    <row r="26" spans="1:29">
      <c r="A26" s="24" t="s">
        <v>702</v>
      </c>
      <c r="B26" s="25" t="s">
        <v>2344</v>
      </c>
      <c r="C26" s="47" t="s">
        <v>804</v>
      </c>
      <c r="D26" s="43" t="s">
        <v>806</v>
      </c>
      <c r="E26" s="42"/>
      <c r="F26" s="42"/>
      <c r="G26" s="43" t="s">
        <v>759</v>
      </c>
      <c r="H26" s="43">
        <v>240</v>
      </c>
      <c r="I26" s="43">
        <v>195</v>
      </c>
      <c r="J26" s="43">
        <v>1</v>
      </c>
      <c r="K26" s="44" t="s">
        <v>807</v>
      </c>
      <c r="L26" s="32">
        <v>364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3"/>
        <v>#N/A</v>
      </c>
      <c r="AC26" t="e">
        <f t="shared" si="4"/>
        <v>#N/A</v>
      </c>
    </row>
    <row r="27" spans="1:29">
      <c r="A27" s="24" t="s">
        <v>702</v>
      </c>
      <c r="B27" s="25" t="s">
        <v>2344</v>
      </c>
      <c r="C27" s="47" t="s">
        <v>805</v>
      </c>
      <c r="D27" s="43" t="s">
        <v>806</v>
      </c>
      <c r="E27" s="42"/>
      <c r="F27" s="42"/>
      <c r="G27" s="43" t="s">
        <v>759</v>
      </c>
      <c r="H27" s="43">
        <v>240</v>
      </c>
      <c r="I27" s="43">
        <v>196</v>
      </c>
      <c r="J27" s="43">
        <v>1</v>
      </c>
      <c r="K27" s="44" t="s">
        <v>809</v>
      </c>
      <c r="L27" s="32">
        <v>365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3"/>
        <v>#N/A</v>
      </c>
      <c r="AC27" t="e">
        <f t="shared" si="4"/>
        <v>#N/A</v>
      </c>
    </row>
    <row r="28" spans="1:29">
      <c r="A28" s="24" t="s">
        <v>702</v>
      </c>
      <c r="B28" s="25" t="s">
        <v>2344</v>
      </c>
      <c r="C28" s="47" t="s">
        <v>725</v>
      </c>
      <c r="D28" s="43">
        <v>7</v>
      </c>
      <c r="E28" s="42"/>
      <c r="F28" s="42"/>
      <c r="G28" s="43" t="s">
        <v>759</v>
      </c>
      <c r="H28" s="43">
        <v>170</v>
      </c>
      <c r="I28" s="43">
        <v>57</v>
      </c>
      <c r="J28" s="43">
        <v>1</v>
      </c>
      <c r="K28" s="44" t="s">
        <v>766</v>
      </c>
      <c r="L28" s="32">
        <v>366</v>
      </c>
      <c r="M28" s="33"/>
      <c r="N28" s="33"/>
      <c r="O28" s="33"/>
      <c r="P28" s="33"/>
      <c r="Q28" s="33"/>
      <c r="R28" s="35"/>
      <c r="S28" s="35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3"/>
        <v>#N/A</v>
      </c>
      <c r="AC28" t="e">
        <f t="shared" si="4"/>
        <v>#N/A</v>
      </c>
    </row>
    <row r="29" spans="1:29">
      <c r="A29" s="24" t="s">
        <v>702</v>
      </c>
      <c r="B29" s="25" t="s">
        <v>2287</v>
      </c>
      <c r="C29" s="47" t="s">
        <v>727</v>
      </c>
      <c r="D29" s="43">
        <v>10</v>
      </c>
      <c r="E29" s="42"/>
      <c r="F29" s="42"/>
      <c r="G29" s="43" t="s">
        <v>759</v>
      </c>
      <c r="H29" s="43">
        <v>101</v>
      </c>
      <c r="I29" s="43">
        <v>10</v>
      </c>
      <c r="J29" s="43">
        <v>1</v>
      </c>
      <c r="K29" s="44" t="s">
        <v>2477</v>
      </c>
      <c r="L29" s="32">
        <v>367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3"/>
        <v>#N/A</v>
      </c>
      <c r="AC29" t="e">
        <f t="shared" si="4"/>
        <v>#N/A</v>
      </c>
    </row>
    <row r="30" spans="1:29">
      <c r="A30" s="24" t="s">
        <v>702</v>
      </c>
      <c r="B30" s="25" t="s">
        <v>2287</v>
      </c>
      <c r="C30" s="47" t="s">
        <v>728</v>
      </c>
      <c r="D30" s="43">
        <v>11</v>
      </c>
      <c r="E30" s="42"/>
      <c r="F30" s="42"/>
      <c r="G30" s="43" t="s">
        <v>759</v>
      </c>
      <c r="H30" s="43">
        <v>101</v>
      </c>
      <c r="I30" s="43">
        <v>11</v>
      </c>
      <c r="J30" s="43">
        <v>1</v>
      </c>
      <c r="K30" s="44" t="s">
        <v>2478</v>
      </c>
      <c r="L30" s="32">
        <v>368</v>
      </c>
      <c r="M30" s="33"/>
      <c r="N30" s="33"/>
      <c r="O30" s="33"/>
      <c r="P30" s="33"/>
      <c r="Q30" s="33"/>
      <c r="R30" s="34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3"/>
        <v>#N/A</v>
      </c>
      <c r="AC30" t="e">
        <f t="shared" si="4"/>
        <v>#N/A</v>
      </c>
    </row>
    <row r="31" spans="1:29">
      <c r="A31" s="24" t="s">
        <v>702</v>
      </c>
      <c r="B31" s="25" t="s">
        <v>2287</v>
      </c>
      <c r="C31" s="47" t="s">
        <v>729</v>
      </c>
      <c r="D31" s="43">
        <v>12</v>
      </c>
      <c r="E31" s="42"/>
      <c r="F31" s="42"/>
      <c r="G31" s="43" t="s">
        <v>759</v>
      </c>
      <c r="H31" s="43">
        <v>101</v>
      </c>
      <c r="I31" s="43">
        <v>12</v>
      </c>
      <c r="J31" s="43">
        <v>1</v>
      </c>
      <c r="K31" s="44" t="s">
        <v>2479</v>
      </c>
      <c r="L31" s="32">
        <v>369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3"/>
        <v>#N/A</v>
      </c>
      <c r="AC31" t="e">
        <f t="shared" si="4"/>
        <v>#N/A</v>
      </c>
    </row>
    <row r="32" spans="1:29">
      <c r="A32" s="24" t="s">
        <v>702</v>
      </c>
      <c r="B32" s="25" t="s">
        <v>2287</v>
      </c>
      <c r="C32" s="47" t="s">
        <v>802</v>
      </c>
      <c r="D32" s="43">
        <v>13</v>
      </c>
      <c r="E32" s="42"/>
      <c r="F32" s="42"/>
      <c r="G32" s="43" t="s">
        <v>759</v>
      </c>
      <c r="H32" s="43">
        <v>101</v>
      </c>
      <c r="I32" s="43">
        <v>13</v>
      </c>
      <c r="J32" s="43">
        <v>1</v>
      </c>
      <c r="K32" s="44" t="s">
        <v>56</v>
      </c>
      <c r="L32" s="48" t="s">
        <v>58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3"/>
        <v>#N/A</v>
      </c>
      <c r="AC32" t="e">
        <f t="shared" si="4"/>
        <v>#N/A</v>
      </c>
    </row>
    <row r="33" spans="1:29">
      <c r="A33" s="24" t="s">
        <v>702</v>
      </c>
      <c r="B33" s="25" t="s">
        <v>2344</v>
      </c>
      <c r="C33" s="47" t="s">
        <v>56</v>
      </c>
      <c r="D33" s="43">
        <v>14</v>
      </c>
      <c r="E33" s="42"/>
      <c r="F33" s="42"/>
      <c r="G33" s="43" t="s">
        <v>58</v>
      </c>
      <c r="H33" s="43" t="s">
        <v>58</v>
      </c>
      <c r="I33" s="43" t="s">
        <v>58</v>
      </c>
      <c r="J33" s="43" t="s">
        <v>58</v>
      </c>
      <c r="K33" s="44" t="s">
        <v>56</v>
      </c>
      <c r="L33" s="48" t="s">
        <v>58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3"/>
        <v>#N/A</v>
      </c>
      <c r="AC33" t="e">
        <f t="shared" si="4"/>
        <v>#N/A</v>
      </c>
    </row>
    <row r="34" spans="1:29">
      <c r="A34" s="24" t="s">
        <v>702</v>
      </c>
      <c r="B34" s="25" t="s">
        <v>2344</v>
      </c>
      <c r="C34" s="47" t="s">
        <v>56</v>
      </c>
      <c r="D34" s="43">
        <v>15</v>
      </c>
      <c r="E34" s="42"/>
      <c r="F34" s="42"/>
      <c r="G34" s="43" t="s">
        <v>58</v>
      </c>
      <c r="H34" s="43" t="s">
        <v>58</v>
      </c>
      <c r="I34" s="43" t="s">
        <v>58</v>
      </c>
      <c r="J34" s="43" t="s">
        <v>58</v>
      </c>
      <c r="K34" s="44" t="s">
        <v>56</v>
      </c>
      <c r="L34" s="48" t="s">
        <v>58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3"/>
        <v>#N/A</v>
      </c>
      <c r="AC34" t="e">
        <f t="shared" si="4"/>
        <v>#N/A</v>
      </c>
    </row>
    <row r="35" spans="1:29">
      <c r="A35" s="24" t="s">
        <v>702</v>
      </c>
      <c r="B35" s="25" t="s">
        <v>2287</v>
      </c>
      <c r="C35" s="47" t="s">
        <v>730</v>
      </c>
      <c r="D35" s="43">
        <v>16</v>
      </c>
      <c r="E35" s="42"/>
      <c r="F35" s="42"/>
      <c r="G35" s="43" t="s">
        <v>759</v>
      </c>
      <c r="H35" s="43">
        <v>101</v>
      </c>
      <c r="I35" s="43">
        <v>13</v>
      </c>
      <c r="J35" s="43">
        <v>1</v>
      </c>
      <c r="K35" s="44" t="s">
        <v>2480</v>
      </c>
      <c r="L35" s="32">
        <v>370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3"/>
        <v>#N/A</v>
      </c>
      <c r="AC35" t="e">
        <f t="shared" si="4"/>
        <v>#N/A</v>
      </c>
    </row>
    <row r="36" spans="1:29">
      <c r="A36" s="24" t="s">
        <v>702</v>
      </c>
      <c r="B36" s="25" t="s">
        <v>2287</v>
      </c>
      <c r="C36" s="47" t="s">
        <v>732</v>
      </c>
      <c r="D36" s="42">
        <v>17</v>
      </c>
      <c r="E36" s="42"/>
      <c r="F36" s="42"/>
      <c r="G36" s="43" t="s">
        <v>759</v>
      </c>
      <c r="H36" s="43">
        <v>101</v>
      </c>
      <c r="I36" s="43">
        <v>14</v>
      </c>
      <c r="J36" s="43">
        <v>1</v>
      </c>
      <c r="K36" s="44" t="s">
        <v>2481</v>
      </c>
      <c r="L36" s="32">
        <v>371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3"/>
        <v>#N/A</v>
      </c>
      <c r="AC36" t="e">
        <f t="shared" si="4"/>
        <v>#N/A</v>
      </c>
    </row>
    <row r="37" spans="1:29">
      <c r="A37" s="24" t="s">
        <v>702</v>
      </c>
      <c r="B37" s="25" t="s">
        <v>2287</v>
      </c>
      <c r="C37" s="47" t="s">
        <v>733</v>
      </c>
      <c r="D37" s="34">
        <v>18</v>
      </c>
      <c r="E37" s="49"/>
      <c r="F37" s="49"/>
      <c r="G37" s="43" t="s">
        <v>759</v>
      </c>
      <c r="H37" s="43">
        <v>101</v>
      </c>
      <c r="I37" s="34">
        <v>15</v>
      </c>
      <c r="J37" s="34">
        <v>1</v>
      </c>
      <c r="K37" s="31" t="s">
        <v>2482</v>
      </c>
      <c r="L37" s="32">
        <v>372</v>
      </c>
      <c r="M37" s="33"/>
      <c r="N37" s="33"/>
      <c r="O37" s="33"/>
      <c r="P37" s="33"/>
      <c r="Q37" s="33"/>
      <c r="R37" s="35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3"/>
        <v>#N/A</v>
      </c>
      <c r="AC37" t="e">
        <f t="shared" si="4"/>
        <v>#N/A</v>
      </c>
    </row>
    <row r="38" spans="1:29">
      <c r="A38" s="24" t="s">
        <v>702</v>
      </c>
      <c r="B38" s="25" t="s">
        <v>2287</v>
      </c>
      <c r="C38" s="47" t="s">
        <v>734</v>
      </c>
      <c r="D38" s="34">
        <v>19</v>
      </c>
      <c r="E38" s="49"/>
      <c r="F38" s="49"/>
      <c r="G38" s="43" t="s">
        <v>759</v>
      </c>
      <c r="H38" s="43">
        <v>101</v>
      </c>
      <c r="I38" s="34">
        <v>16</v>
      </c>
      <c r="J38" s="34">
        <v>1</v>
      </c>
      <c r="K38" s="31" t="s">
        <v>2483</v>
      </c>
      <c r="L38" s="32">
        <v>373</v>
      </c>
      <c r="M38" s="33"/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3"/>
        <v>#N/A</v>
      </c>
      <c r="AC38" t="e">
        <f t="shared" si="4"/>
        <v>#N/A</v>
      </c>
    </row>
    <row r="39" spans="1:29">
      <c r="A39" s="24" t="s">
        <v>702</v>
      </c>
      <c r="B39" s="25" t="s">
        <v>2287</v>
      </c>
      <c r="C39" s="47" t="s">
        <v>736</v>
      </c>
      <c r="D39" s="34">
        <v>20</v>
      </c>
      <c r="E39" s="34"/>
      <c r="F39" s="49"/>
      <c r="G39" s="43" t="s">
        <v>759</v>
      </c>
      <c r="H39" s="43">
        <v>101</v>
      </c>
      <c r="I39" s="34">
        <v>17</v>
      </c>
      <c r="J39" s="34">
        <v>1</v>
      </c>
      <c r="K39" s="31" t="s">
        <v>2484</v>
      </c>
      <c r="L39" s="32">
        <v>374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3"/>
        <v>#N/A</v>
      </c>
      <c r="AC39" t="e">
        <f t="shared" si="4"/>
        <v>#N/A</v>
      </c>
    </row>
    <row r="40" spans="1:29">
      <c r="A40" s="24" t="s">
        <v>702</v>
      </c>
      <c r="B40" s="25" t="s">
        <v>2287</v>
      </c>
      <c r="C40" s="47" t="s">
        <v>738</v>
      </c>
      <c r="D40" s="43">
        <v>21</v>
      </c>
      <c r="E40" s="43"/>
      <c r="F40" s="42"/>
      <c r="G40" s="43" t="s">
        <v>759</v>
      </c>
      <c r="H40" s="43">
        <v>101</v>
      </c>
      <c r="I40" s="43">
        <v>18</v>
      </c>
      <c r="J40" s="43">
        <v>1</v>
      </c>
      <c r="K40" s="44" t="s">
        <v>2485</v>
      </c>
      <c r="L40" s="32">
        <v>375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3"/>
        <v>#N/A</v>
      </c>
      <c r="AC40" t="e">
        <f t="shared" si="4"/>
        <v>#N/A</v>
      </c>
    </row>
    <row r="41" spans="1:29">
      <c r="A41" s="24" t="s">
        <v>702</v>
      </c>
      <c r="B41" s="25" t="s">
        <v>2344</v>
      </c>
      <c r="C41" s="47" t="s">
        <v>739</v>
      </c>
      <c r="D41" s="43">
        <v>22</v>
      </c>
      <c r="E41" s="43"/>
      <c r="F41" s="42"/>
      <c r="G41" s="43" t="s">
        <v>58</v>
      </c>
      <c r="H41" s="43" t="s">
        <v>58</v>
      </c>
      <c r="I41" s="43" t="s">
        <v>58</v>
      </c>
      <c r="J41" s="43" t="s">
        <v>58</v>
      </c>
      <c r="K41" s="44" t="s">
        <v>767</v>
      </c>
      <c r="L41" s="48" t="s">
        <v>58</v>
      </c>
      <c r="M41" s="33"/>
      <c r="N41" s="33"/>
      <c r="O41" s="33"/>
      <c r="P41" s="33"/>
      <c r="Q41" s="33"/>
      <c r="R41" s="3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3"/>
        <v>#N/A</v>
      </c>
      <c r="AC41" t="e">
        <f t="shared" si="4"/>
        <v>#N/A</v>
      </c>
    </row>
    <row r="42" spans="1:29">
      <c r="A42" s="24" t="s">
        <v>702</v>
      </c>
      <c r="B42" s="25" t="s">
        <v>2464</v>
      </c>
      <c r="C42" s="47" t="s">
        <v>740</v>
      </c>
      <c r="D42" s="43">
        <v>23</v>
      </c>
      <c r="E42" s="43"/>
      <c r="F42" s="42"/>
      <c r="G42" s="43" t="s">
        <v>759</v>
      </c>
      <c r="H42" s="43">
        <v>240</v>
      </c>
      <c r="I42" s="43">
        <v>199</v>
      </c>
      <c r="J42" s="43">
        <v>1</v>
      </c>
      <c r="K42" s="31" t="s">
        <v>768</v>
      </c>
      <c r="L42" s="48" t="s">
        <v>58</v>
      </c>
      <c r="M42" s="33"/>
      <c r="N42" s="33"/>
      <c r="O42" s="33"/>
      <c r="P42" s="33"/>
      <c r="Q42" s="33"/>
      <c r="R42" s="3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3"/>
        <v>#N/A</v>
      </c>
      <c r="AC42" t="e">
        <f t="shared" si="4"/>
        <v>#N/A</v>
      </c>
    </row>
    <row r="43" spans="1:29">
      <c r="A43" s="24" t="s">
        <v>702</v>
      </c>
      <c r="B43" s="25" t="s">
        <v>2463</v>
      </c>
      <c r="C43" s="47" t="s">
        <v>741</v>
      </c>
      <c r="D43" s="43">
        <v>24</v>
      </c>
      <c r="E43" s="43"/>
      <c r="F43" s="42"/>
      <c r="G43" s="43" t="s">
        <v>58</v>
      </c>
      <c r="H43" s="43" t="s">
        <v>58</v>
      </c>
      <c r="I43" s="43" t="s">
        <v>58</v>
      </c>
      <c r="J43" s="43" t="s">
        <v>58</v>
      </c>
      <c r="K43" s="31" t="s">
        <v>768</v>
      </c>
      <c r="L43" s="48" t="s">
        <v>58</v>
      </c>
      <c r="M43" s="33"/>
      <c r="N43" s="33"/>
      <c r="O43" s="33"/>
      <c r="P43" s="33"/>
      <c r="Q43" s="33"/>
      <c r="R43" s="3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3"/>
        <v>#N/A</v>
      </c>
      <c r="AC43" t="e">
        <f t="shared" si="4"/>
        <v>#N/A</v>
      </c>
    </row>
    <row r="44" spans="1:29">
      <c r="A44" s="24" t="s">
        <v>702</v>
      </c>
      <c r="B44" s="25" t="s">
        <v>2344</v>
      </c>
      <c r="C44" s="50" t="s">
        <v>742</v>
      </c>
      <c r="D44" s="51" t="s">
        <v>58</v>
      </c>
      <c r="E44" s="52"/>
      <c r="F44" s="51"/>
      <c r="G44" s="46" t="s">
        <v>759</v>
      </c>
      <c r="H44" s="46">
        <v>101</v>
      </c>
      <c r="I44" s="46">
        <v>85</v>
      </c>
      <c r="J44" s="46">
        <v>1</v>
      </c>
      <c r="K44" s="53" t="s">
        <v>769</v>
      </c>
      <c r="L44" s="32">
        <v>377</v>
      </c>
      <c r="M44" s="33"/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3"/>
        <v>#N/A</v>
      </c>
      <c r="AC44" t="e">
        <f t="shared" si="4"/>
        <v>#N/A</v>
      </c>
    </row>
    <row r="45" spans="1:29">
      <c r="A45" s="24" t="s">
        <v>702</v>
      </c>
      <c r="B45" s="25" t="s">
        <v>2287</v>
      </c>
      <c r="C45" s="50" t="s">
        <v>743</v>
      </c>
      <c r="D45" s="55" t="s">
        <v>58</v>
      </c>
      <c r="E45" s="55"/>
      <c r="F45" s="61">
        <v>15</v>
      </c>
      <c r="G45" s="55" t="s">
        <v>759</v>
      </c>
      <c r="H45" s="55">
        <v>240</v>
      </c>
      <c r="I45" s="55">
        <v>200</v>
      </c>
      <c r="J45" s="55">
        <v>1</v>
      </c>
      <c r="K45" s="56" t="s">
        <v>2486</v>
      </c>
      <c r="L45" s="32">
        <v>378</v>
      </c>
      <c r="M45" s="33"/>
      <c r="N45" s="33"/>
      <c r="O45" s="33"/>
      <c r="P45" s="33"/>
      <c r="Q45" s="33"/>
      <c r="R45" s="3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3"/>
        <v>#N/A</v>
      </c>
      <c r="AC45" t="e">
        <f t="shared" si="4"/>
        <v>#N/A</v>
      </c>
    </row>
    <row r="46" spans="1:29">
      <c r="A46" s="24" t="s">
        <v>702</v>
      </c>
      <c r="B46" s="25" t="s">
        <v>2287</v>
      </c>
      <c r="C46" s="54" t="s">
        <v>744</v>
      </c>
      <c r="D46" s="58" t="s">
        <v>58</v>
      </c>
      <c r="E46" s="55"/>
      <c r="F46" s="43">
        <v>14</v>
      </c>
      <c r="G46" s="43" t="s">
        <v>58</v>
      </c>
      <c r="H46" s="43" t="s">
        <v>58</v>
      </c>
      <c r="I46" s="43" t="s">
        <v>58</v>
      </c>
      <c r="J46" s="43" t="s">
        <v>58</v>
      </c>
      <c r="K46" s="58" t="s">
        <v>768</v>
      </c>
      <c r="L46" s="48" t="s">
        <v>58</v>
      </c>
      <c r="M46" s="33"/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3"/>
        <v>#N/A</v>
      </c>
      <c r="AC46" t="e">
        <f t="shared" si="4"/>
        <v>#N/A</v>
      </c>
    </row>
    <row r="47" spans="1:29">
      <c r="A47" s="24" t="s">
        <v>702</v>
      </c>
      <c r="B47" s="25" t="s">
        <v>2344</v>
      </c>
      <c r="C47" s="57" t="s">
        <v>745</v>
      </c>
      <c r="D47" s="58" t="s">
        <v>58</v>
      </c>
      <c r="E47" s="61"/>
      <c r="F47" s="43">
        <v>3</v>
      </c>
      <c r="G47" s="43" t="s">
        <v>760</v>
      </c>
      <c r="H47" s="43">
        <v>160</v>
      </c>
      <c r="I47" s="43">
        <v>85</v>
      </c>
      <c r="J47" s="43">
        <v>2</v>
      </c>
      <c r="K47" s="58" t="s">
        <v>770</v>
      </c>
      <c r="L47" s="32">
        <v>379</v>
      </c>
      <c r="M47" s="33"/>
      <c r="N47" s="33"/>
      <c r="O47" s="33"/>
      <c r="P47" s="33"/>
      <c r="Q47" s="33"/>
      <c r="R47" s="3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3"/>
        <v>#N/A</v>
      </c>
      <c r="AC47" t="e">
        <f t="shared" si="4"/>
        <v>#N/A</v>
      </c>
    </row>
    <row r="48" spans="1:29">
      <c r="A48" s="24" t="s">
        <v>702</v>
      </c>
      <c r="B48" s="25" t="s">
        <v>2344</v>
      </c>
      <c r="C48" s="57" t="s">
        <v>285</v>
      </c>
      <c r="D48" s="42" t="s">
        <v>58</v>
      </c>
      <c r="E48" s="61"/>
      <c r="F48" s="42" t="s">
        <v>746</v>
      </c>
      <c r="G48" s="43" t="s">
        <v>760</v>
      </c>
      <c r="H48" s="43">
        <v>160</v>
      </c>
      <c r="I48" s="43">
        <v>90</v>
      </c>
      <c r="J48" s="43">
        <v>2</v>
      </c>
      <c r="K48" s="44" t="s">
        <v>771</v>
      </c>
      <c r="L48" s="32">
        <v>380</v>
      </c>
      <c r="M48" s="33"/>
      <c r="N48" s="33"/>
      <c r="O48" s="33"/>
      <c r="P48" s="33"/>
      <c r="Q48" s="33"/>
      <c r="R48" s="3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3"/>
        <v>#N/A</v>
      </c>
      <c r="AC48" t="e">
        <f t="shared" si="4"/>
        <v>#N/A</v>
      </c>
    </row>
    <row r="49" spans="1:29">
      <c r="A49" s="24" t="s">
        <v>702</v>
      </c>
      <c r="B49" s="25" t="s">
        <v>2344</v>
      </c>
      <c r="C49" s="26" t="s">
        <v>286</v>
      </c>
      <c r="D49" s="42" t="s">
        <v>58</v>
      </c>
      <c r="E49" s="61"/>
      <c r="F49" s="42" t="s">
        <v>746</v>
      </c>
      <c r="G49" s="43" t="s">
        <v>760</v>
      </c>
      <c r="H49" s="43">
        <v>160</v>
      </c>
      <c r="I49" s="43">
        <v>91</v>
      </c>
      <c r="J49" s="43">
        <v>2</v>
      </c>
      <c r="K49" s="44" t="s">
        <v>772</v>
      </c>
      <c r="L49" s="32">
        <v>381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ref="AB49:AB67" si="5">IF(Y49=I49,0,1)</f>
        <v>#N/A</v>
      </c>
      <c r="AC49" t="e">
        <f t="shared" ref="AC49:AC67" si="6">IF(Z49=H49,0,1)</f>
        <v>#N/A</v>
      </c>
    </row>
    <row r="50" spans="1:29">
      <c r="A50" s="24" t="s">
        <v>702</v>
      </c>
      <c r="B50" s="25" t="s">
        <v>2344</v>
      </c>
      <c r="C50" s="26" t="s">
        <v>287</v>
      </c>
      <c r="D50" s="42" t="s">
        <v>58</v>
      </c>
      <c r="E50" s="61"/>
      <c r="F50" s="43">
        <v>4</v>
      </c>
      <c r="G50" s="43" t="s">
        <v>760</v>
      </c>
      <c r="H50" s="43">
        <v>160</v>
      </c>
      <c r="I50" s="43">
        <v>92</v>
      </c>
      <c r="J50" s="43">
        <v>2</v>
      </c>
      <c r="K50" s="44" t="s">
        <v>773</v>
      </c>
      <c r="L50" s="32">
        <v>382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5"/>
        <v>#N/A</v>
      </c>
      <c r="AC50" t="e">
        <f t="shared" si="6"/>
        <v>#N/A</v>
      </c>
    </row>
    <row r="51" spans="1:29">
      <c r="A51" s="24" t="s">
        <v>702</v>
      </c>
      <c r="B51" s="25" t="s">
        <v>2344</v>
      </c>
      <c r="C51" s="26" t="s">
        <v>288</v>
      </c>
      <c r="D51" s="42" t="s">
        <v>58</v>
      </c>
      <c r="E51" s="61"/>
      <c r="F51" s="43">
        <v>4</v>
      </c>
      <c r="G51" s="43" t="s">
        <v>760</v>
      </c>
      <c r="H51" s="43">
        <v>160</v>
      </c>
      <c r="I51" s="43">
        <v>93</v>
      </c>
      <c r="J51" s="43">
        <v>2</v>
      </c>
      <c r="K51" s="44" t="s">
        <v>774</v>
      </c>
      <c r="L51" s="32">
        <v>383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5"/>
        <v>#N/A</v>
      </c>
      <c r="AC51" t="e">
        <f t="shared" si="6"/>
        <v>#N/A</v>
      </c>
    </row>
    <row r="52" spans="1:29">
      <c r="A52" s="24" t="s">
        <v>702</v>
      </c>
      <c r="B52" s="25" t="s">
        <v>2344</v>
      </c>
      <c r="C52" s="26" t="s">
        <v>289</v>
      </c>
      <c r="D52" s="59" t="s">
        <v>58</v>
      </c>
      <c r="E52" s="61"/>
      <c r="F52" s="49" t="s">
        <v>58</v>
      </c>
      <c r="G52" s="43" t="s">
        <v>761</v>
      </c>
      <c r="H52" s="43">
        <v>60</v>
      </c>
      <c r="I52" s="43">
        <v>54</v>
      </c>
      <c r="J52" s="43">
        <v>2</v>
      </c>
      <c r="K52" s="44" t="s">
        <v>775</v>
      </c>
      <c r="L52" s="32">
        <v>384</v>
      </c>
      <c r="M52" s="33"/>
      <c r="N52" s="33"/>
      <c r="O52" s="33"/>
      <c r="P52" s="33"/>
      <c r="Q52" s="33"/>
      <c r="R52" s="3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5"/>
        <v>#N/A</v>
      </c>
      <c r="AC52" t="e">
        <f t="shared" si="6"/>
        <v>#N/A</v>
      </c>
    </row>
    <row r="53" spans="1:29">
      <c r="A53" s="24" t="s">
        <v>702</v>
      </c>
      <c r="B53" s="25" t="s">
        <v>2344</v>
      </c>
      <c r="C53" s="47" t="s">
        <v>290</v>
      </c>
      <c r="D53" s="58" t="s">
        <v>58</v>
      </c>
      <c r="E53" s="61"/>
      <c r="F53" s="58" t="s">
        <v>58</v>
      </c>
      <c r="G53" s="43" t="s">
        <v>761</v>
      </c>
      <c r="H53" s="43">
        <v>60</v>
      </c>
      <c r="I53" s="43">
        <v>55</v>
      </c>
      <c r="J53" s="43">
        <v>2</v>
      </c>
      <c r="K53" s="58" t="s">
        <v>776</v>
      </c>
      <c r="L53" s="32">
        <v>385</v>
      </c>
      <c r="M53" s="33"/>
      <c r="N53" s="33"/>
      <c r="O53" s="33"/>
      <c r="P53" s="33"/>
      <c r="Q53" s="33"/>
      <c r="R53" s="3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5"/>
        <v>#N/A</v>
      </c>
      <c r="AC53" t="e">
        <f t="shared" si="6"/>
        <v>#N/A</v>
      </c>
    </row>
    <row r="54" spans="1:29">
      <c r="A54" s="24" t="s">
        <v>702</v>
      </c>
      <c r="B54" s="25" t="s">
        <v>2344</v>
      </c>
      <c r="C54" s="57" t="s">
        <v>291</v>
      </c>
      <c r="D54" s="58" t="s">
        <v>58</v>
      </c>
      <c r="E54" s="55"/>
      <c r="F54" s="58" t="s">
        <v>58</v>
      </c>
      <c r="G54" s="43" t="s">
        <v>761</v>
      </c>
      <c r="H54" s="43">
        <v>60</v>
      </c>
      <c r="I54" s="43">
        <v>56</v>
      </c>
      <c r="J54" s="43">
        <v>2</v>
      </c>
      <c r="K54" s="60" t="s">
        <v>777</v>
      </c>
      <c r="L54" s="32">
        <v>386</v>
      </c>
      <c r="M54" s="33"/>
      <c r="N54" s="33"/>
      <c r="O54" s="33"/>
      <c r="P54" s="33"/>
      <c r="Q54" s="33"/>
      <c r="R54" s="3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5"/>
        <v>#N/A</v>
      </c>
      <c r="AC54" t="e">
        <f t="shared" si="6"/>
        <v>#N/A</v>
      </c>
    </row>
    <row r="55" spans="1:29">
      <c r="A55" s="24" t="s">
        <v>702</v>
      </c>
      <c r="B55" s="25" t="s">
        <v>2344</v>
      </c>
      <c r="C55" s="47" t="s">
        <v>292</v>
      </c>
      <c r="D55" s="58" t="s">
        <v>58</v>
      </c>
      <c r="E55" s="61"/>
      <c r="F55" s="58" t="s">
        <v>746</v>
      </c>
      <c r="G55" s="43" t="s">
        <v>761</v>
      </c>
      <c r="H55" s="43">
        <v>60</v>
      </c>
      <c r="I55" s="43">
        <v>58</v>
      </c>
      <c r="J55" s="43">
        <v>2</v>
      </c>
      <c r="K55" s="58" t="s">
        <v>778</v>
      </c>
      <c r="L55" s="32">
        <v>387</v>
      </c>
      <c r="M55" s="33"/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5"/>
        <v>#N/A</v>
      </c>
      <c r="AC55" t="e">
        <f t="shared" si="6"/>
        <v>#N/A</v>
      </c>
    </row>
    <row r="56" spans="1:29">
      <c r="A56" s="24" t="s">
        <v>702</v>
      </c>
      <c r="B56" s="25" t="s">
        <v>2344</v>
      </c>
      <c r="C56" s="47" t="s">
        <v>293</v>
      </c>
      <c r="D56" s="58" t="s">
        <v>58</v>
      </c>
      <c r="E56" s="61"/>
      <c r="F56" s="58" t="s">
        <v>746</v>
      </c>
      <c r="G56" s="43" t="s">
        <v>761</v>
      </c>
      <c r="H56" s="43">
        <v>60</v>
      </c>
      <c r="I56" s="43">
        <v>66</v>
      </c>
      <c r="J56" s="43">
        <v>2</v>
      </c>
      <c r="K56" s="58" t="s">
        <v>779</v>
      </c>
      <c r="L56" s="32">
        <v>388</v>
      </c>
      <c r="M56" s="33"/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5"/>
        <v>#N/A</v>
      </c>
      <c r="AC56" t="e">
        <f t="shared" si="6"/>
        <v>#N/A</v>
      </c>
    </row>
    <row r="57" spans="1:29">
      <c r="A57" s="24" t="s">
        <v>702</v>
      </c>
      <c r="B57" s="25" t="s">
        <v>2344</v>
      </c>
      <c r="C57" s="47" t="s">
        <v>747</v>
      </c>
      <c r="D57" s="58" t="s">
        <v>58</v>
      </c>
      <c r="E57" s="61"/>
      <c r="F57" s="58" t="s">
        <v>58</v>
      </c>
      <c r="G57" s="43" t="s">
        <v>50</v>
      </c>
      <c r="H57" s="43">
        <v>63</v>
      </c>
      <c r="I57" s="43">
        <v>11</v>
      </c>
      <c r="J57" s="43">
        <v>1</v>
      </c>
      <c r="K57" s="58" t="s">
        <v>780</v>
      </c>
      <c r="L57" s="32">
        <v>389</v>
      </c>
      <c r="M57" s="33"/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5"/>
        <v>#N/A</v>
      </c>
      <c r="AC57" t="e">
        <f t="shared" si="6"/>
        <v>#N/A</v>
      </c>
    </row>
    <row r="58" spans="1:29">
      <c r="A58" s="24" t="s">
        <v>702</v>
      </c>
      <c r="B58" s="25" t="s">
        <v>2344</v>
      </c>
      <c r="C58" s="47" t="s">
        <v>748</v>
      </c>
      <c r="D58" s="58" t="s">
        <v>58</v>
      </c>
      <c r="E58" s="61"/>
      <c r="F58" s="58">
        <v>4</v>
      </c>
      <c r="G58" s="43" t="s">
        <v>762</v>
      </c>
      <c r="H58" s="43">
        <v>63</v>
      </c>
      <c r="I58" s="43">
        <v>25</v>
      </c>
      <c r="J58" s="43">
        <v>2</v>
      </c>
      <c r="K58" s="58" t="s">
        <v>781</v>
      </c>
      <c r="L58" s="32">
        <v>390</v>
      </c>
      <c r="M58" s="33"/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5"/>
        <v>#N/A</v>
      </c>
      <c r="AC58" t="e">
        <f t="shared" si="6"/>
        <v>#N/A</v>
      </c>
    </row>
    <row r="59" spans="1:29">
      <c r="A59" s="24" t="s">
        <v>702</v>
      </c>
      <c r="B59" s="25" t="s">
        <v>2344</v>
      </c>
      <c r="C59" s="47" t="s">
        <v>749</v>
      </c>
      <c r="D59" s="58" t="s">
        <v>58</v>
      </c>
      <c r="E59" s="61"/>
      <c r="F59" s="58">
        <v>4</v>
      </c>
      <c r="G59" s="43" t="s">
        <v>762</v>
      </c>
      <c r="H59" s="43">
        <v>63</v>
      </c>
      <c r="I59" s="43">
        <v>72</v>
      </c>
      <c r="J59" s="43">
        <v>2</v>
      </c>
      <c r="K59" s="58" t="s">
        <v>782</v>
      </c>
      <c r="L59" s="32">
        <v>391</v>
      </c>
      <c r="M59" s="33"/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5"/>
        <v>#N/A</v>
      </c>
      <c r="AC59" t="e">
        <f t="shared" si="6"/>
        <v>#N/A</v>
      </c>
    </row>
    <row r="60" spans="1:29">
      <c r="A60" s="24" t="s">
        <v>702</v>
      </c>
      <c r="B60" s="25" t="s">
        <v>2344</v>
      </c>
      <c r="C60" s="47" t="s">
        <v>750</v>
      </c>
      <c r="D60" s="58" t="s">
        <v>58</v>
      </c>
      <c r="E60" s="61"/>
      <c r="F60" s="58">
        <v>4</v>
      </c>
      <c r="G60" s="43" t="s">
        <v>762</v>
      </c>
      <c r="H60" s="43">
        <v>63</v>
      </c>
      <c r="I60" s="43">
        <v>35</v>
      </c>
      <c r="J60" s="43">
        <v>2</v>
      </c>
      <c r="K60" s="58" t="s">
        <v>783</v>
      </c>
      <c r="L60" s="32">
        <v>392</v>
      </c>
      <c r="M60" s="33"/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5"/>
        <v>#N/A</v>
      </c>
      <c r="AC60" t="e">
        <f t="shared" si="6"/>
        <v>#N/A</v>
      </c>
    </row>
    <row r="61" spans="1:29">
      <c r="A61" s="24" t="s">
        <v>702</v>
      </c>
      <c r="B61" s="25" t="s">
        <v>2344</v>
      </c>
      <c r="C61" s="47" t="s">
        <v>751</v>
      </c>
      <c r="D61" s="58" t="s">
        <v>58</v>
      </c>
      <c r="E61" s="61"/>
      <c r="F61" s="58">
        <v>4</v>
      </c>
      <c r="G61" s="43" t="s">
        <v>762</v>
      </c>
      <c r="H61" s="43">
        <v>63</v>
      </c>
      <c r="I61" s="43">
        <v>43</v>
      </c>
      <c r="J61" s="43">
        <v>2</v>
      </c>
      <c r="K61" s="58" t="s">
        <v>784</v>
      </c>
      <c r="L61" s="32">
        <v>393</v>
      </c>
      <c r="M61" s="33"/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5"/>
        <v>#N/A</v>
      </c>
      <c r="AC61" t="e">
        <f t="shared" si="6"/>
        <v>#N/A</v>
      </c>
    </row>
    <row r="62" spans="1:29">
      <c r="A62" s="24" t="s">
        <v>702</v>
      </c>
      <c r="B62" s="25" t="s">
        <v>2344</v>
      </c>
      <c r="C62" s="47" t="s">
        <v>752</v>
      </c>
      <c r="D62" s="58" t="s">
        <v>58</v>
      </c>
      <c r="E62" s="61"/>
      <c r="F62" s="58">
        <v>4</v>
      </c>
      <c r="G62" s="43" t="s">
        <v>762</v>
      </c>
      <c r="H62" s="43">
        <v>63</v>
      </c>
      <c r="I62" s="43">
        <v>64</v>
      </c>
      <c r="J62" s="43">
        <v>2</v>
      </c>
      <c r="K62" s="58" t="s">
        <v>785</v>
      </c>
      <c r="L62" s="32">
        <v>394</v>
      </c>
      <c r="M62" s="33"/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5"/>
        <v>#N/A</v>
      </c>
      <c r="AC62" t="e">
        <f t="shared" si="6"/>
        <v>#N/A</v>
      </c>
    </row>
    <row r="63" spans="1:29">
      <c r="A63" s="24" t="s">
        <v>702</v>
      </c>
      <c r="B63" s="25" t="s">
        <v>2344</v>
      </c>
      <c r="C63" s="47" t="s">
        <v>753</v>
      </c>
      <c r="D63" s="58" t="s">
        <v>58</v>
      </c>
      <c r="E63" s="61"/>
      <c r="F63" s="58">
        <v>4</v>
      </c>
      <c r="G63" s="43" t="s">
        <v>762</v>
      </c>
      <c r="H63" s="43">
        <v>63</v>
      </c>
      <c r="I63" s="43">
        <v>46</v>
      </c>
      <c r="J63" s="43">
        <v>2</v>
      </c>
      <c r="K63" s="58" t="s">
        <v>786</v>
      </c>
      <c r="L63" s="32">
        <v>395</v>
      </c>
      <c r="M63" s="33"/>
      <c r="N63" s="33"/>
      <c r="O63" s="33"/>
      <c r="P63" s="33"/>
      <c r="Q63" s="33"/>
      <c r="R63" s="34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0"/>
        <v>#N/A</v>
      </c>
      <c r="AB63" t="e">
        <f t="shared" si="5"/>
        <v>#N/A</v>
      </c>
      <c r="AC63" t="e">
        <f t="shared" si="6"/>
        <v>#N/A</v>
      </c>
    </row>
    <row r="64" spans="1:29">
      <c r="A64" s="24" t="s">
        <v>702</v>
      </c>
      <c r="B64" s="25" t="s">
        <v>2344</v>
      </c>
      <c r="C64" s="47" t="s">
        <v>754</v>
      </c>
      <c r="D64" s="58" t="s">
        <v>58</v>
      </c>
      <c r="E64" s="61"/>
      <c r="F64" s="58" t="s">
        <v>58</v>
      </c>
      <c r="G64" s="43" t="s">
        <v>762</v>
      </c>
      <c r="H64" s="43">
        <v>63</v>
      </c>
      <c r="I64" s="43">
        <v>75</v>
      </c>
      <c r="J64" s="43">
        <v>2</v>
      </c>
      <c r="K64" s="58" t="s">
        <v>787</v>
      </c>
      <c r="L64" s="32">
        <v>396</v>
      </c>
      <c r="M64" s="33"/>
      <c r="N64" s="33"/>
      <c r="O64" s="33"/>
      <c r="P64" s="33"/>
      <c r="Q64" s="33"/>
      <c r="R64" s="34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0"/>
        <v>#N/A</v>
      </c>
      <c r="AB64" t="e">
        <f t="shared" si="5"/>
        <v>#N/A</v>
      </c>
      <c r="AC64" t="e">
        <f t="shared" si="6"/>
        <v>#N/A</v>
      </c>
    </row>
    <row r="65" spans="1:29">
      <c r="A65" s="24" t="s">
        <v>702</v>
      </c>
      <c r="B65" s="25" t="s">
        <v>2344</v>
      </c>
      <c r="C65" s="47" t="s">
        <v>755</v>
      </c>
      <c r="D65" s="58" t="s">
        <v>58</v>
      </c>
      <c r="E65" s="61"/>
      <c r="F65" s="58" t="s">
        <v>58</v>
      </c>
      <c r="G65" s="43" t="s">
        <v>762</v>
      </c>
      <c r="H65" s="43">
        <v>63</v>
      </c>
      <c r="I65" s="43">
        <v>76</v>
      </c>
      <c r="J65" s="43">
        <v>2</v>
      </c>
      <c r="K65" s="58" t="s">
        <v>788</v>
      </c>
      <c r="L65" s="32">
        <v>397</v>
      </c>
      <c r="M65" s="33"/>
      <c r="N65" s="33"/>
      <c r="O65" s="33"/>
      <c r="P65" s="33"/>
      <c r="Q65" s="33"/>
      <c r="R65" s="34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0"/>
        <v>#N/A</v>
      </c>
      <c r="AB65" t="e">
        <f t="shared" si="5"/>
        <v>#N/A</v>
      </c>
      <c r="AC65" t="e">
        <f t="shared" si="6"/>
        <v>#N/A</v>
      </c>
    </row>
    <row r="66" spans="1:29">
      <c r="A66" s="24" t="s">
        <v>702</v>
      </c>
      <c r="B66" s="25" t="s">
        <v>2344</v>
      </c>
      <c r="C66" s="47" t="s">
        <v>756</v>
      </c>
      <c r="D66" s="58" t="s">
        <v>58</v>
      </c>
      <c r="E66" s="61"/>
      <c r="F66" s="58" t="s">
        <v>58</v>
      </c>
      <c r="G66" s="43" t="s">
        <v>762</v>
      </c>
      <c r="H66" s="43">
        <v>63</v>
      </c>
      <c r="I66" s="43">
        <v>77</v>
      </c>
      <c r="J66" s="43">
        <v>2</v>
      </c>
      <c r="K66" s="58" t="s">
        <v>789</v>
      </c>
      <c r="L66" s="32">
        <v>398</v>
      </c>
      <c r="M66" s="33"/>
      <c r="N66" s="33"/>
      <c r="O66" s="33"/>
      <c r="P66" s="33"/>
      <c r="Q66" s="33"/>
      <c r="R66" s="3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0"/>
        <v>#N/A</v>
      </c>
      <c r="AB66" t="e">
        <f t="shared" si="5"/>
        <v>#N/A</v>
      </c>
      <c r="AC66" t="e">
        <f t="shared" si="6"/>
        <v>#N/A</v>
      </c>
    </row>
    <row r="67" spans="1:29">
      <c r="A67" s="24" t="s">
        <v>702</v>
      </c>
      <c r="B67" s="25" t="s">
        <v>2344</v>
      </c>
      <c r="C67" s="47" t="s">
        <v>757</v>
      </c>
      <c r="D67" s="58" t="s">
        <v>58</v>
      </c>
      <c r="E67" s="61"/>
      <c r="F67" s="58" t="s">
        <v>58</v>
      </c>
      <c r="G67" s="43" t="s">
        <v>50</v>
      </c>
      <c r="H67" s="43">
        <v>135</v>
      </c>
      <c r="I67" s="43">
        <v>149</v>
      </c>
      <c r="J67" s="43">
        <v>1</v>
      </c>
      <c r="K67" s="58" t="s">
        <v>790</v>
      </c>
      <c r="L67" s="32">
        <v>399</v>
      </c>
      <c r="M67" s="33"/>
      <c r="N67" s="33"/>
      <c r="O67" s="33"/>
      <c r="P67" s="33"/>
      <c r="Q67" s="33"/>
      <c r="R67" s="3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0"/>
        <v>#N/A</v>
      </c>
      <c r="AB67" t="e">
        <f t="shared" si="5"/>
        <v>#N/A</v>
      </c>
      <c r="AC67" t="e">
        <f t="shared" si="6"/>
        <v>#N/A</v>
      </c>
    </row>
    <row r="68" spans="1:29">
      <c r="A68" s="24" t="s">
        <v>702</v>
      </c>
      <c r="B68" s="25" t="s">
        <v>2344</v>
      </c>
      <c r="C68" s="47" t="s">
        <v>758</v>
      </c>
      <c r="D68" s="58" t="s">
        <v>58</v>
      </c>
      <c r="E68" s="61"/>
      <c r="F68" s="58" t="s">
        <v>58</v>
      </c>
      <c r="G68" s="43"/>
      <c r="H68" s="43"/>
      <c r="I68" s="43"/>
      <c r="J68" s="43"/>
      <c r="K68" s="58" t="s">
        <v>791</v>
      </c>
      <c r="L68" s="32">
        <v>400</v>
      </c>
      <c r="M68" s="33"/>
      <c r="N68" s="33"/>
      <c r="O68" s="33"/>
      <c r="P68" s="33"/>
      <c r="Q68" s="33"/>
      <c r="R68" s="3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0"/>
        <v>#N/A</v>
      </c>
      <c r="AB68" t="e">
        <f t="shared" si="1"/>
        <v>#N/A</v>
      </c>
      <c r="AC68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honeticPr fontId="38" type="noConversion"/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4915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49153" r:id="rId4"/>
      </mc:Fallback>
    </mc:AlternateContent>
    <mc:AlternateContent xmlns:mc="http://schemas.openxmlformats.org/markup-compatibility/2006">
      <mc:Choice Requires="x14">
        <oleObject progId="Documento do Microsoft Word " shapeId="4915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49154" r:id="rId6"/>
      </mc:Fallback>
    </mc:AlternateContent>
  </oleObjec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FC60-5A4B-433A-AF80-27DB1FDA4EE4}">
  <dimension ref="A1:HX18"/>
  <sheetViews>
    <sheetView workbookViewId="0">
      <selection activeCell="K11" sqref="K11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945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/>
      <c r="B7" s="25"/>
      <c r="C7" s="26"/>
      <c r="D7" s="27"/>
      <c r="E7" s="27"/>
      <c r="F7" s="27"/>
      <c r="G7" s="28"/>
      <c r="H7" s="29"/>
      <c r="I7" s="29"/>
      <c r="J7" s="30"/>
      <c r="K7" s="31"/>
      <c r="L7" s="32"/>
      <c r="M7" s="33"/>
      <c r="N7" s="33"/>
      <c r="O7" s="33"/>
      <c r="P7" s="33"/>
      <c r="Q7" s="33"/>
      <c r="R7" s="34"/>
      <c r="S7" s="35"/>
      <c r="T7" s="35"/>
      <c r="U7" s="35"/>
      <c r="V7" s="34"/>
      <c r="W7" s="33"/>
      <c r="X7" s="36"/>
      <c r="Y7" s="36"/>
      <c r="Z7" s="36"/>
    </row>
    <row r="8" spans="1:232">
      <c r="A8" s="37"/>
      <c r="B8" s="38" t="s">
        <v>38</v>
      </c>
      <c r="C8" s="39"/>
      <c r="D8" s="40"/>
      <c r="E8" s="40"/>
      <c r="F8" s="40"/>
      <c r="G8" s="37"/>
      <c r="H8" s="37"/>
      <c r="I8" s="37"/>
      <c r="J8" s="37"/>
      <c r="K8" s="39"/>
      <c r="L8" s="41"/>
      <c r="M8" s="19"/>
      <c r="N8" s="21"/>
      <c r="O8" s="21"/>
      <c r="P8" s="21"/>
      <c r="Q8" s="21"/>
      <c r="R8" s="22"/>
      <c r="S8" s="22"/>
      <c r="T8" s="22"/>
      <c r="U8" s="22"/>
      <c r="V8" s="22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>IF(X8=J8,0,1)</f>
        <v>#N/A</v>
      </c>
      <c r="AB8" t="e">
        <f>IF(Y8=I8,0,1)</f>
        <v>#N/A</v>
      </c>
      <c r="AC8" t="e">
        <f>IF(Z8=H8,0,1)</f>
        <v>#N/A</v>
      </c>
    </row>
    <row r="9" spans="1:232">
      <c r="A9" s="24"/>
      <c r="B9" s="25"/>
      <c r="C9" s="26"/>
      <c r="D9" s="27"/>
      <c r="E9" s="42"/>
      <c r="F9" s="27"/>
      <c r="G9" s="43"/>
      <c r="H9" s="43"/>
      <c r="I9" s="43"/>
      <c r="J9" s="34"/>
      <c r="K9" s="44"/>
      <c r="L9" s="32"/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ref="AA9:AA18" si="0">IF(X9=J9,0,1)</f>
        <v>#N/A</v>
      </c>
      <c r="AB9" t="e">
        <f t="shared" ref="AB9:AB18" si="1">IF(Y9=I9,0,1)</f>
        <v>#N/A</v>
      </c>
      <c r="AC9" t="e">
        <f t="shared" ref="AC9:AC18" si="2">IF(Z9=H9,0,1)</f>
        <v>#N/A</v>
      </c>
    </row>
    <row r="10" spans="1:232">
      <c r="A10" s="37"/>
      <c r="B10" s="38" t="s">
        <v>45</v>
      </c>
      <c r="C10" s="39"/>
      <c r="D10" s="40"/>
      <c r="E10" s="40"/>
      <c r="F10" s="40"/>
      <c r="G10" s="37"/>
      <c r="H10" s="37"/>
      <c r="I10" s="37"/>
      <c r="J10" s="37"/>
      <c r="K10" s="39"/>
      <c r="L10" s="41"/>
      <c r="M10" s="19"/>
      <c r="N10" s="21"/>
      <c r="O10" s="21"/>
      <c r="P10" s="21"/>
      <c r="Q10" s="21"/>
      <c r="R10" s="23"/>
      <c r="S10" s="23"/>
      <c r="T10" s="23"/>
      <c r="U10" s="23"/>
      <c r="V10" s="23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792</v>
      </c>
      <c r="B11" s="25" t="s">
        <v>2287</v>
      </c>
      <c r="C11" s="47" t="s">
        <v>827</v>
      </c>
      <c r="D11" s="43"/>
      <c r="E11" s="42"/>
      <c r="F11" s="42"/>
      <c r="G11" s="43" t="s">
        <v>67</v>
      </c>
      <c r="H11" s="43">
        <v>176</v>
      </c>
      <c r="I11" s="43">
        <v>68</v>
      </c>
      <c r="J11" s="43">
        <v>2</v>
      </c>
      <c r="K11" s="44" t="s">
        <v>834</v>
      </c>
      <c r="L11" s="32">
        <v>410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792</v>
      </c>
      <c r="B12" s="25" t="s">
        <v>2287</v>
      </c>
      <c r="C12" s="47" t="s">
        <v>828</v>
      </c>
      <c r="D12" s="43"/>
      <c r="E12" s="43">
        <v>1</v>
      </c>
      <c r="F12" s="42" t="s">
        <v>829</v>
      </c>
      <c r="G12" s="43" t="s">
        <v>67</v>
      </c>
      <c r="H12" s="43">
        <v>176</v>
      </c>
      <c r="I12" s="43">
        <v>86</v>
      </c>
      <c r="J12" s="43">
        <v>2</v>
      </c>
      <c r="K12" s="44" t="s">
        <v>835</v>
      </c>
      <c r="L12" s="32">
        <v>411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24" t="s">
        <v>792</v>
      </c>
      <c r="B13" s="25" t="s">
        <v>2287</v>
      </c>
      <c r="C13" s="47" t="s">
        <v>830</v>
      </c>
      <c r="D13" s="43"/>
      <c r="E13" s="43">
        <v>2</v>
      </c>
      <c r="F13" s="42" t="s">
        <v>829</v>
      </c>
      <c r="G13" s="43" t="s">
        <v>67</v>
      </c>
      <c r="H13" s="43">
        <v>176</v>
      </c>
      <c r="I13" s="43">
        <v>87</v>
      </c>
      <c r="J13" s="43">
        <v>2</v>
      </c>
      <c r="K13" s="44" t="s">
        <v>836</v>
      </c>
      <c r="L13" s="32">
        <v>412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792</v>
      </c>
      <c r="B14" s="25" t="s">
        <v>2287</v>
      </c>
      <c r="C14" s="47" t="s">
        <v>831</v>
      </c>
      <c r="D14" s="43"/>
      <c r="E14" s="43">
        <v>3</v>
      </c>
      <c r="F14" s="42" t="s">
        <v>829</v>
      </c>
      <c r="G14" s="43" t="s">
        <v>67</v>
      </c>
      <c r="H14" s="43">
        <v>176</v>
      </c>
      <c r="I14" s="43">
        <v>88</v>
      </c>
      <c r="J14" s="43">
        <v>2</v>
      </c>
      <c r="K14" s="44" t="s">
        <v>837</v>
      </c>
      <c r="L14" s="32">
        <v>413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792</v>
      </c>
      <c r="B15" s="25" t="s">
        <v>2287</v>
      </c>
      <c r="C15" s="47" t="s">
        <v>832</v>
      </c>
      <c r="D15" s="43"/>
      <c r="E15" s="43">
        <v>4</v>
      </c>
      <c r="F15" s="42" t="s">
        <v>829</v>
      </c>
      <c r="G15" s="43" t="s">
        <v>50</v>
      </c>
      <c r="H15" s="43">
        <v>75</v>
      </c>
      <c r="I15" s="43">
        <v>15</v>
      </c>
      <c r="J15" s="43">
        <v>1</v>
      </c>
      <c r="K15" s="44" t="s">
        <v>838</v>
      </c>
      <c r="L15" s="32">
        <v>414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792</v>
      </c>
      <c r="B16" s="25" t="s">
        <v>2287</v>
      </c>
      <c r="C16" s="47" t="s">
        <v>887</v>
      </c>
      <c r="D16" s="43">
        <v>1</v>
      </c>
      <c r="E16" s="42"/>
      <c r="F16" s="42" t="s">
        <v>829</v>
      </c>
      <c r="G16" s="43" t="s">
        <v>50</v>
      </c>
      <c r="H16" s="43">
        <v>101</v>
      </c>
      <c r="I16" s="43">
        <v>10</v>
      </c>
      <c r="J16" s="43">
        <v>1</v>
      </c>
      <c r="K16" s="44" t="s">
        <v>888</v>
      </c>
      <c r="L16" s="32">
        <v>415</v>
      </c>
      <c r="M16" s="33"/>
      <c r="N16" s="33"/>
      <c r="O16" s="33"/>
      <c r="P16" s="33"/>
      <c r="Q16" s="33"/>
      <c r="R16" s="35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792</v>
      </c>
      <c r="B17" s="25" t="s">
        <v>2287</v>
      </c>
      <c r="C17" s="47" t="s">
        <v>833</v>
      </c>
      <c r="D17" s="43">
        <v>2</v>
      </c>
      <c r="E17" s="42"/>
      <c r="F17" s="42" t="s">
        <v>829</v>
      </c>
      <c r="G17" s="43" t="s">
        <v>50</v>
      </c>
      <c r="H17" s="43">
        <v>101</v>
      </c>
      <c r="I17" s="43">
        <v>11</v>
      </c>
      <c r="J17" s="43">
        <v>1</v>
      </c>
      <c r="K17" s="44" t="s">
        <v>839</v>
      </c>
      <c r="L17" s="32">
        <v>416</v>
      </c>
      <c r="M17" s="33"/>
      <c r="N17" s="33"/>
      <c r="O17" s="33"/>
      <c r="P17" s="33"/>
      <c r="Q17" s="33"/>
      <c r="R17" s="35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792</v>
      </c>
      <c r="B18" s="25" t="s">
        <v>2287</v>
      </c>
      <c r="C18" s="47" t="s">
        <v>758</v>
      </c>
      <c r="D18" s="43"/>
      <c r="E18" s="42"/>
      <c r="F18" s="42"/>
      <c r="G18" s="43"/>
      <c r="H18" s="43"/>
      <c r="I18" s="43"/>
      <c r="J18" s="43"/>
      <c r="K18" s="44" t="s">
        <v>840</v>
      </c>
      <c r="L18" s="32">
        <v>417</v>
      </c>
      <c r="M18" s="33"/>
      <c r="N18" s="33"/>
      <c r="O18" s="33"/>
      <c r="P18" s="33"/>
      <c r="Q18" s="33"/>
      <c r="R18" s="35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honeticPr fontId="38" type="noConversion"/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120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1201" r:id="rId4"/>
      </mc:Fallback>
    </mc:AlternateContent>
    <mc:AlternateContent xmlns:mc="http://schemas.openxmlformats.org/markup-compatibility/2006">
      <mc:Choice Requires="x14">
        <oleObject progId="Documento do Microsoft Word " shapeId="5120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1202" r:id="rId6"/>
      </mc:Fallback>
    </mc:AlternateContent>
  </oleObjec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4E63-78C4-4D31-B36D-08CC5E9E5E43}">
  <dimension ref="A1:HX40"/>
  <sheetViews>
    <sheetView topLeftCell="A5" workbookViewId="0">
      <selection activeCell="K16" sqref="K16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841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793</v>
      </c>
      <c r="B7" s="25" t="s">
        <v>2345</v>
      </c>
      <c r="C7" s="26" t="s">
        <v>842</v>
      </c>
      <c r="D7" s="27"/>
      <c r="E7" s="27"/>
      <c r="F7" s="27"/>
      <c r="G7" s="28" t="s">
        <v>259</v>
      </c>
      <c r="H7" s="29">
        <v>134</v>
      </c>
      <c r="I7" s="29">
        <v>137</v>
      </c>
      <c r="J7" s="30" t="s">
        <v>705</v>
      </c>
      <c r="K7" s="31" t="s">
        <v>843</v>
      </c>
      <c r="L7" s="32">
        <v>120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793</v>
      </c>
      <c r="B8" s="25" t="s">
        <v>2345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844</v>
      </c>
      <c r="L8" s="32">
        <v>121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40" si="0">IF(X8=J8,0,1)</f>
        <v>#N/A</v>
      </c>
      <c r="AB8" t="e">
        <f t="shared" ref="AB8:AB40" si="1">IF(Y8=I8,0,1)</f>
        <v>#N/A</v>
      </c>
      <c r="AC8" t="e">
        <f t="shared" ref="AC8:AC40" si="2">IF(Z8=H8,0,1)</f>
        <v>#N/A</v>
      </c>
    </row>
    <row r="9" spans="1:232">
      <c r="A9" s="24" t="s">
        <v>793</v>
      </c>
      <c r="B9" s="25" t="s">
        <v>2345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845</v>
      </c>
      <c r="L9" s="32">
        <v>122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793</v>
      </c>
      <c r="B10" s="25" t="s">
        <v>2345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846</v>
      </c>
      <c r="L10" s="32">
        <v>123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793</v>
      </c>
      <c r="B11" s="25" t="s">
        <v>2345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847</v>
      </c>
      <c r="L11" s="32">
        <v>124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793</v>
      </c>
      <c r="B12" s="25" t="s">
        <v>2345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848</v>
      </c>
      <c r="L12" s="32">
        <v>125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793</v>
      </c>
      <c r="B14" s="25" t="s">
        <v>2345</v>
      </c>
      <c r="C14" s="26" t="s">
        <v>849</v>
      </c>
      <c r="D14" s="27"/>
      <c r="E14" s="42" t="s">
        <v>851</v>
      </c>
      <c r="F14" s="27"/>
      <c r="G14" s="27" t="s">
        <v>852</v>
      </c>
      <c r="H14" s="43">
        <v>240</v>
      </c>
      <c r="I14" s="43">
        <v>161</v>
      </c>
      <c r="J14" s="43">
        <v>20</v>
      </c>
      <c r="K14" s="44" t="s">
        <v>853</v>
      </c>
      <c r="L14" s="32">
        <v>115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793</v>
      </c>
      <c r="B15" s="25" t="s">
        <v>2345</v>
      </c>
      <c r="C15" s="26" t="s">
        <v>850</v>
      </c>
      <c r="D15" s="27"/>
      <c r="E15" s="27"/>
      <c r="F15" s="27"/>
      <c r="G15" s="27" t="s">
        <v>852</v>
      </c>
      <c r="H15" s="43">
        <v>240</v>
      </c>
      <c r="I15" s="43">
        <v>188</v>
      </c>
      <c r="J15" s="43">
        <v>20</v>
      </c>
      <c r="K15" s="44" t="s">
        <v>854</v>
      </c>
      <c r="L15" s="32">
        <v>116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793</v>
      </c>
      <c r="B16" s="25" t="s">
        <v>2345</v>
      </c>
      <c r="C16" s="47" t="s">
        <v>865</v>
      </c>
      <c r="D16" s="34"/>
      <c r="E16" s="49"/>
      <c r="F16" s="49"/>
      <c r="G16" s="27" t="s">
        <v>852</v>
      </c>
      <c r="H16" s="43">
        <v>240</v>
      </c>
      <c r="I16" s="34">
        <v>220</v>
      </c>
      <c r="J16" s="34">
        <v>20</v>
      </c>
      <c r="K16" s="31" t="s">
        <v>2505</v>
      </c>
      <c r="L16" s="32">
        <v>117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19"/>
      <c r="N17" s="21"/>
      <c r="O17" s="21"/>
      <c r="P17" s="21"/>
      <c r="Q17" s="21"/>
      <c r="R17" s="23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793</v>
      </c>
      <c r="B18" s="25" t="s">
        <v>2345</v>
      </c>
      <c r="C18" s="47" t="s">
        <v>889</v>
      </c>
      <c r="D18" s="43">
        <v>1</v>
      </c>
      <c r="E18" s="42"/>
      <c r="F18" s="43">
        <v>3</v>
      </c>
      <c r="G18" s="43" t="s">
        <v>41</v>
      </c>
      <c r="H18" s="43">
        <v>240</v>
      </c>
      <c r="I18" s="43">
        <v>161</v>
      </c>
      <c r="J18" s="43">
        <v>1</v>
      </c>
      <c r="K18" s="44" t="s">
        <v>891</v>
      </c>
      <c r="L18" s="32">
        <v>420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793</v>
      </c>
      <c r="B19" s="25" t="s">
        <v>2345</v>
      </c>
      <c r="C19" s="47" t="s">
        <v>890</v>
      </c>
      <c r="D19" s="43">
        <v>2</v>
      </c>
      <c r="E19" s="42"/>
      <c r="F19" s="43">
        <v>3</v>
      </c>
      <c r="G19" s="43" t="s">
        <v>41</v>
      </c>
      <c r="H19" s="43">
        <v>240</v>
      </c>
      <c r="I19" s="43">
        <v>161</v>
      </c>
      <c r="J19" s="43">
        <v>1</v>
      </c>
      <c r="K19" s="44" t="s">
        <v>892</v>
      </c>
      <c r="L19" s="32">
        <v>421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855</v>
      </c>
      <c r="B20" s="25" t="s">
        <v>2345</v>
      </c>
      <c r="C20" s="47" t="s">
        <v>856</v>
      </c>
      <c r="D20" s="43">
        <v>8</v>
      </c>
      <c r="E20" s="42"/>
      <c r="F20" s="42"/>
      <c r="G20" s="43" t="s">
        <v>759</v>
      </c>
      <c r="H20" s="43">
        <v>240</v>
      </c>
      <c r="I20" s="43">
        <v>191</v>
      </c>
      <c r="J20" s="43">
        <v>1</v>
      </c>
      <c r="K20" s="44" t="s">
        <v>868</v>
      </c>
      <c r="L20" s="32">
        <v>422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857</v>
      </c>
      <c r="B21" s="25" t="s">
        <v>2345</v>
      </c>
      <c r="C21" s="47" t="s">
        <v>858</v>
      </c>
      <c r="D21" s="43"/>
      <c r="E21" s="42"/>
      <c r="F21" s="42"/>
      <c r="G21" s="43" t="s">
        <v>759</v>
      </c>
      <c r="H21" s="43">
        <v>101</v>
      </c>
      <c r="I21" s="43">
        <v>85</v>
      </c>
      <c r="J21" s="43">
        <v>1</v>
      </c>
      <c r="K21" s="44" t="s">
        <v>869</v>
      </c>
      <c r="L21" s="32">
        <v>423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793</v>
      </c>
      <c r="B22" s="25" t="s">
        <v>2345</v>
      </c>
      <c r="C22" s="47" t="s">
        <v>859</v>
      </c>
      <c r="D22" s="43">
        <v>5</v>
      </c>
      <c r="E22" s="42"/>
      <c r="F22" s="42"/>
      <c r="G22" s="43" t="s">
        <v>50</v>
      </c>
      <c r="H22" s="43">
        <v>240</v>
      </c>
      <c r="I22" s="43">
        <v>189</v>
      </c>
      <c r="J22" s="43">
        <v>1</v>
      </c>
      <c r="K22" s="44" t="s">
        <v>870</v>
      </c>
      <c r="L22" s="32">
        <v>424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793</v>
      </c>
      <c r="B23" s="25" t="s">
        <v>2345</v>
      </c>
      <c r="C23" s="47" t="s">
        <v>860</v>
      </c>
      <c r="D23" s="43">
        <v>4</v>
      </c>
      <c r="E23" s="42"/>
      <c r="F23" s="42"/>
      <c r="G23" s="43" t="s">
        <v>50</v>
      </c>
      <c r="H23" s="43">
        <v>240</v>
      </c>
      <c r="I23" s="43">
        <v>190</v>
      </c>
      <c r="J23" s="43">
        <v>1</v>
      </c>
      <c r="K23" s="44" t="s">
        <v>871</v>
      </c>
      <c r="L23" s="32">
        <v>425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857</v>
      </c>
      <c r="B24" s="25" t="s">
        <v>2464</v>
      </c>
      <c r="C24" s="47" t="s">
        <v>861</v>
      </c>
      <c r="D24" s="43">
        <v>6</v>
      </c>
      <c r="E24" s="42"/>
      <c r="F24" s="42"/>
      <c r="G24" s="43" t="s">
        <v>759</v>
      </c>
      <c r="H24" s="43">
        <v>240</v>
      </c>
      <c r="I24" s="43">
        <v>199</v>
      </c>
      <c r="J24" s="43">
        <v>1</v>
      </c>
      <c r="K24" s="44" t="s">
        <v>2475</v>
      </c>
      <c r="L24" s="32">
        <v>426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793</v>
      </c>
      <c r="B25" s="25" t="s">
        <v>2345</v>
      </c>
      <c r="C25" s="47" t="s">
        <v>862</v>
      </c>
      <c r="D25" s="43"/>
      <c r="E25" s="42"/>
      <c r="F25" s="42"/>
      <c r="G25" s="43" t="s">
        <v>759</v>
      </c>
      <c r="H25" s="43">
        <v>160</v>
      </c>
      <c r="I25" s="43">
        <v>23</v>
      </c>
      <c r="J25" s="43">
        <v>1</v>
      </c>
      <c r="K25" s="44" t="s">
        <v>872</v>
      </c>
      <c r="L25" s="32">
        <v>427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793</v>
      </c>
      <c r="B26" s="25" t="s">
        <v>2345</v>
      </c>
      <c r="C26" s="47" t="s">
        <v>863</v>
      </c>
      <c r="D26" s="43"/>
      <c r="E26" s="42"/>
      <c r="F26" s="42"/>
      <c r="G26" s="43" t="s">
        <v>759</v>
      </c>
      <c r="H26" s="43">
        <v>160</v>
      </c>
      <c r="I26" s="43">
        <v>24</v>
      </c>
      <c r="J26" s="43">
        <v>1</v>
      </c>
      <c r="K26" s="44" t="s">
        <v>873</v>
      </c>
      <c r="L26" s="48" t="s">
        <v>58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793</v>
      </c>
      <c r="B27" s="25" t="s">
        <v>2345</v>
      </c>
      <c r="C27" s="47" t="s">
        <v>292</v>
      </c>
      <c r="D27" s="43"/>
      <c r="E27" s="42"/>
      <c r="F27" s="42" t="s">
        <v>867</v>
      </c>
      <c r="G27" s="43" t="s">
        <v>71</v>
      </c>
      <c r="H27" s="43">
        <v>60</v>
      </c>
      <c r="I27" s="43">
        <v>58</v>
      </c>
      <c r="J27" s="43">
        <v>2</v>
      </c>
      <c r="K27" s="44" t="s">
        <v>874</v>
      </c>
      <c r="L27" s="32">
        <v>429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793</v>
      </c>
      <c r="B28" s="25" t="s">
        <v>2345</v>
      </c>
      <c r="C28" s="47" t="s">
        <v>285</v>
      </c>
      <c r="D28" s="43"/>
      <c r="E28" s="42"/>
      <c r="F28" s="42" t="s">
        <v>867</v>
      </c>
      <c r="G28" s="43" t="s">
        <v>67</v>
      </c>
      <c r="H28" s="43">
        <v>160</v>
      </c>
      <c r="I28" s="43">
        <v>90</v>
      </c>
      <c r="J28" s="43">
        <v>2</v>
      </c>
      <c r="K28" s="44" t="s">
        <v>875</v>
      </c>
      <c r="L28" s="32">
        <v>430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793</v>
      </c>
      <c r="B29" s="25" t="s">
        <v>2345</v>
      </c>
      <c r="C29" s="47" t="s">
        <v>286</v>
      </c>
      <c r="D29" s="43"/>
      <c r="E29" s="42"/>
      <c r="F29" s="42" t="s">
        <v>867</v>
      </c>
      <c r="G29" s="43" t="s">
        <v>67</v>
      </c>
      <c r="H29" s="43">
        <v>160</v>
      </c>
      <c r="I29" s="43">
        <v>91</v>
      </c>
      <c r="J29" s="43">
        <v>2</v>
      </c>
      <c r="K29" s="44" t="s">
        <v>876</v>
      </c>
      <c r="L29" s="32">
        <v>431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793</v>
      </c>
      <c r="B30" s="25" t="s">
        <v>2345</v>
      </c>
      <c r="C30" s="47" t="s">
        <v>287</v>
      </c>
      <c r="D30" s="43"/>
      <c r="E30" s="42"/>
      <c r="F30" s="42" t="s">
        <v>867</v>
      </c>
      <c r="G30" s="43" t="s">
        <v>67</v>
      </c>
      <c r="H30" s="43">
        <v>160</v>
      </c>
      <c r="I30" s="43">
        <v>92</v>
      </c>
      <c r="J30" s="43">
        <v>2</v>
      </c>
      <c r="K30" s="44" t="s">
        <v>877</v>
      </c>
      <c r="L30" s="32">
        <v>432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793</v>
      </c>
      <c r="B31" s="25" t="s">
        <v>2345</v>
      </c>
      <c r="C31" s="47" t="s">
        <v>288</v>
      </c>
      <c r="D31" s="43"/>
      <c r="E31" s="42"/>
      <c r="F31" s="42" t="s">
        <v>867</v>
      </c>
      <c r="G31" s="43" t="s">
        <v>67</v>
      </c>
      <c r="H31" s="43">
        <v>160</v>
      </c>
      <c r="I31" s="43">
        <v>93</v>
      </c>
      <c r="J31" s="43">
        <v>2</v>
      </c>
      <c r="K31" s="44" t="s">
        <v>878</v>
      </c>
      <c r="L31" s="32">
        <v>433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793</v>
      </c>
      <c r="B32" s="25" t="s">
        <v>2345</v>
      </c>
      <c r="C32" s="47" t="s">
        <v>289</v>
      </c>
      <c r="D32" s="43"/>
      <c r="E32" s="42"/>
      <c r="F32" s="42" t="s">
        <v>867</v>
      </c>
      <c r="G32" s="43" t="s">
        <v>71</v>
      </c>
      <c r="H32" s="43">
        <v>60</v>
      </c>
      <c r="I32" s="43">
        <v>54</v>
      </c>
      <c r="J32" s="43">
        <v>2</v>
      </c>
      <c r="K32" s="44" t="s">
        <v>879</v>
      </c>
      <c r="L32" s="32">
        <v>434</v>
      </c>
      <c r="M32" s="33"/>
      <c r="N32" s="33"/>
      <c r="O32" s="33"/>
      <c r="P32" s="33"/>
      <c r="Q32" s="33"/>
      <c r="R32" s="34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793</v>
      </c>
      <c r="B33" s="25" t="s">
        <v>2345</v>
      </c>
      <c r="C33" s="47" t="s">
        <v>290</v>
      </c>
      <c r="D33" s="43"/>
      <c r="E33" s="42"/>
      <c r="F33" s="42" t="s">
        <v>867</v>
      </c>
      <c r="G33" s="43" t="s">
        <v>71</v>
      </c>
      <c r="H33" s="43">
        <v>60</v>
      </c>
      <c r="I33" s="43">
        <v>55</v>
      </c>
      <c r="J33" s="43">
        <v>2</v>
      </c>
      <c r="K33" s="44" t="s">
        <v>880</v>
      </c>
      <c r="L33" s="32">
        <v>435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793</v>
      </c>
      <c r="B34" s="25" t="s">
        <v>2345</v>
      </c>
      <c r="C34" s="47" t="s">
        <v>291</v>
      </c>
      <c r="D34" s="43"/>
      <c r="E34" s="42"/>
      <c r="F34" s="42" t="s">
        <v>867</v>
      </c>
      <c r="G34" s="43" t="s">
        <v>71</v>
      </c>
      <c r="H34" s="43">
        <v>60</v>
      </c>
      <c r="I34" s="43">
        <v>56</v>
      </c>
      <c r="J34" s="43">
        <v>2</v>
      </c>
      <c r="K34" s="44" t="s">
        <v>881</v>
      </c>
      <c r="L34" s="32">
        <v>436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793</v>
      </c>
      <c r="B35" s="25" t="s">
        <v>2345</v>
      </c>
      <c r="C35" s="47" t="s">
        <v>293</v>
      </c>
      <c r="D35" s="43"/>
      <c r="E35" s="42"/>
      <c r="F35" s="42" t="s">
        <v>867</v>
      </c>
      <c r="G35" s="43" t="s">
        <v>71</v>
      </c>
      <c r="H35" s="43">
        <v>60</v>
      </c>
      <c r="I35" s="43">
        <v>66</v>
      </c>
      <c r="J35" s="43">
        <v>2</v>
      </c>
      <c r="K35" s="44" t="s">
        <v>882</v>
      </c>
      <c r="L35" s="32">
        <v>437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793</v>
      </c>
      <c r="B36" s="25" t="s">
        <v>2345</v>
      </c>
      <c r="C36" s="57" t="s">
        <v>745</v>
      </c>
      <c r="D36" s="58"/>
      <c r="E36" s="61"/>
      <c r="F36" s="43"/>
      <c r="G36" s="43" t="s">
        <v>760</v>
      </c>
      <c r="H36" s="43">
        <v>160</v>
      </c>
      <c r="I36" s="43">
        <v>85</v>
      </c>
      <c r="J36" s="43">
        <v>2</v>
      </c>
      <c r="K36" s="44" t="s">
        <v>1005</v>
      </c>
      <c r="L36" s="32">
        <v>438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793</v>
      </c>
      <c r="B37" s="25" t="s">
        <v>2345</v>
      </c>
      <c r="C37" s="47" t="s">
        <v>2470</v>
      </c>
      <c r="D37" s="42"/>
      <c r="E37" s="42"/>
      <c r="F37" s="42" t="s">
        <v>867</v>
      </c>
      <c r="G37" s="43" t="s">
        <v>71</v>
      </c>
      <c r="H37" s="43">
        <v>70</v>
      </c>
      <c r="I37" s="43">
        <v>234</v>
      </c>
      <c r="J37" s="43">
        <v>2</v>
      </c>
      <c r="K37" s="44" t="s">
        <v>884</v>
      </c>
      <c r="L37" s="32">
        <v>439</v>
      </c>
      <c r="M37" s="33"/>
      <c r="N37" s="33"/>
      <c r="O37" s="33"/>
      <c r="P37" s="33"/>
      <c r="Q37" s="33"/>
      <c r="R37" s="35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793</v>
      </c>
      <c r="B38" s="25" t="s">
        <v>2345</v>
      </c>
      <c r="C38" s="47" t="s">
        <v>864</v>
      </c>
      <c r="D38" s="34"/>
      <c r="E38" s="49"/>
      <c r="F38" s="49" t="s">
        <v>867</v>
      </c>
      <c r="G38" s="43" t="s">
        <v>71</v>
      </c>
      <c r="H38" s="43">
        <v>70</v>
      </c>
      <c r="I38" s="34">
        <v>235</v>
      </c>
      <c r="J38" s="34">
        <v>2</v>
      </c>
      <c r="K38" s="31" t="s">
        <v>885</v>
      </c>
      <c r="L38" s="32">
        <v>440</v>
      </c>
      <c r="M38" s="33"/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793</v>
      </c>
      <c r="B39" s="25" t="s">
        <v>2345</v>
      </c>
      <c r="C39" s="47" t="s">
        <v>866</v>
      </c>
      <c r="D39" s="34"/>
      <c r="E39" s="34"/>
      <c r="F39" s="49"/>
      <c r="G39" s="43"/>
      <c r="H39" s="43">
        <v>240</v>
      </c>
      <c r="I39" s="34">
        <v>221</v>
      </c>
      <c r="J39" s="34">
        <v>1</v>
      </c>
      <c r="K39" s="31" t="s">
        <v>886</v>
      </c>
      <c r="L39" s="32">
        <v>441</v>
      </c>
      <c r="M39" s="33"/>
      <c r="N39" s="33"/>
      <c r="O39" s="33"/>
      <c r="P39" s="33"/>
      <c r="Q39" s="33"/>
      <c r="R39" s="3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793</v>
      </c>
      <c r="B40" s="25" t="s">
        <v>2345</v>
      </c>
      <c r="C40" s="47" t="s">
        <v>90</v>
      </c>
      <c r="D40" s="43"/>
      <c r="E40" s="42"/>
      <c r="F40" s="42"/>
      <c r="G40" s="43"/>
      <c r="H40" s="43"/>
      <c r="I40" s="43"/>
      <c r="J40" s="43"/>
      <c r="K40" s="44" t="s">
        <v>883</v>
      </c>
      <c r="L40" s="32">
        <v>442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22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2225" r:id="rId4"/>
      </mc:Fallback>
    </mc:AlternateContent>
    <mc:AlternateContent xmlns:mc="http://schemas.openxmlformats.org/markup-compatibility/2006">
      <mc:Choice Requires="x14">
        <oleObject progId="Documento do Microsoft Word " shapeId="5222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2226" r:id="rId6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BA07-DAA3-4DA2-AB5E-390C15AE3D87}">
  <dimension ref="A1:HX67"/>
  <sheetViews>
    <sheetView topLeftCell="A9" workbookViewId="0">
      <selection activeCell="C34" sqref="C34:C39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703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893</v>
      </c>
      <c r="B7" s="25" t="s">
        <v>2254</v>
      </c>
      <c r="C7" s="26" t="s">
        <v>704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935</v>
      </c>
      <c r="L7" s="32">
        <v>135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893</v>
      </c>
      <c r="B8" s="25" t="s">
        <v>2254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936</v>
      </c>
      <c r="L8" s="32">
        <v>136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67" si="0">IF(X8=J8,0,1)</f>
        <v>#N/A</v>
      </c>
      <c r="AB8" t="e">
        <f t="shared" ref="AB8:AB67" si="1">IF(Y8=I8,0,1)</f>
        <v>#N/A</v>
      </c>
      <c r="AC8" t="e">
        <f t="shared" ref="AC8:AC67" si="2">IF(Z8=H8,0,1)</f>
        <v>#N/A</v>
      </c>
    </row>
    <row r="9" spans="1:232">
      <c r="A9" s="24" t="s">
        <v>893</v>
      </c>
      <c r="B9" s="25" t="s">
        <v>2254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937</v>
      </c>
      <c r="L9" s="32">
        <v>137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893</v>
      </c>
      <c r="B10" s="25" t="s">
        <v>2254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938</v>
      </c>
      <c r="L10" s="32">
        <v>138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893</v>
      </c>
      <c r="B11" s="25" t="s">
        <v>2254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939</v>
      </c>
      <c r="L11" s="32">
        <v>139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893</v>
      </c>
      <c r="B12" s="25" t="s">
        <v>2254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940</v>
      </c>
      <c r="L12" s="32">
        <v>140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893</v>
      </c>
      <c r="B14" s="25" t="s">
        <v>2254</v>
      </c>
      <c r="C14" s="26" t="s">
        <v>894</v>
      </c>
      <c r="D14" s="27"/>
      <c r="E14" s="42" t="s">
        <v>40</v>
      </c>
      <c r="F14" s="27"/>
      <c r="G14" s="43" t="s">
        <v>714</v>
      </c>
      <c r="H14" s="43">
        <v>240</v>
      </c>
      <c r="I14" s="43">
        <v>160</v>
      </c>
      <c r="J14" s="34">
        <v>20</v>
      </c>
      <c r="K14" s="44" t="s">
        <v>941</v>
      </c>
      <c r="L14" s="32">
        <v>130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893</v>
      </c>
      <c r="B15" s="25" t="s">
        <v>2254</v>
      </c>
      <c r="C15" s="26" t="s">
        <v>895</v>
      </c>
      <c r="D15" s="27"/>
      <c r="E15" s="27" t="s">
        <v>715</v>
      </c>
      <c r="F15" s="27"/>
      <c r="G15" s="43" t="s">
        <v>714</v>
      </c>
      <c r="H15" s="43">
        <v>240</v>
      </c>
      <c r="I15" s="43">
        <v>161</v>
      </c>
      <c r="J15" s="34">
        <v>20</v>
      </c>
      <c r="K15" s="44" t="s">
        <v>942</v>
      </c>
      <c r="L15" s="32">
        <v>131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37"/>
      <c r="B16" s="38" t="s">
        <v>45</v>
      </c>
      <c r="C16" s="39"/>
      <c r="D16" s="40"/>
      <c r="E16" s="40"/>
      <c r="F16" s="40"/>
      <c r="G16" s="37"/>
      <c r="H16" s="37"/>
      <c r="I16" s="37"/>
      <c r="J16" s="37"/>
      <c r="K16" s="39"/>
      <c r="L16" s="41"/>
      <c r="M16" s="19"/>
      <c r="N16" s="21"/>
      <c r="O16" s="21"/>
      <c r="P16" s="21"/>
      <c r="Q16" s="21"/>
      <c r="R16" s="23"/>
      <c r="S16" s="23"/>
      <c r="T16" s="23"/>
      <c r="U16" s="23"/>
      <c r="V16" s="23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893</v>
      </c>
      <c r="B17" s="25" t="s">
        <v>2254</v>
      </c>
      <c r="C17" s="47" t="s">
        <v>993</v>
      </c>
      <c r="D17" s="43">
        <v>1</v>
      </c>
      <c r="E17" s="42"/>
      <c r="F17" s="42"/>
      <c r="G17" s="43" t="s">
        <v>41</v>
      </c>
      <c r="H17" s="43">
        <v>240</v>
      </c>
      <c r="I17" s="43">
        <v>160</v>
      </c>
      <c r="J17" s="43">
        <v>1</v>
      </c>
      <c r="K17" s="44" t="s">
        <v>997</v>
      </c>
      <c r="L17" s="32">
        <v>460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893</v>
      </c>
      <c r="B18" s="25" t="s">
        <v>2254</v>
      </c>
      <c r="C18" s="47" t="s">
        <v>994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998</v>
      </c>
      <c r="L18" s="32">
        <v>461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893</v>
      </c>
      <c r="B19" s="25" t="s">
        <v>2254</v>
      </c>
      <c r="C19" s="47" t="s">
        <v>995</v>
      </c>
      <c r="D19" s="43">
        <v>8</v>
      </c>
      <c r="E19" s="42"/>
      <c r="F19" s="42"/>
      <c r="G19" s="43" t="s">
        <v>41</v>
      </c>
      <c r="H19" s="43">
        <v>240</v>
      </c>
      <c r="I19" s="43">
        <v>161</v>
      </c>
      <c r="J19" s="43">
        <v>1</v>
      </c>
      <c r="K19" s="44" t="s">
        <v>999</v>
      </c>
      <c r="L19" s="32">
        <v>462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893</v>
      </c>
      <c r="B20" s="25" t="s">
        <v>2254</v>
      </c>
      <c r="C20" s="47" t="s">
        <v>996</v>
      </c>
      <c r="D20" s="43">
        <v>9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1000</v>
      </c>
      <c r="L20" s="32">
        <v>463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893</v>
      </c>
      <c r="B21" s="25" t="s">
        <v>2254</v>
      </c>
      <c r="C21" s="47" t="s">
        <v>896</v>
      </c>
      <c r="D21" s="43">
        <v>3</v>
      </c>
      <c r="E21" s="42"/>
      <c r="F21" s="42"/>
      <c r="G21" s="43" t="s">
        <v>759</v>
      </c>
      <c r="H21" s="43">
        <v>240</v>
      </c>
      <c r="I21" s="43">
        <v>190</v>
      </c>
      <c r="J21" s="43">
        <v>1</v>
      </c>
      <c r="K21" s="44" t="s">
        <v>906</v>
      </c>
      <c r="L21" s="32">
        <v>464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893</v>
      </c>
      <c r="B22" s="25" t="s">
        <v>2254</v>
      </c>
      <c r="C22" s="47" t="s">
        <v>897</v>
      </c>
      <c r="D22" s="43">
        <v>4</v>
      </c>
      <c r="E22" s="42"/>
      <c r="F22" s="42"/>
      <c r="G22" s="43" t="s">
        <v>759</v>
      </c>
      <c r="H22" s="43">
        <v>240</v>
      </c>
      <c r="I22" s="43">
        <v>191</v>
      </c>
      <c r="J22" s="43">
        <v>1</v>
      </c>
      <c r="K22" s="44" t="s">
        <v>907</v>
      </c>
      <c r="L22" s="32">
        <v>465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893</v>
      </c>
      <c r="B23" s="25" t="s">
        <v>2254</v>
      </c>
      <c r="C23" s="47" t="s">
        <v>1001</v>
      </c>
      <c r="D23" s="43" t="s">
        <v>806</v>
      </c>
      <c r="E23" s="42"/>
      <c r="F23" s="42"/>
      <c r="G23" s="43" t="s">
        <v>759</v>
      </c>
      <c r="H23" s="43">
        <v>240</v>
      </c>
      <c r="I23" s="43">
        <v>194</v>
      </c>
      <c r="J23" s="43">
        <v>1</v>
      </c>
      <c r="K23" s="44" t="s">
        <v>1003</v>
      </c>
      <c r="L23" s="32">
        <v>466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893</v>
      </c>
      <c r="B24" s="25" t="s">
        <v>2254</v>
      </c>
      <c r="C24" s="47" t="s">
        <v>1002</v>
      </c>
      <c r="D24" s="43" t="s">
        <v>806</v>
      </c>
      <c r="E24" s="42"/>
      <c r="F24" s="42"/>
      <c r="G24" s="43" t="s">
        <v>759</v>
      </c>
      <c r="H24" s="43">
        <v>240</v>
      </c>
      <c r="I24" s="43">
        <v>195</v>
      </c>
      <c r="J24" s="43">
        <v>1</v>
      </c>
      <c r="K24" s="44" t="s">
        <v>1004</v>
      </c>
      <c r="L24" s="32">
        <v>467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893</v>
      </c>
      <c r="B25" s="25" t="s">
        <v>2254</v>
      </c>
      <c r="C25" s="47" t="s">
        <v>898</v>
      </c>
      <c r="D25" s="43">
        <v>5</v>
      </c>
      <c r="E25" s="42"/>
      <c r="F25" s="42"/>
      <c r="G25" s="43" t="s">
        <v>759</v>
      </c>
      <c r="H25" s="43">
        <v>240</v>
      </c>
      <c r="I25" s="43">
        <v>192</v>
      </c>
      <c r="J25" s="43">
        <v>1</v>
      </c>
      <c r="K25" s="44" t="s">
        <v>908</v>
      </c>
      <c r="L25" s="32">
        <v>468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893</v>
      </c>
      <c r="B26" s="25" t="s">
        <v>2253</v>
      </c>
      <c r="C26" s="47" t="s">
        <v>899</v>
      </c>
      <c r="D26" s="43">
        <v>6</v>
      </c>
      <c r="E26" s="42"/>
      <c r="F26" s="42"/>
      <c r="G26" s="43" t="s">
        <v>759</v>
      </c>
      <c r="H26" s="43">
        <v>240</v>
      </c>
      <c r="I26" s="43">
        <v>193</v>
      </c>
      <c r="J26" s="43">
        <v>1</v>
      </c>
      <c r="K26" s="44" t="s">
        <v>2471</v>
      </c>
      <c r="L26" s="32">
        <v>469</v>
      </c>
      <c r="M26" s="33"/>
      <c r="N26" s="33"/>
      <c r="O26" s="33"/>
      <c r="P26" s="33"/>
      <c r="Q26" s="33"/>
      <c r="R26" s="35"/>
      <c r="S26" s="33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893</v>
      </c>
      <c r="B27" s="25" t="s">
        <v>2254</v>
      </c>
      <c r="C27" s="47" t="s">
        <v>900</v>
      </c>
      <c r="D27" s="43">
        <v>7</v>
      </c>
      <c r="E27" s="42"/>
      <c r="F27" s="42"/>
      <c r="G27" s="43" t="s">
        <v>759</v>
      </c>
      <c r="H27" s="43">
        <v>170</v>
      </c>
      <c r="I27" s="43">
        <v>57</v>
      </c>
      <c r="J27" s="43">
        <v>1</v>
      </c>
      <c r="K27" s="44" t="s">
        <v>909</v>
      </c>
      <c r="L27" s="32">
        <v>470</v>
      </c>
      <c r="M27" s="33"/>
      <c r="N27" s="33"/>
      <c r="O27" s="33"/>
      <c r="P27" s="33"/>
      <c r="Q27" s="33"/>
      <c r="R27" s="35"/>
      <c r="S27" s="33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893</v>
      </c>
      <c r="B28" s="25" t="s">
        <v>2253</v>
      </c>
      <c r="C28" s="47" t="s">
        <v>727</v>
      </c>
      <c r="D28" s="43">
        <v>10</v>
      </c>
      <c r="E28" s="42"/>
      <c r="F28" s="42"/>
      <c r="G28" s="43" t="s">
        <v>759</v>
      </c>
      <c r="H28" s="43">
        <v>101</v>
      </c>
      <c r="I28" s="43">
        <v>10</v>
      </c>
      <c r="J28" s="43">
        <v>1</v>
      </c>
      <c r="K28" s="44" t="s">
        <v>2487</v>
      </c>
      <c r="L28" s="32">
        <v>471</v>
      </c>
      <c r="M28" s="33"/>
      <c r="N28" s="33"/>
      <c r="O28" s="33"/>
      <c r="P28" s="33"/>
      <c r="Q28" s="33"/>
      <c r="R28" s="35"/>
      <c r="S28" s="33"/>
      <c r="T28" s="35"/>
      <c r="U28" s="35"/>
      <c r="V28" s="34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893</v>
      </c>
      <c r="B29" s="25" t="s">
        <v>2253</v>
      </c>
      <c r="C29" s="47" t="s">
        <v>728</v>
      </c>
      <c r="D29" s="43">
        <v>11</v>
      </c>
      <c r="E29" s="42"/>
      <c r="F29" s="42"/>
      <c r="G29" s="43" t="s">
        <v>759</v>
      </c>
      <c r="H29" s="43">
        <v>101</v>
      </c>
      <c r="I29" s="43">
        <v>11</v>
      </c>
      <c r="J29" s="43">
        <v>1</v>
      </c>
      <c r="K29" s="44" t="s">
        <v>2488</v>
      </c>
      <c r="L29" s="32">
        <v>472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893</v>
      </c>
      <c r="B30" s="25" t="s">
        <v>2254</v>
      </c>
      <c r="C30" s="47" t="s">
        <v>56</v>
      </c>
      <c r="D30" s="43">
        <v>12</v>
      </c>
      <c r="E30" s="42"/>
      <c r="F30" s="42"/>
      <c r="G30" s="43" t="s">
        <v>58</v>
      </c>
      <c r="H30" s="43" t="s">
        <v>58</v>
      </c>
      <c r="I30" s="43" t="s">
        <v>58</v>
      </c>
      <c r="J30" s="43" t="s">
        <v>58</v>
      </c>
      <c r="K30" s="44" t="s">
        <v>56</v>
      </c>
      <c r="L30" s="48" t="s">
        <v>58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893</v>
      </c>
      <c r="B31" s="25" t="s">
        <v>2254</v>
      </c>
      <c r="C31" s="47" t="s">
        <v>56</v>
      </c>
      <c r="D31" s="43">
        <v>13</v>
      </c>
      <c r="E31" s="42"/>
      <c r="F31" s="42"/>
      <c r="G31" s="43" t="s">
        <v>58</v>
      </c>
      <c r="H31" s="43" t="s">
        <v>58</v>
      </c>
      <c r="I31" s="43" t="s">
        <v>58</v>
      </c>
      <c r="J31" s="43" t="s">
        <v>58</v>
      </c>
      <c r="K31" s="44" t="s">
        <v>56</v>
      </c>
      <c r="L31" s="48" t="s">
        <v>58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893</v>
      </c>
      <c r="B32" s="25" t="s">
        <v>2253</v>
      </c>
      <c r="C32" s="47" t="s">
        <v>901</v>
      </c>
      <c r="D32" s="43">
        <v>14</v>
      </c>
      <c r="E32" s="42"/>
      <c r="F32" s="42"/>
      <c r="G32" s="43" t="s">
        <v>759</v>
      </c>
      <c r="H32" s="43">
        <v>101</v>
      </c>
      <c r="I32" s="43">
        <v>12</v>
      </c>
      <c r="J32" s="43">
        <v>1</v>
      </c>
      <c r="K32" s="44" t="s">
        <v>2472</v>
      </c>
      <c r="L32" s="32">
        <v>473</v>
      </c>
      <c r="M32" s="33"/>
      <c r="N32" s="33"/>
      <c r="O32" s="33"/>
      <c r="P32" s="33"/>
      <c r="Q32" s="33"/>
      <c r="R32" s="35"/>
      <c r="S32" s="33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893</v>
      </c>
      <c r="B33" s="25" t="s">
        <v>2253</v>
      </c>
      <c r="C33" s="47" t="s">
        <v>729</v>
      </c>
      <c r="D33" s="43">
        <v>15</v>
      </c>
      <c r="E33" s="42"/>
      <c r="F33" s="42"/>
      <c r="G33" s="43" t="s">
        <v>759</v>
      </c>
      <c r="H33" s="43">
        <v>101</v>
      </c>
      <c r="I33" s="43">
        <v>13</v>
      </c>
      <c r="J33" s="43">
        <v>1</v>
      </c>
      <c r="K33" s="44" t="s">
        <v>2473</v>
      </c>
      <c r="L33" s="32">
        <v>474</v>
      </c>
      <c r="M33" s="33"/>
      <c r="N33" s="33"/>
      <c r="O33" s="33"/>
      <c r="P33" s="33"/>
      <c r="Q33" s="33"/>
      <c r="R33" s="35"/>
      <c r="S33" s="33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893</v>
      </c>
      <c r="B34" s="25" t="s">
        <v>2253</v>
      </c>
      <c r="C34" s="47" t="s">
        <v>730</v>
      </c>
      <c r="D34" s="43">
        <v>16</v>
      </c>
      <c r="E34" s="42"/>
      <c r="F34" s="42"/>
      <c r="G34" s="43" t="s">
        <v>759</v>
      </c>
      <c r="H34" s="43">
        <v>101</v>
      </c>
      <c r="I34" s="43">
        <v>14</v>
      </c>
      <c r="J34" s="43">
        <v>1</v>
      </c>
      <c r="K34" s="44" t="s">
        <v>2265</v>
      </c>
      <c r="L34" s="32">
        <v>475</v>
      </c>
      <c r="M34" s="33"/>
      <c r="N34" s="33"/>
      <c r="O34" s="33"/>
      <c r="P34" s="33"/>
      <c r="Q34" s="33"/>
      <c r="R34" s="34"/>
      <c r="S34" s="33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893</v>
      </c>
      <c r="B35" s="25" t="s">
        <v>2253</v>
      </c>
      <c r="C35" s="47" t="s">
        <v>732</v>
      </c>
      <c r="D35" s="43">
        <v>17</v>
      </c>
      <c r="E35" s="42"/>
      <c r="F35" s="42"/>
      <c r="G35" s="43" t="s">
        <v>759</v>
      </c>
      <c r="H35" s="43">
        <v>101</v>
      </c>
      <c r="I35" s="43">
        <v>15</v>
      </c>
      <c r="J35" s="43">
        <v>1</v>
      </c>
      <c r="K35" s="44" t="s">
        <v>2267</v>
      </c>
      <c r="L35" s="32">
        <v>476</v>
      </c>
      <c r="M35" s="33"/>
      <c r="N35" s="33"/>
      <c r="O35" s="33"/>
      <c r="P35" s="33"/>
      <c r="Q35" s="33"/>
      <c r="R35" s="35"/>
      <c r="S35" s="33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893</v>
      </c>
      <c r="B36" s="25" t="s">
        <v>2253</v>
      </c>
      <c r="C36" s="47" t="s">
        <v>733</v>
      </c>
      <c r="D36" s="43">
        <v>18</v>
      </c>
      <c r="E36" s="42"/>
      <c r="F36" s="42"/>
      <c r="G36" s="43" t="s">
        <v>759</v>
      </c>
      <c r="H36" s="43">
        <v>101</v>
      </c>
      <c r="I36" s="43">
        <v>16</v>
      </c>
      <c r="J36" s="43">
        <v>1</v>
      </c>
      <c r="K36" s="44" t="s">
        <v>2489</v>
      </c>
      <c r="L36" s="32">
        <v>477</v>
      </c>
      <c r="M36" s="33"/>
      <c r="N36" s="33"/>
      <c r="O36" s="33"/>
      <c r="P36" s="33"/>
      <c r="Q36" s="33"/>
      <c r="R36" s="35"/>
      <c r="S36" s="33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893</v>
      </c>
      <c r="B37" s="25" t="s">
        <v>2253</v>
      </c>
      <c r="C37" s="47" t="s">
        <v>734</v>
      </c>
      <c r="D37" s="43">
        <v>19</v>
      </c>
      <c r="E37" s="42"/>
      <c r="F37" s="42"/>
      <c r="G37" s="43" t="s">
        <v>759</v>
      </c>
      <c r="H37" s="43">
        <v>101</v>
      </c>
      <c r="I37" s="43">
        <v>17</v>
      </c>
      <c r="J37" s="43">
        <v>1</v>
      </c>
      <c r="K37" s="44" t="s">
        <v>2490</v>
      </c>
      <c r="L37" s="32">
        <v>478</v>
      </c>
      <c r="M37" s="33"/>
      <c r="N37" s="33"/>
      <c r="O37" s="33"/>
      <c r="P37" s="33"/>
      <c r="Q37" s="33"/>
      <c r="R37" s="35"/>
      <c r="S37" s="33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893</v>
      </c>
      <c r="B38" s="25" t="s">
        <v>2253</v>
      </c>
      <c r="C38" s="47" t="s">
        <v>736</v>
      </c>
      <c r="D38" s="43">
        <v>20</v>
      </c>
      <c r="E38" s="42"/>
      <c r="F38" s="42"/>
      <c r="G38" s="43" t="s">
        <v>759</v>
      </c>
      <c r="H38" s="43">
        <v>101</v>
      </c>
      <c r="I38" s="43">
        <v>18</v>
      </c>
      <c r="J38" s="43">
        <v>1</v>
      </c>
      <c r="K38" s="44" t="s">
        <v>2491</v>
      </c>
      <c r="L38" s="32">
        <v>479</v>
      </c>
      <c r="M38" s="33"/>
      <c r="N38" s="33"/>
      <c r="O38" s="33"/>
      <c r="P38" s="33"/>
      <c r="Q38" s="33"/>
      <c r="R38" s="35"/>
      <c r="S38" s="33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893</v>
      </c>
      <c r="B39" s="25" t="s">
        <v>2253</v>
      </c>
      <c r="C39" s="47" t="s">
        <v>738</v>
      </c>
      <c r="D39" s="43">
        <v>21</v>
      </c>
      <c r="E39" s="42"/>
      <c r="F39" s="42"/>
      <c r="G39" s="43" t="s">
        <v>759</v>
      </c>
      <c r="H39" s="43">
        <v>101</v>
      </c>
      <c r="I39" s="43">
        <v>19</v>
      </c>
      <c r="J39" s="43">
        <v>1</v>
      </c>
      <c r="K39" s="44" t="s">
        <v>2492</v>
      </c>
      <c r="L39" s="32">
        <v>480</v>
      </c>
      <c r="M39" s="33"/>
      <c r="N39" s="33"/>
      <c r="O39" s="33"/>
      <c r="P39" s="33"/>
      <c r="Q39" s="33"/>
      <c r="R39" s="35"/>
      <c r="S39" s="33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893</v>
      </c>
      <c r="B40" s="25" t="s">
        <v>2254</v>
      </c>
      <c r="C40" s="47" t="s">
        <v>739</v>
      </c>
      <c r="D40" s="43">
        <v>22</v>
      </c>
      <c r="E40" s="42"/>
      <c r="F40" s="42"/>
      <c r="G40" s="43" t="s">
        <v>58</v>
      </c>
      <c r="H40" s="43" t="s">
        <v>58</v>
      </c>
      <c r="I40" s="43" t="s">
        <v>58</v>
      </c>
      <c r="J40" s="43" t="s">
        <v>58</v>
      </c>
      <c r="K40" s="44" t="s">
        <v>767</v>
      </c>
      <c r="L40" s="48" t="s">
        <v>58</v>
      </c>
      <c r="M40" s="33"/>
      <c r="N40" s="33"/>
      <c r="O40" s="33"/>
      <c r="P40" s="33"/>
      <c r="Q40" s="33"/>
      <c r="R40" s="35"/>
      <c r="S40" s="33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893</v>
      </c>
      <c r="B41" s="25" t="s">
        <v>2465</v>
      </c>
      <c r="C41" s="47" t="s">
        <v>902</v>
      </c>
      <c r="D41" s="34">
        <v>23</v>
      </c>
      <c r="E41" s="49"/>
      <c r="F41" s="49"/>
      <c r="G41" s="43" t="s">
        <v>58</v>
      </c>
      <c r="H41" s="43" t="s">
        <v>58</v>
      </c>
      <c r="I41" s="34" t="s">
        <v>58</v>
      </c>
      <c r="J41" s="34" t="s">
        <v>58</v>
      </c>
      <c r="K41" s="31" t="s">
        <v>768</v>
      </c>
      <c r="L41" s="48" t="s">
        <v>58</v>
      </c>
      <c r="M41" s="33"/>
      <c r="N41" s="33"/>
      <c r="O41" s="33"/>
      <c r="P41" s="33"/>
      <c r="Q41" s="33"/>
      <c r="R41" s="35"/>
      <c r="S41" s="33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893</v>
      </c>
      <c r="B42" s="25" t="s">
        <v>2463</v>
      </c>
      <c r="C42" s="47" t="s">
        <v>903</v>
      </c>
      <c r="D42" s="34">
        <v>24</v>
      </c>
      <c r="E42" s="49"/>
      <c r="F42" s="49"/>
      <c r="G42" s="43" t="s">
        <v>58</v>
      </c>
      <c r="H42" s="43" t="s">
        <v>58</v>
      </c>
      <c r="I42" s="34" t="s">
        <v>58</v>
      </c>
      <c r="J42" s="34" t="s">
        <v>58</v>
      </c>
      <c r="K42" s="31" t="s">
        <v>768</v>
      </c>
      <c r="L42" s="48" t="s">
        <v>58</v>
      </c>
      <c r="M42" s="33"/>
      <c r="N42" s="33"/>
      <c r="O42" s="33"/>
      <c r="P42" s="33"/>
      <c r="Q42" s="33"/>
      <c r="R42" s="35"/>
      <c r="S42" s="33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893</v>
      </c>
      <c r="B43" s="25" t="s">
        <v>2254</v>
      </c>
      <c r="C43" s="47" t="s">
        <v>742</v>
      </c>
      <c r="D43" s="34" t="s">
        <v>58</v>
      </c>
      <c r="E43" s="34"/>
      <c r="F43" s="49"/>
      <c r="G43" s="43" t="s">
        <v>759</v>
      </c>
      <c r="H43" s="43">
        <v>101</v>
      </c>
      <c r="I43" s="34">
        <v>85</v>
      </c>
      <c r="J43" s="34">
        <v>1</v>
      </c>
      <c r="K43" s="31" t="s">
        <v>912</v>
      </c>
      <c r="L43" s="32">
        <v>481</v>
      </c>
      <c r="M43" s="33"/>
      <c r="N43" s="33"/>
      <c r="O43" s="33"/>
      <c r="P43" s="33"/>
      <c r="Q43" s="33"/>
      <c r="R43" s="34"/>
      <c r="S43" s="33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893</v>
      </c>
      <c r="B44" s="25" t="s">
        <v>2253</v>
      </c>
      <c r="C44" s="47" t="s">
        <v>743</v>
      </c>
      <c r="D44" s="43" t="s">
        <v>58</v>
      </c>
      <c r="E44" s="42"/>
      <c r="F44" s="43">
        <v>15</v>
      </c>
      <c r="G44" s="43" t="s">
        <v>759</v>
      </c>
      <c r="H44" s="43">
        <v>240</v>
      </c>
      <c r="I44" s="43">
        <v>200</v>
      </c>
      <c r="J44" s="43">
        <v>1</v>
      </c>
      <c r="K44" s="44" t="s">
        <v>2493</v>
      </c>
      <c r="L44" s="32">
        <v>482</v>
      </c>
      <c r="M44" s="33"/>
      <c r="N44" s="33"/>
      <c r="O44" s="33"/>
      <c r="P44" s="33"/>
      <c r="Q44" s="33"/>
      <c r="R44" s="34"/>
      <c r="S44" s="33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893</v>
      </c>
      <c r="B45" s="25" t="s">
        <v>2253</v>
      </c>
      <c r="C45" s="47" t="s">
        <v>744</v>
      </c>
      <c r="D45" s="43" t="s">
        <v>58</v>
      </c>
      <c r="E45" s="42"/>
      <c r="F45" s="43">
        <v>14</v>
      </c>
      <c r="G45" s="43" t="s">
        <v>58</v>
      </c>
      <c r="H45" s="43" t="s">
        <v>58</v>
      </c>
      <c r="I45" s="43" t="s">
        <v>58</v>
      </c>
      <c r="J45" s="43" t="s">
        <v>58</v>
      </c>
      <c r="K45" s="44" t="s">
        <v>768</v>
      </c>
      <c r="L45" s="48" t="s">
        <v>58</v>
      </c>
      <c r="M45" s="33"/>
      <c r="N45" s="33"/>
      <c r="O45" s="33"/>
      <c r="P45" s="33"/>
      <c r="Q45" s="33"/>
      <c r="R45" s="34"/>
      <c r="S45" s="33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893</v>
      </c>
      <c r="B46" s="25" t="s">
        <v>2254</v>
      </c>
      <c r="C46" s="47" t="s">
        <v>745</v>
      </c>
      <c r="D46" s="43" t="s">
        <v>58</v>
      </c>
      <c r="E46" s="42"/>
      <c r="F46" s="43">
        <v>3</v>
      </c>
      <c r="G46" s="43" t="s">
        <v>760</v>
      </c>
      <c r="H46" s="43">
        <v>160</v>
      </c>
      <c r="I46" s="43">
        <v>85</v>
      </c>
      <c r="J46" s="43">
        <v>2</v>
      </c>
      <c r="K46" s="44" t="s">
        <v>913</v>
      </c>
      <c r="L46" s="32">
        <v>483</v>
      </c>
      <c r="M46" s="33"/>
      <c r="N46" s="33"/>
      <c r="O46" s="33"/>
      <c r="P46" s="33"/>
      <c r="Q46" s="33"/>
      <c r="R46" s="34"/>
      <c r="S46" s="33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893</v>
      </c>
      <c r="B47" s="25" t="s">
        <v>2254</v>
      </c>
      <c r="C47" s="47" t="s">
        <v>285</v>
      </c>
      <c r="D47" s="43" t="s">
        <v>58</v>
      </c>
      <c r="E47" s="42"/>
      <c r="F47" s="42" t="s">
        <v>746</v>
      </c>
      <c r="G47" s="43" t="s">
        <v>760</v>
      </c>
      <c r="H47" s="43">
        <v>160</v>
      </c>
      <c r="I47" s="43">
        <v>90</v>
      </c>
      <c r="J47" s="43">
        <v>2</v>
      </c>
      <c r="K47" s="44" t="s">
        <v>914</v>
      </c>
      <c r="L47" s="32">
        <v>484</v>
      </c>
      <c r="M47" s="33"/>
      <c r="N47" s="33"/>
      <c r="O47" s="33"/>
      <c r="P47" s="33"/>
      <c r="Q47" s="33"/>
      <c r="R47" s="34"/>
      <c r="S47" s="33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893</v>
      </c>
      <c r="B48" s="25" t="s">
        <v>2254</v>
      </c>
      <c r="C48" s="50" t="s">
        <v>286</v>
      </c>
      <c r="D48" s="51" t="s">
        <v>58</v>
      </c>
      <c r="E48" s="51"/>
      <c r="F48" s="51" t="s">
        <v>746</v>
      </c>
      <c r="G48" s="46" t="s">
        <v>760</v>
      </c>
      <c r="H48" s="46">
        <v>160</v>
      </c>
      <c r="I48" s="46">
        <v>91</v>
      </c>
      <c r="J48" s="46">
        <v>2</v>
      </c>
      <c r="K48" s="53" t="s">
        <v>915</v>
      </c>
      <c r="L48" s="32">
        <v>485</v>
      </c>
      <c r="M48" s="33"/>
      <c r="N48" s="33"/>
      <c r="O48" s="33"/>
      <c r="P48" s="33"/>
      <c r="Q48" s="33"/>
      <c r="R48" s="34"/>
      <c r="S48" s="33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893</v>
      </c>
      <c r="B49" s="25" t="s">
        <v>2254</v>
      </c>
      <c r="C49" s="50" t="s">
        <v>287</v>
      </c>
      <c r="D49" s="55" t="s">
        <v>58</v>
      </c>
      <c r="E49" s="61"/>
      <c r="F49" s="61">
        <v>4</v>
      </c>
      <c r="G49" s="55" t="s">
        <v>760</v>
      </c>
      <c r="H49" s="55">
        <v>160</v>
      </c>
      <c r="I49" s="55">
        <v>92</v>
      </c>
      <c r="J49" s="55">
        <v>2</v>
      </c>
      <c r="K49" s="56" t="s">
        <v>916</v>
      </c>
      <c r="L49" s="32">
        <v>486</v>
      </c>
      <c r="M49" s="33"/>
      <c r="N49" s="33"/>
      <c r="O49" s="33"/>
      <c r="P49" s="33"/>
      <c r="Q49" s="33"/>
      <c r="R49" s="34"/>
      <c r="S49" s="33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893</v>
      </c>
      <c r="B50" s="25" t="s">
        <v>2254</v>
      </c>
      <c r="C50" s="54" t="s">
        <v>288</v>
      </c>
      <c r="D50" s="55" t="s">
        <v>58</v>
      </c>
      <c r="E50" s="43"/>
      <c r="F50" s="43">
        <v>4</v>
      </c>
      <c r="G50" s="43" t="s">
        <v>760</v>
      </c>
      <c r="H50" s="43">
        <v>160</v>
      </c>
      <c r="I50" s="43">
        <v>93</v>
      </c>
      <c r="J50" s="43">
        <v>2</v>
      </c>
      <c r="K50" s="58" t="s">
        <v>917</v>
      </c>
      <c r="L50" s="32">
        <v>487</v>
      </c>
      <c r="M50" s="33"/>
      <c r="N50" s="33"/>
      <c r="O50" s="33"/>
      <c r="P50" s="33"/>
      <c r="Q50" s="33"/>
      <c r="R50" s="34"/>
      <c r="S50" s="33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893</v>
      </c>
      <c r="B51" s="25" t="s">
        <v>2254</v>
      </c>
      <c r="C51" s="57" t="s">
        <v>289</v>
      </c>
      <c r="D51" s="55" t="s">
        <v>58</v>
      </c>
      <c r="E51" s="43"/>
      <c r="F51" s="43" t="s">
        <v>58</v>
      </c>
      <c r="G51" s="43" t="s">
        <v>761</v>
      </c>
      <c r="H51" s="43">
        <v>60</v>
      </c>
      <c r="I51" s="43">
        <v>54</v>
      </c>
      <c r="J51" s="43">
        <v>2</v>
      </c>
      <c r="K51" s="58" t="s">
        <v>918</v>
      </c>
      <c r="L51" s="32">
        <v>488</v>
      </c>
      <c r="M51" s="33"/>
      <c r="N51" s="33"/>
      <c r="O51" s="33"/>
      <c r="P51" s="33"/>
      <c r="Q51" s="33"/>
      <c r="R51" s="34"/>
      <c r="S51" s="33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A52" s="24" t="s">
        <v>893</v>
      </c>
      <c r="B52" s="25" t="s">
        <v>2254</v>
      </c>
      <c r="C52" s="57" t="s">
        <v>290</v>
      </c>
      <c r="D52" s="55" t="s">
        <v>58</v>
      </c>
      <c r="E52" s="42"/>
      <c r="F52" s="42" t="s">
        <v>58</v>
      </c>
      <c r="G52" s="43" t="s">
        <v>761</v>
      </c>
      <c r="H52" s="43">
        <v>60</v>
      </c>
      <c r="I52" s="43">
        <v>55</v>
      </c>
      <c r="J52" s="43">
        <v>2</v>
      </c>
      <c r="K52" s="44" t="s">
        <v>919</v>
      </c>
      <c r="L52" s="32">
        <v>489</v>
      </c>
      <c r="M52" s="33"/>
      <c r="N52" s="33"/>
      <c r="O52" s="33"/>
      <c r="P52" s="33"/>
      <c r="Q52" s="33"/>
      <c r="R52" s="34"/>
      <c r="S52" s="33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</row>
    <row r="53" spans="1:29">
      <c r="A53" s="24" t="s">
        <v>893</v>
      </c>
      <c r="B53" s="25" t="s">
        <v>2254</v>
      </c>
      <c r="C53" s="26" t="s">
        <v>291</v>
      </c>
      <c r="D53" s="55" t="s">
        <v>58</v>
      </c>
      <c r="E53" s="42"/>
      <c r="F53" s="42" t="s">
        <v>58</v>
      </c>
      <c r="G53" s="43" t="s">
        <v>761</v>
      </c>
      <c r="H53" s="43">
        <v>60</v>
      </c>
      <c r="I53" s="43">
        <v>56</v>
      </c>
      <c r="J53" s="43">
        <v>2</v>
      </c>
      <c r="K53" s="44" t="s">
        <v>920</v>
      </c>
      <c r="L53" s="32">
        <v>490</v>
      </c>
      <c r="M53" s="33"/>
      <c r="N53" s="33"/>
      <c r="O53" s="33"/>
      <c r="P53" s="33"/>
      <c r="Q53" s="33"/>
      <c r="R53" s="34"/>
      <c r="S53" s="33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</row>
    <row r="54" spans="1:29">
      <c r="A54" s="24" t="s">
        <v>893</v>
      </c>
      <c r="B54" s="25" t="s">
        <v>2254</v>
      </c>
      <c r="C54" s="26" t="s">
        <v>292</v>
      </c>
      <c r="D54" s="42" t="s">
        <v>58</v>
      </c>
      <c r="E54" s="43"/>
      <c r="F54" s="43" t="s">
        <v>746</v>
      </c>
      <c r="G54" s="43" t="s">
        <v>761</v>
      </c>
      <c r="H54" s="43">
        <v>60</v>
      </c>
      <c r="I54" s="43">
        <v>58</v>
      </c>
      <c r="J54" s="43">
        <v>2</v>
      </c>
      <c r="K54" s="44" t="s">
        <v>921</v>
      </c>
      <c r="L54" s="32">
        <v>491</v>
      </c>
      <c r="M54" s="33"/>
      <c r="N54" s="33"/>
      <c r="O54" s="33"/>
      <c r="P54" s="33"/>
      <c r="Q54" s="33"/>
      <c r="R54" s="34"/>
      <c r="S54" s="33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</row>
    <row r="55" spans="1:29">
      <c r="A55" s="24" t="s">
        <v>893</v>
      </c>
      <c r="B55" s="25" t="s">
        <v>2254</v>
      </c>
      <c r="C55" s="26" t="s">
        <v>293</v>
      </c>
      <c r="D55" s="42" t="s">
        <v>58</v>
      </c>
      <c r="E55" s="43"/>
      <c r="F55" s="43" t="s">
        <v>746</v>
      </c>
      <c r="G55" s="43" t="s">
        <v>761</v>
      </c>
      <c r="H55" s="43">
        <v>60</v>
      </c>
      <c r="I55" s="43">
        <v>66</v>
      </c>
      <c r="J55" s="43">
        <v>2</v>
      </c>
      <c r="K55" s="44" t="s">
        <v>922</v>
      </c>
      <c r="L55" s="32">
        <v>492</v>
      </c>
      <c r="M55" s="33"/>
      <c r="N55" s="33"/>
      <c r="O55" s="33"/>
      <c r="P55" s="33"/>
      <c r="Q55" s="33"/>
      <c r="R55" s="34"/>
      <c r="S55" s="33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</row>
    <row r="56" spans="1:29">
      <c r="A56" s="24" t="s">
        <v>893</v>
      </c>
      <c r="B56" s="25" t="s">
        <v>2254</v>
      </c>
      <c r="C56" s="26" t="s">
        <v>747</v>
      </c>
      <c r="D56" s="59" t="s">
        <v>58</v>
      </c>
      <c r="E56" s="49"/>
      <c r="F56" s="49" t="s">
        <v>58</v>
      </c>
      <c r="G56" s="43" t="s">
        <v>50</v>
      </c>
      <c r="H56" s="43">
        <v>63</v>
      </c>
      <c r="I56" s="43">
        <v>11</v>
      </c>
      <c r="J56" s="43">
        <v>1</v>
      </c>
      <c r="K56" s="44" t="s">
        <v>923</v>
      </c>
      <c r="L56" s="32">
        <v>493</v>
      </c>
      <c r="M56" s="33"/>
      <c r="N56" s="33"/>
      <c r="O56" s="33"/>
      <c r="P56" s="33"/>
      <c r="Q56" s="33"/>
      <c r="R56" s="34"/>
      <c r="S56" s="33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</row>
    <row r="57" spans="1:29">
      <c r="A57" s="24" t="s">
        <v>893</v>
      </c>
      <c r="B57" s="25" t="s">
        <v>2254</v>
      </c>
      <c r="C57" s="47" t="s">
        <v>748</v>
      </c>
      <c r="D57" s="58" t="s">
        <v>58</v>
      </c>
      <c r="E57" s="58"/>
      <c r="F57" s="58">
        <v>4</v>
      </c>
      <c r="G57" s="43" t="s">
        <v>762</v>
      </c>
      <c r="H57" s="43">
        <v>63</v>
      </c>
      <c r="I57" s="43">
        <v>25</v>
      </c>
      <c r="J57" s="43">
        <v>2</v>
      </c>
      <c r="K57" s="58" t="s">
        <v>924</v>
      </c>
      <c r="L57" s="32">
        <v>494</v>
      </c>
      <c r="M57" s="33"/>
      <c r="N57" s="33"/>
      <c r="O57" s="33"/>
      <c r="P57" s="33"/>
      <c r="Q57" s="33"/>
      <c r="R57" s="34"/>
      <c r="S57" s="33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</row>
    <row r="58" spans="1:29">
      <c r="A58" s="24" t="s">
        <v>893</v>
      </c>
      <c r="B58" s="25" t="s">
        <v>2254</v>
      </c>
      <c r="C58" s="57" t="s">
        <v>749</v>
      </c>
      <c r="D58" s="58" t="s">
        <v>58</v>
      </c>
      <c r="E58" s="58"/>
      <c r="F58" s="58">
        <v>4</v>
      </c>
      <c r="G58" s="43" t="s">
        <v>762</v>
      </c>
      <c r="H58" s="43">
        <v>63</v>
      </c>
      <c r="I58" s="43">
        <v>72</v>
      </c>
      <c r="J58" s="43">
        <v>2</v>
      </c>
      <c r="K58" s="60" t="s">
        <v>925</v>
      </c>
      <c r="L58" s="32">
        <v>495</v>
      </c>
      <c r="M58" s="33"/>
      <c r="N58" s="33"/>
      <c r="O58" s="33"/>
      <c r="P58" s="33"/>
      <c r="Q58" s="33"/>
      <c r="R58" s="34"/>
      <c r="S58" s="33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</row>
    <row r="59" spans="1:29">
      <c r="A59" s="24" t="s">
        <v>893</v>
      </c>
      <c r="B59" s="25" t="s">
        <v>2254</v>
      </c>
      <c r="C59" s="47" t="s">
        <v>750</v>
      </c>
      <c r="D59" s="58" t="s">
        <v>58</v>
      </c>
      <c r="E59" s="58"/>
      <c r="F59" s="58">
        <v>4</v>
      </c>
      <c r="G59" s="43" t="s">
        <v>762</v>
      </c>
      <c r="H59" s="43">
        <v>63</v>
      </c>
      <c r="I59" s="43">
        <v>35</v>
      </c>
      <c r="J59" s="43">
        <v>2</v>
      </c>
      <c r="K59" s="58" t="s">
        <v>926</v>
      </c>
      <c r="L59" s="32">
        <v>496</v>
      </c>
      <c r="M59" s="33"/>
      <c r="N59" s="33"/>
      <c r="O59" s="33"/>
      <c r="P59" s="33"/>
      <c r="Q59" s="33"/>
      <c r="R59" s="34"/>
      <c r="S59" s="33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</row>
    <row r="60" spans="1:29">
      <c r="A60" s="24" t="s">
        <v>893</v>
      </c>
      <c r="B60" s="25" t="s">
        <v>2254</v>
      </c>
      <c r="C60" s="47" t="s">
        <v>751</v>
      </c>
      <c r="D60" s="58" t="s">
        <v>58</v>
      </c>
      <c r="E60" s="58"/>
      <c r="F60" s="58">
        <v>4</v>
      </c>
      <c r="G60" s="43" t="s">
        <v>762</v>
      </c>
      <c r="H60" s="43">
        <v>63</v>
      </c>
      <c r="I60" s="43">
        <v>43</v>
      </c>
      <c r="J60" s="43">
        <v>2</v>
      </c>
      <c r="K60" s="58" t="s">
        <v>927</v>
      </c>
      <c r="L60" s="32">
        <v>497</v>
      </c>
      <c r="M60" s="33"/>
      <c r="N60" s="33"/>
      <c r="O60" s="33"/>
      <c r="P60" s="33"/>
      <c r="Q60" s="33"/>
      <c r="R60" s="34"/>
      <c r="S60" s="33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</row>
    <row r="61" spans="1:29">
      <c r="A61" s="24" t="s">
        <v>893</v>
      </c>
      <c r="B61" s="25" t="s">
        <v>2254</v>
      </c>
      <c r="C61" s="47" t="s">
        <v>752</v>
      </c>
      <c r="D61" s="58" t="s">
        <v>58</v>
      </c>
      <c r="E61" s="58"/>
      <c r="F61" s="58">
        <v>4</v>
      </c>
      <c r="G61" s="43" t="s">
        <v>762</v>
      </c>
      <c r="H61" s="43">
        <v>63</v>
      </c>
      <c r="I61" s="43">
        <v>64</v>
      </c>
      <c r="J61" s="43">
        <v>2</v>
      </c>
      <c r="K61" s="58" t="s">
        <v>928</v>
      </c>
      <c r="L61" s="32">
        <v>498</v>
      </c>
      <c r="M61" s="33"/>
      <c r="N61" s="33"/>
      <c r="O61" s="33"/>
      <c r="P61" s="33"/>
      <c r="Q61" s="33"/>
      <c r="R61" s="34"/>
      <c r="S61" s="33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</row>
    <row r="62" spans="1:29">
      <c r="A62" s="24" t="s">
        <v>893</v>
      </c>
      <c r="B62" s="25" t="s">
        <v>2254</v>
      </c>
      <c r="C62" s="47" t="s">
        <v>753</v>
      </c>
      <c r="D62" s="58" t="s">
        <v>58</v>
      </c>
      <c r="E62" s="58"/>
      <c r="F62" s="58">
        <v>4</v>
      </c>
      <c r="G62" s="43" t="s">
        <v>762</v>
      </c>
      <c r="H62" s="43">
        <v>63</v>
      </c>
      <c r="I62" s="43">
        <v>46</v>
      </c>
      <c r="J62" s="43">
        <v>2</v>
      </c>
      <c r="K62" s="58" t="s">
        <v>929</v>
      </c>
      <c r="L62" s="32">
        <v>499</v>
      </c>
      <c r="M62" s="33"/>
      <c r="N62" s="33"/>
      <c r="O62" s="33"/>
      <c r="P62" s="33"/>
      <c r="Q62" s="33"/>
      <c r="R62" s="34"/>
      <c r="S62" s="33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1"/>
        <v>#N/A</v>
      </c>
      <c r="AC62" t="e">
        <f t="shared" si="2"/>
        <v>#N/A</v>
      </c>
    </row>
    <row r="63" spans="1:29">
      <c r="A63" s="24" t="s">
        <v>893</v>
      </c>
      <c r="B63" s="25" t="s">
        <v>2254</v>
      </c>
      <c r="C63" s="47" t="s">
        <v>754</v>
      </c>
      <c r="D63" s="58" t="s">
        <v>58</v>
      </c>
      <c r="E63" s="61"/>
      <c r="F63" s="58"/>
      <c r="G63" s="43" t="s">
        <v>762</v>
      </c>
      <c r="H63" s="43">
        <v>63</v>
      </c>
      <c r="I63" s="43">
        <v>75</v>
      </c>
      <c r="J63" s="43">
        <v>2</v>
      </c>
      <c r="K63" s="58" t="s">
        <v>930</v>
      </c>
      <c r="L63" s="32">
        <v>500</v>
      </c>
      <c r="M63" s="33"/>
      <c r="N63" s="33"/>
      <c r="O63" s="33"/>
      <c r="P63" s="33"/>
      <c r="Q63" s="33"/>
      <c r="R63" s="34"/>
      <c r="S63" s="33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0"/>
        <v>#N/A</v>
      </c>
      <c r="AB63" t="e">
        <f t="shared" si="1"/>
        <v>#N/A</v>
      </c>
      <c r="AC63" t="e">
        <f t="shared" si="2"/>
        <v>#N/A</v>
      </c>
    </row>
    <row r="64" spans="1:29">
      <c r="A64" s="24" t="s">
        <v>893</v>
      </c>
      <c r="B64" s="25" t="s">
        <v>2254</v>
      </c>
      <c r="C64" s="47" t="s">
        <v>755</v>
      </c>
      <c r="D64" s="58" t="s">
        <v>58</v>
      </c>
      <c r="E64" s="61"/>
      <c r="F64" s="58" t="s">
        <v>58</v>
      </c>
      <c r="G64" s="43" t="s">
        <v>762</v>
      </c>
      <c r="H64" s="43">
        <v>63</v>
      </c>
      <c r="I64" s="43">
        <v>76</v>
      </c>
      <c r="J64" s="43">
        <v>2</v>
      </c>
      <c r="K64" s="58" t="s">
        <v>931</v>
      </c>
      <c r="L64" s="32">
        <v>501</v>
      </c>
      <c r="M64" s="33"/>
      <c r="N64" s="33"/>
      <c r="O64" s="33"/>
      <c r="P64" s="33"/>
      <c r="Q64" s="33"/>
      <c r="R64" s="34"/>
      <c r="S64" s="33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0"/>
        <v>#N/A</v>
      </c>
      <c r="AB64" t="e">
        <f t="shared" si="1"/>
        <v>#N/A</v>
      </c>
      <c r="AC64" t="e">
        <f t="shared" si="2"/>
        <v>#N/A</v>
      </c>
    </row>
    <row r="65" spans="1:29">
      <c r="A65" s="24" t="s">
        <v>893</v>
      </c>
      <c r="B65" s="25" t="s">
        <v>2254</v>
      </c>
      <c r="C65" s="47" t="s">
        <v>756</v>
      </c>
      <c r="D65" s="58" t="s">
        <v>58</v>
      </c>
      <c r="E65" s="61"/>
      <c r="F65" s="58" t="s">
        <v>58</v>
      </c>
      <c r="G65" s="43" t="s">
        <v>762</v>
      </c>
      <c r="H65" s="43">
        <v>63</v>
      </c>
      <c r="I65" s="43">
        <v>77</v>
      </c>
      <c r="J65" s="43">
        <v>2</v>
      </c>
      <c r="K65" s="58" t="s">
        <v>932</v>
      </c>
      <c r="L65" s="32">
        <v>502</v>
      </c>
      <c r="M65" s="33"/>
      <c r="N65" s="33"/>
      <c r="O65" s="33"/>
      <c r="P65" s="33"/>
      <c r="Q65" s="33"/>
      <c r="R65" s="34"/>
      <c r="S65" s="33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0"/>
        <v>#N/A</v>
      </c>
      <c r="AB65" t="e">
        <f t="shared" si="1"/>
        <v>#N/A</v>
      </c>
      <c r="AC65" t="e">
        <f t="shared" si="2"/>
        <v>#N/A</v>
      </c>
    </row>
    <row r="66" spans="1:29">
      <c r="A66" s="24" t="s">
        <v>893</v>
      </c>
      <c r="B66" s="25" t="s">
        <v>2254</v>
      </c>
      <c r="C66" s="47" t="s">
        <v>757</v>
      </c>
      <c r="D66" s="58" t="s">
        <v>58</v>
      </c>
      <c r="E66" s="61"/>
      <c r="F66" s="58" t="s">
        <v>58</v>
      </c>
      <c r="G66" s="43" t="s">
        <v>50</v>
      </c>
      <c r="H66" s="43">
        <v>135</v>
      </c>
      <c r="I66" s="43">
        <v>149</v>
      </c>
      <c r="J66" s="43">
        <v>1</v>
      </c>
      <c r="K66" s="58" t="s">
        <v>933</v>
      </c>
      <c r="L66" s="32">
        <v>503</v>
      </c>
      <c r="M66" s="33"/>
      <c r="N66" s="33"/>
      <c r="O66" s="33"/>
      <c r="P66" s="33"/>
      <c r="Q66" s="33"/>
      <c r="R66" s="34"/>
      <c r="S66" s="33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0"/>
        <v>#N/A</v>
      </c>
      <c r="AB66" t="e">
        <f t="shared" si="1"/>
        <v>#N/A</v>
      </c>
      <c r="AC66" t="e">
        <f t="shared" si="2"/>
        <v>#N/A</v>
      </c>
    </row>
    <row r="67" spans="1:29">
      <c r="A67" s="24" t="s">
        <v>893</v>
      </c>
      <c r="B67" s="25" t="s">
        <v>2254</v>
      </c>
      <c r="C67" s="47" t="s">
        <v>758</v>
      </c>
      <c r="D67" s="58" t="s">
        <v>58</v>
      </c>
      <c r="E67" s="61"/>
      <c r="F67" s="58" t="s">
        <v>58</v>
      </c>
      <c r="G67" s="43"/>
      <c r="H67" s="43"/>
      <c r="I67" s="43"/>
      <c r="J67" s="43"/>
      <c r="K67" s="58" t="s">
        <v>934</v>
      </c>
      <c r="L67" s="32">
        <v>504</v>
      </c>
      <c r="M67" s="33"/>
      <c r="N67" s="33"/>
      <c r="O67" s="33"/>
      <c r="P67" s="33"/>
      <c r="Q67" s="33"/>
      <c r="R67" s="34"/>
      <c r="S67" s="33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0"/>
        <v>#N/A</v>
      </c>
      <c r="AB67" t="e">
        <f t="shared" si="1"/>
        <v>#N/A</v>
      </c>
      <c r="AC67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honeticPr fontId="38" type="noConversion"/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324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3249" r:id="rId4"/>
      </mc:Fallback>
    </mc:AlternateContent>
    <mc:AlternateContent xmlns:mc="http://schemas.openxmlformats.org/markup-compatibility/2006">
      <mc:Choice Requires="x14">
        <oleObject progId="Documento do Microsoft Word " shapeId="5325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3250" r:id="rId6"/>
      </mc:Fallback>
    </mc:AlternateContent>
  </oleObjec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7FA8-0BF6-4DCA-A024-C2E45C53D1EC}">
  <dimension ref="A1:HX18"/>
  <sheetViews>
    <sheetView workbookViewId="0">
      <selection activeCell="K11" sqref="K11:K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946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/>
      <c r="B7" s="25"/>
      <c r="C7" s="26"/>
      <c r="D7" s="27"/>
      <c r="E7" s="27"/>
      <c r="F7" s="27"/>
      <c r="G7" s="28"/>
      <c r="H7" s="29"/>
      <c r="I7" s="29"/>
      <c r="J7" s="30"/>
      <c r="K7" s="31"/>
      <c r="L7" s="32"/>
      <c r="M7" s="33"/>
      <c r="N7" s="33"/>
      <c r="O7" s="33"/>
      <c r="P7" s="33"/>
      <c r="Q7" s="33"/>
      <c r="R7" s="34"/>
      <c r="S7" s="35"/>
      <c r="T7" s="35"/>
      <c r="U7" s="35"/>
      <c r="V7" s="34"/>
      <c r="W7" s="33"/>
      <c r="X7" s="36"/>
      <c r="Y7" s="36"/>
      <c r="Z7" s="36"/>
    </row>
    <row r="8" spans="1:232">
      <c r="A8" s="37"/>
      <c r="B8" s="38" t="s">
        <v>38</v>
      </c>
      <c r="C8" s="39"/>
      <c r="D8" s="40"/>
      <c r="E8" s="40"/>
      <c r="F8" s="40"/>
      <c r="G8" s="37"/>
      <c r="H8" s="37"/>
      <c r="I8" s="37"/>
      <c r="J8" s="37"/>
      <c r="K8" s="39"/>
      <c r="L8" s="41"/>
      <c r="M8" s="19"/>
      <c r="N8" s="21"/>
      <c r="O8" s="21"/>
      <c r="P8" s="21"/>
      <c r="Q8" s="21"/>
      <c r="R8" s="22"/>
      <c r="S8" s="22"/>
      <c r="T8" s="22"/>
      <c r="U8" s="22"/>
      <c r="V8" s="22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>IF(X8=J8,0,1)</f>
        <v>#N/A</v>
      </c>
      <c r="AB8" t="e">
        <f>IF(Y8=I8,0,1)</f>
        <v>#N/A</v>
      </c>
      <c r="AC8" t="e">
        <f>IF(Z8=H8,0,1)</f>
        <v>#N/A</v>
      </c>
    </row>
    <row r="9" spans="1:232">
      <c r="A9" s="24"/>
      <c r="B9" s="25"/>
      <c r="C9" s="26"/>
      <c r="D9" s="27"/>
      <c r="E9" s="42"/>
      <c r="F9" s="27"/>
      <c r="G9" s="43"/>
      <c r="H9" s="43"/>
      <c r="I9" s="43"/>
      <c r="J9" s="34"/>
      <c r="K9" s="44"/>
      <c r="L9" s="32"/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ref="AA9:AA18" si="0">IF(X9=J9,0,1)</f>
        <v>#N/A</v>
      </c>
      <c r="AB9" t="e">
        <f t="shared" ref="AB9:AB18" si="1">IF(Y9=I9,0,1)</f>
        <v>#N/A</v>
      </c>
      <c r="AC9" t="e">
        <f t="shared" ref="AC9:AC18" si="2">IF(Z9=H9,0,1)</f>
        <v>#N/A</v>
      </c>
    </row>
    <row r="10" spans="1:232">
      <c r="A10" s="37"/>
      <c r="B10" s="38" t="s">
        <v>45</v>
      </c>
      <c r="C10" s="39"/>
      <c r="D10" s="40"/>
      <c r="E10" s="40"/>
      <c r="F10" s="40"/>
      <c r="G10" s="37"/>
      <c r="H10" s="37"/>
      <c r="I10" s="37"/>
      <c r="J10" s="37"/>
      <c r="K10" s="39"/>
      <c r="L10" s="41"/>
      <c r="M10" s="19"/>
      <c r="N10" s="21"/>
      <c r="O10" s="21"/>
      <c r="P10" s="21"/>
      <c r="Q10" s="21"/>
      <c r="R10" s="23"/>
      <c r="S10" s="23"/>
      <c r="T10" s="23"/>
      <c r="U10" s="23"/>
      <c r="V10" s="23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944</v>
      </c>
      <c r="B11" s="25" t="s">
        <v>2253</v>
      </c>
      <c r="C11" s="47" t="s">
        <v>827</v>
      </c>
      <c r="D11" s="43"/>
      <c r="E11" s="42" t="s">
        <v>715</v>
      </c>
      <c r="F11" s="42"/>
      <c r="G11" s="43" t="s">
        <v>67</v>
      </c>
      <c r="H11" s="43">
        <v>176</v>
      </c>
      <c r="I11" s="43">
        <v>68</v>
      </c>
      <c r="J11" s="43">
        <v>2</v>
      </c>
      <c r="K11" s="44" t="s">
        <v>949</v>
      </c>
      <c r="L11" s="32">
        <v>510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944</v>
      </c>
      <c r="B12" s="25" t="s">
        <v>2253</v>
      </c>
      <c r="C12" s="47" t="s">
        <v>828</v>
      </c>
      <c r="D12" s="43"/>
      <c r="E12" s="43"/>
      <c r="F12" s="43">
        <v>1</v>
      </c>
      <c r="G12" s="43" t="s">
        <v>67</v>
      </c>
      <c r="H12" s="43">
        <v>176</v>
      </c>
      <c r="I12" s="43">
        <v>86</v>
      </c>
      <c r="J12" s="43">
        <v>2</v>
      </c>
      <c r="K12" s="44" t="s">
        <v>950</v>
      </c>
      <c r="L12" s="32">
        <v>511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24" t="s">
        <v>944</v>
      </c>
      <c r="B13" s="25" t="s">
        <v>2253</v>
      </c>
      <c r="C13" s="47" t="s">
        <v>830</v>
      </c>
      <c r="D13" s="43"/>
      <c r="E13" s="43"/>
      <c r="F13" s="43">
        <v>2</v>
      </c>
      <c r="G13" s="43" t="s">
        <v>67</v>
      </c>
      <c r="H13" s="43">
        <v>176</v>
      </c>
      <c r="I13" s="43">
        <v>87</v>
      </c>
      <c r="J13" s="43">
        <v>2</v>
      </c>
      <c r="K13" s="44" t="s">
        <v>951</v>
      </c>
      <c r="L13" s="32">
        <v>512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944</v>
      </c>
      <c r="B14" s="25" t="s">
        <v>2253</v>
      </c>
      <c r="C14" s="47" t="s">
        <v>831</v>
      </c>
      <c r="D14" s="43"/>
      <c r="E14" s="43"/>
      <c r="F14" s="43">
        <v>3</v>
      </c>
      <c r="G14" s="43" t="s">
        <v>67</v>
      </c>
      <c r="H14" s="43">
        <v>176</v>
      </c>
      <c r="I14" s="43">
        <v>88</v>
      </c>
      <c r="J14" s="43">
        <v>2</v>
      </c>
      <c r="K14" s="44" t="s">
        <v>952</v>
      </c>
      <c r="L14" s="32">
        <v>513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944</v>
      </c>
      <c r="B15" s="25" t="s">
        <v>2253</v>
      </c>
      <c r="C15" s="47" t="s">
        <v>832</v>
      </c>
      <c r="D15" s="43"/>
      <c r="E15" s="43"/>
      <c r="F15" s="42"/>
      <c r="G15" s="43" t="s">
        <v>50</v>
      </c>
      <c r="H15" s="43">
        <v>75</v>
      </c>
      <c r="I15" s="43">
        <v>15</v>
      </c>
      <c r="J15" s="43">
        <v>1</v>
      </c>
      <c r="K15" s="44" t="s">
        <v>953</v>
      </c>
      <c r="L15" s="32">
        <v>514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944</v>
      </c>
      <c r="B16" s="25" t="s">
        <v>2253</v>
      </c>
      <c r="C16" s="47" t="s">
        <v>947</v>
      </c>
      <c r="D16" s="43">
        <v>1</v>
      </c>
      <c r="E16" s="42" t="s">
        <v>715</v>
      </c>
      <c r="F16" s="42"/>
      <c r="G16" s="43" t="s">
        <v>50</v>
      </c>
      <c r="H16" s="43">
        <v>101</v>
      </c>
      <c r="I16" s="43">
        <v>10</v>
      </c>
      <c r="J16" s="43">
        <v>1</v>
      </c>
      <c r="K16" s="44" t="s">
        <v>954</v>
      </c>
      <c r="L16" s="32">
        <v>515</v>
      </c>
      <c r="M16" s="33"/>
      <c r="N16" s="33"/>
      <c r="O16" s="33"/>
      <c r="P16" s="33"/>
      <c r="Q16" s="33"/>
      <c r="R16" s="35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944</v>
      </c>
      <c r="B17" s="25" t="s">
        <v>2253</v>
      </c>
      <c r="C17" s="47" t="s">
        <v>948</v>
      </c>
      <c r="D17" s="43">
        <v>2</v>
      </c>
      <c r="E17" s="42" t="s">
        <v>715</v>
      </c>
      <c r="F17" s="42"/>
      <c r="G17" s="43" t="s">
        <v>50</v>
      </c>
      <c r="H17" s="43">
        <v>101</v>
      </c>
      <c r="I17" s="43">
        <v>11</v>
      </c>
      <c r="J17" s="43">
        <v>1</v>
      </c>
      <c r="K17" s="44" t="s">
        <v>955</v>
      </c>
      <c r="L17" s="32">
        <v>516</v>
      </c>
      <c r="M17" s="33"/>
      <c r="N17" s="33"/>
      <c r="O17" s="33"/>
      <c r="P17" s="33"/>
      <c r="Q17" s="33"/>
      <c r="R17" s="35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944</v>
      </c>
      <c r="B18" s="25" t="s">
        <v>2253</v>
      </c>
      <c r="C18" s="47" t="s">
        <v>758</v>
      </c>
      <c r="D18" s="43"/>
      <c r="E18" s="42"/>
      <c r="F18" s="42"/>
      <c r="G18" s="43"/>
      <c r="H18" s="43"/>
      <c r="I18" s="43"/>
      <c r="J18" s="43"/>
      <c r="K18" s="44" t="s">
        <v>956</v>
      </c>
      <c r="L18" s="32">
        <v>517</v>
      </c>
      <c r="M18" s="33"/>
      <c r="N18" s="33"/>
      <c r="O18" s="33"/>
      <c r="P18" s="33"/>
      <c r="Q18" s="33"/>
      <c r="R18" s="35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honeticPr fontId="38" type="noConversion"/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427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4273" r:id="rId4"/>
      </mc:Fallback>
    </mc:AlternateContent>
    <mc:AlternateContent xmlns:mc="http://schemas.openxmlformats.org/markup-compatibility/2006">
      <mc:Choice Requires="x14">
        <oleObject progId="Documento do Microsoft Word " shapeId="5427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4274" r:id="rId6"/>
      </mc:Fallback>
    </mc:AlternateContent>
  </oleObjec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C089-76D4-4846-BADB-38CC1B0492FE}">
  <dimension ref="A1:HX39"/>
  <sheetViews>
    <sheetView topLeftCell="A5" workbookViewId="0">
      <selection activeCell="K38" sqref="K38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1094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943</v>
      </c>
      <c r="B7" s="25" t="s">
        <v>2269</v>
      </c>
      <c r="C7" s="26" t="s">
        <v>957</v>
      </c>
      <c r="D7" s="27"/>
      <c r="E7" s="27"/>
      <c r="F7" s="27"/>
      <c r="G7" s="28" t="s">
        <v>259</v>
      </c>
      <c r="H7" s="29">
        <v>134</v>
      </c>
      <c r="I7" s="29">
        <v>137</v>
      </c>
      <c r="J7" s="30" t="s">
        <v>705</v>
      </c>
      <c r="K7" s="31" t="s">
        <v>959</v>
      </c>
      <c r="L7" s="32">
        <v>145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943</v>
      </c>
      <c r="B8" s="25" t="s">
        <v>2269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960</v>
      </c>
      <c r="L8" s="32">
        <v>146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39" si="0">IF(X8=J8,0,1)</f>
        <v>#N/A</v>
      </c>
      <c r="AB8" t="e">
        <f t="shared" ref="AB8:AB39" si="1">IF(Y8=I8,0,1)</f>
        <v>#N/A</v>
      </c>
      <c r="AC8" t="e">
        <f t="shared" ref="AC8:AC39" si="2">IF(Z8=H8,0,1)</f>
        <v>#N/A</v>
      </c>
    </row>
    <row r="9" spans="1:232">
      <c r="A9" s="24" t="s">
        <v>943</v>
      </c>
      <c r="B9" s="25" t="s">
        <v>2269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961</v>
      </c>
      <c r="L9" s="32">
        <v>147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943</v>
      </c>
      <c r="B10" s="25" t="s">
        <v>2269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962</v>
      </c>
      <c r="L10" s="32">
        <v>148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943</v>
      </c>
      <c r="B11" s="25" t="s">
        <v>2269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963</v>
      </c>
      <c r="L11" s="32">
        <v>149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943</v>
      </c>
      <c r="B12" s="25" t="s">
        <v>2269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964</v>
      </c>
      <c r="L12" s="32">
        <v>150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943</v>
      </c>
      <c r="B14" s="25" t="s">
        <v>2269</v>
      </c>
      <c r="C14" s="26" t="s">
        <v>958</v>
      </c>
      <c r="D14" s="27"/>
      <c r="E14" s="42" t="s">
        <v>851</v>
      </c>
      <c r="F14" s="27"/>
      <c r="G14" s="27" t="s">
        <v>852</v>
      </c>
      <c r="H14" s="43">
        <v>240</v>
      </c>
      <c r="I14" s="43">
        <v>161</v>
      </c>
      <c r="J14" s="43">
        <v>20</v>
      </c>
      <c r="K14" s="44" t="s">
        <v>991</v>
      </c>
      <c r="L14" s="32">
        <v>135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943</v>
      </c>
      <c r="B15" s="25" t="s">
        <v>2269</v>
      </c>
      <c r="C15" s="26" t="s">
        <v>850</v>
      </c>
      <c r="D15" s="27"/>
      <c r="E15" s="27"/>
      <c r="F15" s="27"/>
      <c r="G15" s="27" t="s">
        <v>852</v>
      </c>
      <c r="H15" s="43">
        <v>240</v>
      </c>
      <c r="I15" s="43">
        <v>188</v>
      </c>
      <c r="J15" s="43">
        <v>20</v>
      </c>
      <c r="K15" s="44" t="s">
        <v>992</v>
      </c>
      <c r="L15" s="32">
        <v>136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943</v>
      </c>
      <c r="B16" s="25" t="s">
        <v>2269</v>
      </c>
      <c r="C16" s="47" t="s">
        <v>865</v>
      </c>
      <c r="D16" s="34"/>
      <c r="E16" s="49"/>
      <c r="F16" s="49"/>
      <c r="G16" s="27" t="s">
        <v>852</v>
      </c>
      <c r="H16" s="43">
        <v>240</v>
      </c>
      <c r="I16" s="34">
        <v>220</v>
      </c>
      <c r="J16" s="34">
        <v>20</v>
      </c>
      <c r="K16" s="31" t="s">
        <v>2506</v>
      </c>
      <c r="L16" s="32">
        <v>137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19"/>
      <c r="N17" s="21"/>
      <c r="O17" s="21"/>
      <c r="P17" s="21"/>
      <c r="Q17" s="21"/>
      <c r="R17" s="23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943</v>
      </c>
      <c r="B18" s="25" t="s">
        <v>2269</v>
      </c>
      <c r="C18" s="47" t="s">
        <v>2501</v>
      </c>
      <c r="D18" s="43">
        <v>1</v>
      </c>
      <c r="E18" s="43"/>
      <c r="F18" s="43"/>
      <c r="G18" s="43" t="s">
        <v>41</v>
      </c>
      <c r="H18" s="43">
        <v>240</v>
      </c>
      <c r="I18" s="43">
        <v>161</v>
      </c>
      <c r="J18" s="43">
        <v>1</v>
      </c>
      <c r="K18" s="44" t="s">
        <v>2503</v>
      </c>
      <c r="L18" s="32">
        <v>520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943</v>
      </c>
      <c r="B19" s="25" t="s">
        <v>2269</v>
      </c>
      <c r="C19" s="47" t="s">
        <v>2502</v>
      </c>
      <c r="D19" s="43">
        <v>2</v>
      </c>
      <c r="E19" s="43"/>
      <c r="F19" s="43"/>
      <c r="G19" s="43" t="s">
        <v>41</v>
      </c>
      <c r="H19" s="43">
        <v>240</v>
      </c>
      <c r="I19" s="43">
        <v>161</v>
      </c>
      <c r="J19" s="43">
        <v>1</v>
      </c>
      <c r="K19" s="44" t="s">
        <v>2504</v>
      </c>
      <c r="L19" s="32">
        <v>521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6"/>
      <c r="Y19" s="36"/>
      <c r="Z19" s="36"/>
    </row>
    <row r="20" spans="1:29">
      <c r="A20" s="24" t="s">
        <v>943</v>
      </c>
      <c r="B20" s="25" t="s">
        <v>2269</v>
      </c>
      <c r="C20" s="47" t="s">
        <v>984</v>
      </c>
      <c r="D20" s="43">
        <v>8</v>
      </c>
      <c r="E20" s="43"/>
      <c r="F20" s="43"/>
      <c r="G20" s="43" t="s">
        <v>50</v>
      </c>
      <c r="H20" s="43">
        <v>240</v>
      </c>
      <c r="I20" s="43">
        <v>190</v>
      </c>
      <c r="J20" s="43">
        <v>1</v>
      </c>
      <c r="K20" s="44" t="s">
        <v>965</v>
      </c>
      <c r="L20" s="32">
        <v>522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943</v>
      </c>
      <c r="B21" s="25" t="s">
        <v>2269</v>
      </c>
      <c r="C21" s="47" t="s">
        <v>985</v>
      </c>
      <c r="D21" s="43">
        <v>4</v>
      </c>
      <c r="E21" s="42"/>
      <c r="F21" s="42"/>
      <c r="G21" s="43" t="s">
        <v>50</v>
      </c>
      <c r="H21" s="43">
        <v>240</v>
      </c>
      <c r="I21" s="43">
        <v>191</v>
      </c>
      <c r="J21" s="43">
        <v>1</v>
      </c>
      <c r="K21" s="44" t="s">
        <v>966</v>
      </c>
      <c r="L21" s="32">
        <v>523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943</v>
      </c>
      <c r="B22" s="25" t="s">
        <v>2269</v>
      </c>
      <c r="C22" s="47" t="s">
        <v>986</v>
      </c>
      <c r="D22" s="43">
        <v>5</v>
      </c>
      <c r="E22" s="42"/>
      <c r="F22" s="42"/>
      <c r="G22" s="43" t="s">
        <v>50</v>
      </c>
      <c r="H22" s="43">
        <v>240</v>
      </c>
      <c r="I22" s="43">
        <v>189</v>
      </c>
      <c r="J22" s="43">
        <v>1</v>
      </c>
      <c r="K22" s="44" t="s">
        <v>967</v>
      </c>
      <c r="L22" s="32">
        <v>524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943</v>
      </c>
      <c r="B23" s="25" t="s">
        <v>2269</v>
      </c>
      <c r="C23" s="47" t="s">
        <v>987</v>
      </c>
      <c r="D23" s="43"/>
      <c r="E23" s="42"/>
      <c r="F23" s="42"/>
      <c r="G23" s="43" t="s">
        <v>759</v>
      </c>
      <c r="H23" s="43">
        <v>101</v>
      </c>
      <c r="I23" s="43">
        <v>85</v>
      </c>
      <c r="J23" s="43">
        <v>1</v>
      </c>
      <c r="K23" s="44" t="s">
        <v>968</v>
      </c>
      <c r="L23" s="32">
        <v>525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943</v>
      </c>
      <c r="B24" s="25" t="s">
        <v>2465</v>
      </c>
      <c r="C24" s="47" t="s">
        <v>988</v>
      </c>
      <c r="D24" s="43">
        <v>6</v>
      </c>
      <c r="E24" s="42"/>
      <c r="F24" s="42"/>
      <c r="G24" s="43" t="s">
        <v>50</v>
      </c>
      <c r="H24" s="43">
        <v>240</v>
      </c>
      <c r="I24" s="43">
        <v>199</v>
      </c>
      <c r="J24" s="43">
        <v>1</v>
      </c>
      <c r="K24" s="44" t="s">
        <v>2474</v>
      </c>
      <c r="L24" s="32">
        <v>526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943</v>
      </c>
      <c r="B25" s="25" t="s">
        <v>2269</v>
      </c>
      <c r="C25" s="47" t="s">
        <v>285</v>
      </c>
      <c r="D25" s="43"/>
      <c r="E25" s="42"/>
      <c r="F25" s="42"/>
      <c r="G25" s="43" t="s">
        <v>67</v>
      </c>
      <c r="H25" s="43">
        <v>160</v>
      </c>
      <c r="I25" s="43">
        <v>90</v>
      </c>
      <c r="J25" s="43">
        <v>2</v>
      </c>
      <c r="K25" s="44" t="s">
        <v>969</v>
      </c>
      <c r="L25" s="32">
        <v>527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943</v>
      </c>
      <c r="B26" s="25" t="s">
        <v>2269</v>
      </c>
      <c r="C26" s="47" t="s">
        <v>286</v>
      </c>
      <c r="D26" s="43"/>
      <c r="E26" s="42"/>
      <c r="F26" s="42"/>
      <c r="G26" s="43" t="s">
        <v>67</v>
      </c>
      <c r="H26" s="43">
        <v>160</v>
      </c>
      <c r="I26" s="43">
        <v>91</v>
      </c>
      <c r="J26" s="43">
        <v>2</v>
      </c>
      <c r="K26" s="44" t="s">
        <v>970</v>
      </c>
      <c r="L26" s="32">
        <v>528</v>
      </c>
      <c r="M26" s="33"/>
      <c r="N26" s="33"/>
      <c r="O26" s="33"/>
      <c r="P26" s="33"/>
      <c r="Q26" s="33"/>
      <c r="R26" s="35"/>
      <c r="S26" s="35"/>
      <c r="T26" s="35"/>
      <c r="U26" s="35"/>
      <c r="V26" s="34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943</v>
      </c>
      <c r="B27" s="25" t="s">
        <v>2269</v>
      </c>
      <c r="C27" s="47" t="s">
        <v>287</v>
      </c>
      <c r="D27" s="43"/>
      <c r="E27" s="42"/>
      <c r="F27" s="42"/>
      <c r="G27" s="43" t="s">
        <v>67</v>
      </c>
      <c r="H27" s="43">
        <v>160</v>
      </c>
      <c r="I27" s="43">
        <v>92</v>
      </c>
      <c r="J27" s="43">
        <v>2</v>
      </c>
      <c r="K27" s="44" t="s">
        <v>971</v>
      </c>
      <c r="L27" s="32">
        <v>529</v>
      </c>
      <c r="M27" s="33"/>
      <c r="N27" s="33"/>
      <c r="O27" s="33"/>
      <c r="P27" s="33"/>
      <c r="Q27" s="33"/>
      <c r="R27" s="35"/>
      <c r="S27" s="35"/>
      <c r="T27" s="35"/>
      <c r="U27" s="35"/>
      <c r="V27" s="34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943</v>
      </c>
      <c r="B28" s="25" t="s">
        <v>2269</v>
      </c>
      <c r="C28" s="47" t="s">
        <v>288</v>
      </c>
      <c r="D28" s="43"/>
      <c r="E28" s="42"/>
      <c r="F28" s="42"/>
      <c r="G28" s="43" t="s">
        <v>67</v>
      </c>
      <c r="H28" s="43">
        <v>160</v>
      </c>
      <c r="I28" s="43">
        <v>93</v>
      </c>
      <c r="J28" s="43">
        <v>2</v>
      </c>
      <c r="K28" s="44" t="s">
        <v>972</v>
      </c>
      <c r="L28" s="32">
        <v>530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943</v>
      </c>
      <c r="B29" s="25" t="s">
        <v>2269</v>
      </c>
      <c r="C29" s="47" t="s">
        <v>289</v>
      </c>
      <c r="D29" s="43"/>
      <c r="E29" s="42"/>
      <c r="F29" s="42"/>
      <c r="G29" s="43" t="s">
        <v>71</v>
      </c>
      <c r="H29" s="43">
        <v>60</v>
      </c>
      <c r="I29" s="43">
        <v>54</v>
      </c>
      <c r="J29" s="43">
        <v>2</v>
      </c>
      <c r="K29" s="44" t="s">
        <v>973</v>
      </c>
      <c r="L29" s="32">
        <v>531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943</v>
      </c>
      <c r="B30" s="25" t="s">
        <v>2269</v>
      </c>
      <c r="C30" s="47" t="s">
        <v>290</v>
      </c>
      <c r="D30" s="43"/>
      <c r="E30" s="42"/>
      <c r="F30" s="42"/>
      <c r="G30" s="43" t="s">
        <v>71</v>
      </c>
      <c r="H30" s="43">
        <v>60</v>
      </c>
      <c r="I30" s="43">
        <v>55</v>
      </c>
      <c r="J30" s="43">
        <v>2</v>
      </c>
      <c r="K30" s="44" t="s">
        <v>974</v>
      </c>
      <c r="L30" s="32">
        <v>532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943</v>
      </c>
      <c r="B31" s="25" t="s">
        <v>2269</v>
      </c>
      <c r="C31" s="47" t="s">
        <v>291</v>
      </c>
      <c r="D31" s="43"/>
      <c r="E31" s="42"/>
      <c r="F31" s="42"/>
      <c r="G31" s="43" t="s">
        <v>71</v>
      </c>
      <c r="H31" s="43">
        <v>60</v>
      </c>
      <c r="I31" s="43">
        <v>56</v>
      </c>
      <c r="J31" s="43">
        <v>2</v>
      </c>
      <c r="K31" s="44" t="s">
        <v>975</v>
      </c>
      <c r="L31" s="32">
        <v>533</v>
      </c>
      <c r="M31" s="33"/>
      <c r="N31" s="33"/>
      <c r="O31" s="33"/>
      <c r="P31" s="33"/>
      <c r="Q31" s="33"/>
      <c r="R31" s="35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943</v>
      </c>
      <c r="B32" s="25" t="s">
        <v>2269</v>
      </c>
      <c r="C32" s="47" t="s">
        <v>292</v>
      </c>
      <c r="D32" s="43"/>
      <c r="E32" s="42"/>
      <c r="F32" s="42"/>
      <c r="G32" s="43" t="s">
        <v>71</v>
      </c>
      <c r="H32" s="43">
        <v>60</v>
      </c>
      <c r="I32" s="43">
        <v>58</v>
      </c>
      <c r="J32" s="43">
        <v>2</v>
      </c>
      <c r="K32" s="44" t="s">
        <v>976</v>
      </c>
      <c r="L32" s="32">
        <v>534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943</v>
      </c>
      <c r="B33" s="25" t="s">
        <v>2269</v>
      </c>
      <c r="C33" s="47" t="s">
        <v>293</v>
      </c>
      <c r="D33" s="43"/>
      <c r="E33" s="42"/>
      <c r="F33" s="42"/>
      <c r="G33" s="43" t="s">
        <v>71</v>
      </c>
      <c r="H33" s="43">
        <v>60</v>
      </c>
      <c r="I33" s="43">
        <v>66</v>
      </c>
      <c r="J33" s="43">
        <v>2</v>
      </c>
      <c r="K33" s="44" t="s">
        <v>977</v>
      </c>
      <c r="L33" s="32">
        <v>535</v>
      </c>
      <c r="M33" s="33"/>
      <c r="N33" s="33"/>
      <c r="O33" s="33"/>
      <c r="P33" s="33"/>
      <c r="Q33" s="33"/>
      <c r="R33" s="34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943</v>
      </c>
      <c r="B34" s="25" t="s">
        <v>2269</v>
      </c>
      <c r="C34" s="47" t="s">
        <v>862</v>
      </c>
      <c r="D34" s="43"/>
      <c r="E34" s="42"/>
      <c r="F34" s="42"/>
      <c r="G34" s="43" t="s">
        <v>50</v>
      </c>
      <c r="H34" s="43">
        <v>160</v>
      </c>
      <c r="I34" s="43">
        <v>23</v>
      </c>
      <c r="J34" s="43">
        <v>1</v>
      </c>
      <c r="K34" s="44" t="s">
        <v>978</v>
      </c>
      <c r="L34" s="32">
        <v>536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943</v>
      </c>
      <c r="B35" s="25" t="s">
        <v>2269</v>
      </c>
      <c r="C35" s="47" t="s">
        <v>863</v>
      </c>
      <c r="D35" s="43"/>
      <c r="E35" s="42"/>
      <c r="F35" s="42"/>
      <c r="G35" s="43" t="s">
        <v>50</v>
      </c>
      <c r="H35" s="43">
        <v>160</v>
      </c>
      <c r="I35" s="43">
        <v>24</v>
      </c>
      <c r="J35" s="43">
        <v>1</v>
      </c>
      <c r="K35" s="44" t="s">
        <v>979</v>
      </c>
      <c r="L35" s="48" t="s">
        <v>58</v>
      </c>
      <c r="M35" s="33"/>
      <c r="N35" s="33"/>
      <c r="O35" s="33"/>
      <c r="P35" s="33"/>
      <c r="Q35" s="33"/>
      <c r="R35" s="35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943</v>
      </c>
      <c r="B36" s="25" t="s">
        <v>2269</v>
      </c>
      <c r="C36" s="47" t="s">
        <v>989</v>
      </c>
      <c r="D36" s="34"/>
      <c r="E36" s="49"/>
      <c r="F36" s="49"/>
      <c r="G36" s="43" t="s">
        <v>71</v>
      </c>
      <c r="H36" s="43">
        <v>70</v>
      </c>
      <c r="I36" s="34">
        <v>234</v>
      </c>
      <c r="J36" s="34">
        <v>2</v>
      </c>
      <c r="K36" s="31" t="s">
        <v>981</v>
      </c>
      <c r="L36" s="32">
        <v>537</v>
      </c>
      <c r="M36" s="33"/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943</v>
      </c>
      <c r="B37" s="25" t="s">
        <v>2269</v>
      </c>
      <c r="C37" s="47" t="s">
        <v>990</v>
      </c>
      <c r="D37" s="34"/>
      <c r="E37" s="34"/>
      <c r="F37" s="49"/>
      <c r="G37" s="43" t="s">
        <v>71</v>
      </c>
      <c r="H37" s="43">
        <v>70</v>
      </c>
      <c r="I37" s="34">
        <v>235</v>
      </c>
      <c r="J37" s="34">
        <v>2</v>
      </c>
      <c r="K37" s="31" t="s">
        <v>982</v>
      </c>
      <c r="L37" s="32">
        <v>538</v>
      </c>
      <c r="M37" s="33"/>
      <c r="N37" s="33"/>
      <c r="O37" s="33"/>
      <c r="P37" s="33"/>
      <c r="Q37" s="33"/>
      <c r="R37" s="34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943</v>
      </c>
      <c r="B38" s="25" t="s">
        <v>2269</v>
      </c>
      <c r="C38" s="47" t="s">
        <v>866</v>
      </c>
      <c r="D38" s="43"/>
      <c r="E38" s="42"/>
      <c r="F38" s="42"/>
      <c r="G38" s="43" t="s">
        <v>50</v>
      </c>
      <c r="H38" s="43">
        <v>240</v>
      </c>
      <c r="I38" s="43">
        <v>221</v>
      </c>
      <c r="J38" s="43">
        <v>1</v>
      </c>
      <c r="K38" s="44" t="s">
        <v>983</v>
      </c>
      <c r="L38" s="32">
        <v>539</v>
      </c>
      <c r="M38" s="33"/>
      <c r="N38" s="33"/>
      <c r="O38" s="33"/>
      <c r="P38" s="33"/>
      <c r="Q38" s="33"/>
      <c r="R38" s="34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943</v>
      </c>
      <c r="B39" s="25" t="s">
        <v>2269</v>
      </c>
      <c r="C39" s="47" t="s">
        <v>90</v>
      </c>
      <c r="D39" s="43"/>
      <c r="E39" s="42"/>
      <c r="F39" s="42"/>
      <c r="G39" s="43"/>
      <c r="H39" s="43"/>
      <c r="I39" s="43"/>
      <c r="J39" s="43"/>
      <c r="K39" s="44" t="s">
        <v>980</v>
      </c>
      <c r="L39" s="32">
        <v>540</v>
      </c>
      <c r="M39" s="33"/>
      <c r="N39" s="33"/>
      <c r="O39" s="33"/>
      <c r="P39" s="33"/>
      <c r="Q39" s="33"/>
      <c r="R39" s="35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5297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5297" r:id="rId4"/>
      </mc:Fallback>
    </mc:AlternateContent>
    <mc:AlternateContent xmlns:mc="http://schemas.openxmlformats.org/markup-compatibility/2006">
      <mc:Choice Requires="x14">
        <oleObject progId="Documento do Microsoft Word " shapeId="55298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5298" r:id="rId6"/>
      </mc:Fallback>
    </mc:AlternateContent>
  </oleObjec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C374-BA54-435D-B80E-77AC48CB42C5}">
  <sheetPr>
    <pageSetUpPr fitToPage="1"/>
  </sheetPr>
  <dimension ref="A1:AG18"/>
  <sheetViews>
    <sheetView topLeftCell="B1" workbookViewId="0">
      <selection activeCell="K5" sqref="K5:K6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19.6640625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8.77734375" style="99" customWidth="1"/>
    <col min="11" max="11" width="34.44140625" style="99" bestFit="1" customWidth="1"/>
    <col min="12" max="12" width="13.664062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2236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/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04.4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2235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/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21" customHeight="1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/>
      <c r="B4" s="165"/>
      <c r="C4" s="166"/>
      <c r="D4" s="167"/>
      <c r="E4" s="164"/>
      <c r="F4" s="164"/>
      <c r="G4" s="167"/>
      <c r="H4" s="167"/>
      <c r="I4" s="166"/>
      <c r="J4" s="153"/>
      <c r="K4" s="166"/>
      <c r="L4" s="165"/>
      <c r="M4" s="164"/>
      <c r="N4" s="164"/>
      <c r="O4" s="164"/>
      <c r="P4" s="164"/>
      <c r="Q4" s="168"/>
      <c r="R4" s="169"/>
    </row>
    <row r="5" spans="1:33" ht="19.5" customHeight="1">
      <c r="A5" s="164" t="s">
        <v>2252</v>
      </c>
      <c r="B5" s="165" t="s">
        <v>2253</v>
      </c>
      <c r="C5" s="166" t="s">
        <v>2242</v>
      </c>
      <c r="D5" s="167" t="s">
        <v>2288</v>
      </c>
      <c r="E5" s="164">
        <v>40020</v>
      </c>
      <c r="F5" s="164"/>
      <c r="G5" s="167" t="s">
        <v>2202</v>
      </c>
      <c r="H5" s="167"/>
      <c r="I5" s="166" t="s">
        <v>2260</v>
      </c>
      <c r="J5" s="153" t="s">
        <v>1220</v>
      </c>
      <c r="K5" s="166" t="s">
        <v>2261</v>
      </c>
      <c r="L5" s="165">
        <v>151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2252</v>
      </c>
      <c r="B6" s="165" t="s">
        <v>2254</v>
      </c>
      <c r="C6" s="166" t="s">
        <v>2243</v>
      </c>
      <c r="D6" s="167" t="s">
        <v>2288</v>
      </c>
      <c r="E6" s="164">
        <v>40021</v>
      </c>
      <c r="F6" s="164"/>
      <c r="G6" s="167" t="s">
        <v>2202</v>
      </c>
      <c r="H6" s="167"/>
      <c r="I6" s="166" t="s">
        <v>2262</v>
      </c>
      <c r="J6" s="153"/>
      <c r="K6" s="166" t="s">
        <v>2263</v>
      </c>
      <c r="L6" s="165">
        <v>152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/>
      <c r="B7" s="165"/>
      <c r="C7" s="166"/>
      <c r="D7" s="167"/>
      <c r="E7" s="164"/>
      <c r="F7" s="164"/>
      <c r="G7" s="167"/>
      <c r="H7" s="167"/>
      <c r="I7" s="166"/>
      <c r="J7" s="153"/>
      <c r="K7" s="166"/>
      <c r="L7" s="165"/>
      <c r="M7" s="164"/>
      <c r="N7" s="164"/>
      <c r="O7" s="164"/>
      <c r="P7" s="164"/>
      <c r="Q7" s="168"/>
      <c r="R7" s="169"/>
    </row>
    <row r="8" spans="1:33" ht="21" customHeight="1">
      <c r="A8" s="156"/>
      <c r="B8" s="156" t="s">
        <v>45</v>
      </c>
      <c r="C8" s="157"/>
      <c r="D8" s="158"/>
      <c r="E8" s="158"/>
      <c r="F8" s="158"/>
      <c r="G8" s="159"/>
      <c r="H8" s="159"/>
      <c r="I8" s="157"/>
      <c r="J8" s="159"/>
      <c r="K8" s="157"/>
      <c r="L8" s="160"/>
      <c r="M8" s="161"/>
      <c r="N8" s="161"/>
      <c r="O8" s="162"/>
      <c r="P8" s="162"/>
      <c r="Q8" s="162"/>
      <c r="R8" s="162"/>
      <c r="S8" s="162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</row>
    <row r="9" spans="1:33" ht="19.5" customHeight="1">
      <c r="A9" s="164" t="s">
        <v>2252</v>
      </c>
      <c r="B9" s="165" t="s">
        <v>2253</v>
      </c>
      <c r="C9" s="166" t="s">
        <v>2228</v>
      </c>
      <c r="D9" s="167" t="s">
        <v>2288</v>
      </c>
      <c r="E9" s="164">
        <v>40024</v>
      </c>
      <c r="F9" s="167">
        <v>0</v>
      </c>
      <c r="G9" s="167"/>
      <c r="H9" s="167"/>
      <c r="I9" s="166" t="s">
        <v>2264</v>
      </c>
      <c r="J9" s="153"/>
      <c r="K9" s="166" t="s">
        <v>2265</v>
      </c>
      <c r="L9" s="165" t="s">
        <v>58</v>
      </c>
      <c r="M9" s="164"/>
      <c r="N9" s="164"/>
      <c r="O9" s="164"/>
      <c r="P9" s="164"/>
      <c r="Q9" s="168"/>
      <c r="R9" s="169"/>
    </row>
    <row r="10" spans="1:33" ht="19.5" customHeight="1">
      <c r="A10" s="164" t="s">
        <v>2252</v>
      </c>
      <c r="B10" s="165" t="s">
        <v>2253</v>
      </c>
      <c r="C10" s="166" t="s">
        <v>2229</v>
      </c>
      <c r="D10" s="167" t="s">
        <v>2288</v>
      </c>
      <c r="E10" s="164">
        <v>40024</v>
      </c>
      <c r="F10" s="167">
        <v>1</v>
      </c>
      <c r="G10" s="167"/>
      <c r="H10" s="167"/>
      <c r="I10" s="166" t="s">
        <v>2266</v>
      </c>
      <c r="J10" s="153"/>
      <c r="K10" s="166" t="s">
        <v>2267</v>
      </c>
      <c r="L10" s="165" t="s">
        <v>58</v>
      </c>
      <c r="M10" s="164"/>
      <c r="N10" s="164"/>
      <c r="O10" s="164"/>
      <c r="P10" s="164"/>
      <c r="Q10" s="168"/>
      <c r="R10" s="169"/>
    </row>
    <row r="11" spans="1:33" ht="19.5" customHeight="1">
      <c r="A11" s="164" t="s">
        <v>2252</v>
      </c>
      <c r="B11" s="165" t="s">
        <v>2254</v>
      </c>
      <c r="C11" s="166" t="s">
        <v>2230</v>
      </c>
      <c r="D11" s="167" t="s">
        <v>2288</v>
      </c>
      <c r="E11" s="164">
        <v>40024</v>
      </c>
      <c r="F11" s="167">
        <v>4</v>
      </c>
      <c r="G11" s="167"/>
      <c r="H11" s="167"/>
      <c r="I11" s="166" t="s">
        <v>2682</v>
      </c>
      <c r="J11" s="153"/>
      <c r="K11" s="166" t="s">
        <v>910</v>
      </c>
      <c r="L11" s="165" t="s">
        <v>58</v>
      </c>
      <c r="M11" s="164"/>
      <c r="N11" s="164"/>
      <c r="O11" s="164"/>
      <c r="P11" s="164"/>
      <c r="Q11" s="168"/>
      <c r="R11" s="169"/>
    </row>
    <row r="12" spans="1:33" ht="19.5" customHeight="1">
      <c r="A12" s="164" t="s">
        <v>2252</v>
      </c>
      <c r="B12" s="165" t="s">
        <v>2254</v>
      </c>
      <c r="C12" s="166" t="s">
        <v>2231</v>
      </c>
      <c r="D12" s="167" t="s">
        <v>2288</v>
      </c>
      <c r="E12" s="164">
        <v>40024</v>
      </c>
      <c r="F12" s="167">
        <v>5</v>
      </c>
      <c r="G12" s="167"/>
      <c r="H12" s="167"/>
      <c r="I12" s="166" t="s">
        <v>2683</v>
      </c>
      <c r="J12" s="153"/>
      <c r="K12" s="166" t="s">
        <v>911</v>
      </c>
      <c r="L12" s="165" t="s">
        <v>58</v>
      </c>
      <c r="M12" s="164"/>
      <c r="N12" s="164"/>
      <c r="O12" s="164"/>
      <c r="P12" s="164"/>
      <c r="Q12" s="168"/>
    </row>
    <row r="13" spans="1:33" ht="19.5" customHeight="1">
      <c r="A13" s="164"/>
      <c r="B13" s="165"/>
      <c r="C13" s="166"/>
      <c r="D13" s="167"/>
      <c r="E13" s="164"/>
      <c r="F13" s="167"/>
      <c r="G13" s="167"/>
      <c r="H13" s="167"/>
      <c r="I13" s="166"/>
      <c r="J13" s="153"/>
      <c r="K13" s="166"/>
      <c r="L13" s="165"/>
      <c r="M13" s="164"/>
      <c r="N13" s="164"/>
      <c r="O13" s="164"/>
      <c r="P13" s="164"/>
      <c r="Q13" s="168"/>
    </row>
    <row r="14" spans="1:33" ht="19.5" customHeight="1">
      <c r="A14" s="164"/>
      <c r="B14" s="165"/>
      <c r="C14" s="166"/>
      <c r="D14" s="167"/>
      <c r="E14" s="164"/>
      <c r="F14" s="167"/>
      <c r="G14" s="167"/>
      <c r="H14" s="167"/>
      <c r="I14" s="166"/>
      <c r="J14" s="153"/>
      <c r="K14" s="166"/>
      <c r="L14" s="165"/>
      <c r="M14" s="164"/>
      <c r="N14" s="164"/>
      <c r="O14" s="164"/>
      <c r="P14" s="164"/>
      <c r="Q14" s="168"/>
    </row>
    <row r="15" spans="1:33" ht="19.5" customHeight="1">
      <c r="A15" s="164" t="s">
        <v>2252</v>
      </c>
      <c r="B15" s="165" t="s">
        <v>2253</v>
      </c>
      <c r="C15" s="166" t="s">
        <v>2224</v>
      </c>
      <c r="D15" s="167"/>
      <c r="E15" s="164"/>
      <c r="F15" s="167"/>
      <c r="G15" s="167"/>
      <c r="H15" s="167"/>
      <c r="I15" s="166"/>
      <c r="J15" s="153"/>
      <c r="K15" s="166" t="s">
        <v>2268</v>
      </c>
      <c r="L15" s="165">
        <v>555</v>
      </c>
      <c r="M15" s="164"/>
      <c r="N15" s="164"/>
      <c r="O15" s="164"/>
      <c r="P15" s="164"/>
      <c r="Q15" s="168"/>
    </row>
    <row r="16" spans="1:33" ht="19.5" customHeight="1">
      <c r="A16" s="164"/>
      <c r="B16" s="165"/>
      <c r="C16" s="166"/>
      <c r="D16" s="167"/>
      <c r="E16" s="164"/>
      <c r="F16" s="167"/>
      <c r="G16" s="167"/>
      <c r="H16" s="167"/>
      <c r="I16" s="166"/>
      <c r="J16" s="153"/>
      <c r="K16" s="166"/>
      <c r="L16" s="165"/>
      <c r="M16" s="164"/>
      <c r="N16" s="164"/>
      <c r="O16" s="164"/>
      <c r="P16" s="164"/>
      <c r="Q16" s="168"/>
    </row>
    <row r="17" spans="1:17" ht="19.5" customHeight="1">
      <c r="A17" s="164"/>
      <c r="B17" s="165"/>
      <c r="C17" s="166"/>
      <c r="D17" s="167"/>
      <c r="E17" s="164"/>
      <c r="F17" s="167"/>
      <c r="G17" s="167"/>
      <c r="H17" s="167"/>
      <c r="I17" s="166"/>
      <c r="J17" s="153"/>
      <c r="K17" s="166"/>
      <c r="L17" s="165"/>
      <c r="M17" s="164"/>
      <c r="N17" s="164"/>
      <c r="O17" s="164"/>
      <c r="P17" s="164"/>
      <c r="Q17" s="168"/>
    </row>
    <row r="18" spans="1:17" ht="19.5" customHeight="1"/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honeticPr fontId="38" type="noConversion"/>
  <printOptions horizontalCentered="1"/>
  <pageMargins left="0" right="0" top="0.78740157480314954" bottom="0.78740157480314954" header="0.39370078740157477" footer="0.39370078740157477"/>
  <pageSetup paperSize="9" scale="53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12F3-2804-416E-9091-6972CBEAF807}">
  <sheetPr>
    <pageSetUpPr fitToPage="1"/>
  </sheetPr>
  <dimension ref="A1:AG20"/>
  <sheetViews>
    <sheetView topLeftCell="B1" workbookViewId="0">
      <selection activeCell="K11" sqref="K11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19.6640625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8.77734375" style="99" customWidth="1"/>
    <col min="11" max="11" width="34.44140625" style="99" bestFit="1" customWidth="1"/>
    <col min="12" max="12" width="13.664062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2236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/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04.4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2235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/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21" customHeight="1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/>
      <c r="B4" s="165"/>
      <c r="C4" s="166"/>
      <c r="D4" s="167"/>
      <c r="E4" s="164"/>
      <c r="F4" s="164"/>
      <c r="G4" s="167"/>
      <c r="H4" s="167"/>
      <c r="I4" s="166"/>
      <c r="J4" s="153"/>
      <c r="K4" s="166"/>
      <c r="L4" s="165"/>
      <c r="M4" s="164"/>
      <c r="N4" s="164"/>
      <c r="O4" s="164"/>
      <c r="P4" s="164"/>
      <c r="Q4" s="168"/>
      <c r="R4" s="169"/>
    </row>
    <row r="5" spans="1:33" ht="19.5" customHeight="1">
      <c r="A5" s="164" t="s">
        <v>2273</v>
      </c>
      <c r="B5" s="165" t="s">
        <v>2253</v>
      </c>
      <c r="C5" s="166" t="s">
        <v>2242</v>
      </c>
      <c r="D5" s="167" t="s">
        <v>2288</v>
      </c>
      <c r="E5" s="164">
        <v>40020</v>
      </c>
      <c r="F5" s="164"/>
      <c r="G5" s="167" t="s">
        <v>2202</v>
      </c>
      <c r="H5" s="167"/>
      <c r="I5" s="166" t="s">
        <v>2274</v>
      </c>
      <c r="J5" s="153" t="s">
        <v>1220</v>
      </c>
      <c r="K5" s="166" t="s">
        <v>2261</v>
      </c>
      <c r="L5" s="165" t="s">
        <v>58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2273</v>
      </c>
      <c r="B6" s="165" t="s">
        <v>2269</v>
      </c>
      <c r="C6" s="166" t="s">
        <v>2243</v>
      </c>
      <c r="D6" s="167" t="s">
        <v>2288</v>
      </c>
      <c r="E6" s="164">
        <v>40021</v>
      </c>
      <c r="F6" s="164"/>
      <c r="G6" s="167" t="s">
        <v>2202</v>
      </c>
      <c r="H6" s="167"/>
      <c r="I6" s="166" t="s">
        <v>2275</v>
      </c>
      <c r="J6" s="153"/>
      <c r="K6" s="166" t="s">
        <v>2270</v>
      </c>
      <c r="L6" s="165">
        <v>154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/>
      <c r="B7" s="165"/>
      <c r="C7" s="166"/>
      <c r="D7" s="167"/>
      <c r="E7" s="164"/>
      <c r="F7" s="164"/>
      <c r="G7" s="167"/>
      <c r="H7" s="167"/>
      <c r="I7" s="166"/>
      <c r="J7" s="153"/>
      <c r="K7" s="166"/>
      <c r="L7" s="165"/>
      <c r="M7" s="164"/>
      <c r="N7" s="164"/>
      <c r="O7" s="164"/>
      <c r="P7" s="164"/>
      <c r="Q7" s="168"/>
      <c r="R7" s="169"/>
    </row>
    <row r="8" spans="1:33" ht="21" customHeight="1">
      <c r="A8" s="156"/>
      <c r="B8" s="156" t="s">
        <v>45</v>
      </c>
      <c r="C8" s="157"/>
      <c r="D8" s="158"/>
      <c r="E8" s="158"/>
      <c r="F8" s="158"/>
      <c r="G8" s="159"/>
      <c r="H8" s="159"/>
      <c r="I8" s="157"/>
      <c r="J8" s="159"/>
      <c r="K8" s="157"/>
      <c r="L8" s="160"/>
      <c r="M8" s="161"/>
      <c r="N8" s="161"/>
      <c r="O8" s="162"/>
      <c r="P8" s="162"/>
      <c r="Q8" s="162"/>
      <c r="R8" s="162"/>
      <c r="S8" s="162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</row>
    <row r="9" spans="1:33" ht="19.5" customHeight="1">
      <c r="A9" s="164" t="s">
        <v>2273</v>
      </c>
      <c r="B9" s="165" t="s">
        <v>2253</v>
      </c>
      <c r="C9" s="166" t="s">
        <v>2281</v>
      </c>
      <c r="D9" s="167" t="s">
        <v>2288</v>
      </c>
      <c r="E9" s="164">
        <v>40001</v>
      </c>
      <c r="F9" s="167">
        <v>0</v>
      </c>
      <c r="G9" s="167"/>
      <c r="H9" s="167"/>
      <c r="I9" s="166" t="s">
        <v>2279</v>
      </c>
      <c r="J9" s="153"/>
      <c r="K9" s="166" t="s">
        <v>2283</v>
      </c>
      <c r="L9" s="165" t="s">
        <v>58</v>
      </c>
      <c r="M9" s="164"/>
      <c r="N9" s="164"/>
      <c r="O9" s="164"/>
      <c r="P9" s="164"/>
      <c r="Q9" s="168"/>
      <c r="R9" s="169"/>
    </row>
    <row r="10" spans="1:33" ht="19.5" customHeight="1">
      <c r="A10" s="164" t="s">
        <v>2273</v>
      </c>
      <c r="B10" s="165" t="s">
        <v>2253</v>
      </c>
      <c r="C10" s="166" t="s">
        <v>2282</v>
      </c>
      <c r="D10" s="167" t="s">
        <v>2288</v>
      </c>
      <c r="E10" s="164">
        <v>40001</v>
      </c>
      <c r="F10" s="167">
        <v>1</v>
      </c>
      <c r="G10" s="167"/>
      <c r="H10" s="167"/>
      <c r="I10" s="166" t="s">
        <v>2280</v>
      </c>
      <c r="J10" s="153"/>
      <c r="K10" s="166" t="s">
        <v>2284</v>
      </c>
      <c r="L10" s="165" t="s">
        <v>58</v>
      </c>
      <c r="M10" s="164"/>
      <c r="N10" s="164"/>
      <c r="O10" s="164"/>
      <c r="P10" s="164"/>
      <c r="Q10" s="168"/>
      <c r="R10" s="169"/>
    </row>
    <row r="11" spans="1:33" ht="19.5" customHeight="1">
      <c r="A11" s="164" t="s">
        <v>2273</v>
      </c>
      <c r="B11" s="165" t="s">
        <v>2253</v>
      </c>
      <c r="C11" s="166" t="s">
        <v>2228</v>
      </c>
      <c r="D11" s="167" t="s">
        <v>2288</v>
      </c>
      <c r="E11" s="164">
        <v>40024</v>
      </c>
      <c r="F11" s="167">
        <v>0</v>
      </c>
      <c r="G11" s="167"/>
      <c r="H11" s="167"/>
      <c r="I11" s="166" t="s">
        <v>2276</v>
      </c>
      <c r="J11" s="153"/>
      <c r="K11" s="166" t="s">
        <v>2265</v>
      </c>
      <c r="L11" s="165" t="s">
        <v>58</v>
      </c>
      <c r="M11" s="164"/>
      <c r="N11" s="164"/>
      <c r="O11" s="164"/>
      <c r="P11" s="164"/>
      <c r="Q11" s="168"/>
      <c r="R11" s="169"/>
    </row>
    <row r="12" spans="1:33" ht="19.5" customHeight="1">
      <c r="A12" s="164" t="s">
        <v>2273</v>
      </c>
      <c r="B12" s="165" t="s">
        <v>2253</v>
      </c>
      <c r="C12" s="166" t="s">
        <v>2229</v>
      </c>
      <c r="D12" s="167" t="s">
        <v>2288</v>
      </c>
      <c r="E12" s="164">
        <v>40024</v>
      </c>
      <c r="F12" s="167">
        <v>1</v>
      </c>
      <c r="G12" s="167"/>
      <c r="H12" s="167"/>
      <c r="I12" s="166" t="s">
        <v>2278</v>
      </c>
      <c r="J12" s="153"/>
      <c r="K12" s="166" t="s">
        <v>2267</v>
      </c>
      <c r="L12" s="165" t="s">
        <v>58</v>
      </c>
      <c r="M12" s="164"/>
      <c r="N12" s="164"/>
      <c r="O12" s="164"/>
      <c r="P12" s="164"/>
      <c r="Q12" s="168"/>
      <c r="R12" s="169"/>
    </row>
    <row r="13" spans="1:33" ht="19.5" customHeight="1">
      <c r="A13" s="164" t="s">
        <v>2273</v>
      </c>
      <c r="B13" s="165" t="s">
        <v>2269</v>
      </c>
      <c r="C13" s="166" t="s">
        <v>2271</v>
      </c>
      <c r="D13" s="167" t="s">
        <v>2288</v>
      </c>
      <c r="E13" s="164">
        <v>40024</v>
      </c>
      <c r="F13" s="167">
        <v>4</v>
      </c>
      <c r="G13" s="167"/>
      <c r="H13" s="167"/>
      <c r="I13" s="166" t="s">
        <v>2684</v>
      </c>
      <c r="J13" s="153"/>
      <c r="K13" s="166" t="s">
        <v>2674</v>
      </c>
      <c r="L13" s="165" t="s">
        <v>58</v>
      </c>
      <c r="M13" s="164"/>
      <c r="N13" s="164"/>
      <c r="O13" s="164"/>
      <c r="P13" s="164"/>
      <c r="Q13" s="168"/>
      <c r="R13" s="169"/>
    </row>
    <row r="14" spans="1:33" ht="19.5" customHeight="1">
      <c r="A14" s="164" t="s">
        <v>2273</v>
      </c>
      <c r="B14" s="165" t="s">
        <v>2269</v>
      </c>
      <c r="C14" s="166" t="s">
        <v>2272</v>
      </c>
      <c r="D14" s="167" t="s">
        <v>2288</v>
      </c>
      <c r="E14" s="164">
        <v>40024</v>
      </c>
      <c r="F14" s="167">
        <v>5</v>
      </c>
      <c r="G14" s="167"/>
      <c r="H14" s="167"/>
      <c r="I14" s="166" t="s">
        <v>2685</v>
      </c>
      <c r="J14" s="153"/>
      <c r="K14" s="166" t="s">
        <v>2675</v>
      </c>
      <c r="L14" s="165" t="s">
        <v>58</v>
      </c>
      <c r="M14" s="164"/>
      <c r="N14" s="164"/>
      <c r="O14" s="164"/>
      <c r="P14" s="164"/>
      <c r="Q14" s="168"/>
    </row>
    <row r="15" spans="1:33" ht="19.5" customHeight="1">
      <c r="A15" s="164"/>
      <c r="B15" s="165"/>
      <c r="C15" s="166"/>
      <c r="D15" s="167"/>
      <c r="E15" s="164"/>
      <c r="F15" s="167"/>
      <c r="G15" s="167"/>
      <c r="H15" s="167"/>
      <c r="I15" s="166"/>
      <c r="J15" s="153"/>
      <c r="K15" s="166"/>
      <c r="L15" s="165"/>
      <c r="M15" s="164"/>
      <c r="N15" s="164"/>
      <c r="O15" s="164"/>
      <c r="P15" s="164"/>
      <c r="Q15" s="168"/>
    </row>
    <row r="16" spans="1:33" ht="19.5" customHeight="1">
      <c r="A16" s="164"/>
      <c r="B16" s="165"/>
      <c r="C16" s="166"/>
      <c r="D16" s="167"/>
      <c r="E16" s="164"/>
      <c r="F16" s="167"/>
      <c r="G16" s="167"/>
      <c r="H16" s="167"/>
      <c r="I16" s="166"/>
      <c r="J16" s="153"/>
      <c r="K16" s="166"/>
      <c r="L16" s="165"/>
      <c r="M16" s="164"/>
      <c r="N16" s="164"/>
      <c r="O16" s="164"/>
      <c r="P16" s="164"/>
      <c r="Q16" s="168"/>
    </row>
    <row r="17" spans="1:17" ht="19.5" customHeight="1">
      <c r="A17" s="164" t="s">
        <v>2273</v>
      </c>
      <c r="B17" s="165" t="s">
        <v>2253</v>
      </c>
      <c r="C17" s="166" t="s">
        <v>2224</v>
      </c>
      <c r="D17" s="167"/>
      <c r="E17" s="164"/>
      <c r="F17" s="167"/>
      <c r="G17" s="167"/>
      <c r="H17" s="167"/>
      <c r="I17" s="166"/>
      <c r="J17" s="153"/>
      <c r="K17" s="166" t="s">
        <v>2277</v>
      </c>
      <c r="L17" s="165">
        <v>560</v>
      </c>
      <c r="M17" s="164"/>
      <c r="N17" s="164"/>
      <c r="O17" s="164"/>
      <c r="P17" s="164"/>
      <c r="Q17" s="168"/>
    </row>
    <row r="18" spans="1:17" ht="19.5" customHeight="1">
      <c r="A18" s="164"/>
      <c r="B18" s="165"/>
      <c r="C18" s="166"/>
      <c r="D18" s="167"/>
      <c r="E18" s="164"/>
      <c r="F18" s="167"/>
      <c r="G18" s="167"/>
      <c r="H18" s="167"/>
      <c r="I18" s="166"/>
      <c r="J18" s="153"/>
      <c r="K18" s="166"/>
      <c r="L18" s="165"/>
      <c r="M18" s="164"/>
      <c r="N18" s="164"/>
      <c r="O18" s="164"/>
      <c r="P18" s="164"/>
      <c r="Q18" s="168"/>
    </row>
    <row r="19" spans="1:17" ht="19.5" customHeight="1">
      <c r="A19" s="164"/>
      <c r="B19" s="165"/>
      <c r="C19" s="166"/>
      <c r="D19" s="167"/>
      <c r="E19" s="164"/>
      <c r="F19" s="167"/>
      <c r="G19" s="167"/>
      <c r="H19" s="167"/>
      <c r="I19" s="166"/>
      <c r="J19" s="153"/>
      <c r="K19" s="166"/>
      <c r="L19" s="165"/>
      <c r="M19" s="164"/>
      <c r="N19" s="164"/>
      <c r="O19" s="164"/>
      <c r="P19" s="164"/>
      <c r="Q19" s="168"/>
    </row>
    <row r="20" spans="1:17" ht="19.5" customHeight="1"/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honeticPr fontId="38" type="noConversion"/>
  <printOptions horizontalCentered="1"/>
  <pageMargins left="0" right="0" top="0.78740157480314954" bottom="0.78740157480314954" header="0.39370078740157477" footer="0.39370078740157477"/>
  <pageSetup paperSize="9" scale="53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D502-CD10-4507-AC66-12B19E7B2A40}">
  <sheetPr>
    <pageSetUpPr fitToPage="1"/>
  </sheetPr>
  <dimension ref="A1:AG70"/>
  <sheetViews>
    <sheetView view="pageBreakPreview" zoomScale="85" zoomScaleNormal="100" zoomScaleSheetLayoutView="85" workbookViewId="0">
      <selection activeCell="D20" sqref="D20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19.6640625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8.77734375" style="99" customWidth="1"/>
    <col min="11" max="11" width="34.44140625" style="99" bestFit="1" customWidth="1"/>
    <col min="12" max="12" width="9.554687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2285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/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04.4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2235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/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21" customHeight="1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/>
      <c r="B4" s="165"/>
      <c r="C4" s="166"/>
      <c r="D4" s="167"/>
      <c r="E4" s="164"/>
      <c r="F4" s="164"/>
      <c r="G4" s="167"/>
      <c r="H4" s="167"/>
      <c r="I4" s="166"/>
      <c r="J4" s="153"/>
      <c r="K4" s="166"/>
      <c r="L4" s="187"/>
      <c r="M4" s="164"/>
      <c r="N4" s="164"/>
      <c r="O4" s="164"/>
      <c r="P4" s="164"/>
      <c r="Q4" s="168"/>
      <c r="R4" s="169"/>
    </row>
    <row r="5" spans="1:33" ht="19.5" customHeight="1">
      <c r="A5" s="164" t="s">
        <v>2286</v>
      </c>
      <c r="B5" s="165" t="s">
        <v>2253</v>
      </c>
      <c r="C5" s="166" t="s">
        <v>2289</v>
      </c>
      <c r="D5" s="167" t="s">
        <v>2288</v>
      </c>
      <c r="E5" s="164">
        <v>40009</v>
      </c>
      <c r="F5" s="164"/>
      <c r="G5" s="167" t="s">
        <v>2202</v>
      </c>
      <c r="H5" s="167"/>
      <c r="I5" s="166" t="s">
        <v>2290</v>
      </c>
      <c r="J5" s="153" t="s">
        <v>2285</v>
      </c>
      <c r="K5" s="166" t="s">
        <v>2290</v>
      </c>
      <c r="L5" s="187">
        <v>153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2286</v>
      </c>
      <c r="B6" s="165" t="s">
        <v>2287</v>
      </c>
      <c r="C6" s="166" t="s">
        <v>2289</v>
      </c>
      <c r="D6" s="167" t="s">
        <v>2288</v>
      </c>
      <c r="E6" s="164">
        <v>40018</v>
      </c>
      <c r="F6" s="164"/>
      <c r="G6" s="167" t="s">
        <v>2202</v>
      </c>
      <c r="H6" s="167"/>
      <c r="I6" s="166" t="s">
        <v>2291</v>
      </c>
      <c r="J6" s="153" t="s">
        <v>2285</v>
      </c>
      <c r="K6" s="166" t="s">
        <v>2291</v>
      </c>
      <c r="L6" s="187">
        <v>127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/>
      <c r="B7" s="165"/>
      <c r="C7" s="166"/>
      <c r="D7" s="167"/>
      <c r="E7" s="164"/>
      <c r="F7" s="164"/>
      <c r="G7" s="167"/>
      <c r="H7" s="167"/>
      <c r="I7" s="166"/>
      <c r="J7" s="153"/>
      <c r="K7" s="166"/>
      <c r="L7" s="187"/>
      <c r="M7" s="164"/>
      <c r="N7" s="164"/>
      <c r="O7" s="164"/>
      <c r="P7" s="164"/>
      <c r="Q7" s="168"/>
      <c r="R7" s="169"/>
    </row>
    <row r="8" spans="1:33" ht="21" customHeight="1">
      <c r="A8" s="156"/>
      <c r="B8" s="156" t="s">
        <v>108</v>
      </c>
      <c r="C8" s="157"/>
      <c r="D8" s="158"/>
      <c r="E8" s="158"/>
      <c r="F8" s="158"/>
      <c r="G8" s="159"/>
      <c r="H8" s="159"/>
      <c r="I8" s="157"/>
      <c r="J8" s="159"/>
      <c r="K8" s="157"/>
      <c r="L8" s="160"/>
      <c r="M8" s="161"/>
      <c r="N8" s="161"/>
      <c r="O8" s="162"/>
      <c r="P8" s="162"/>
      <c r="Q8" s="162"/>
      <c r="R8" s="162"/>
      <c r="S8" s="162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</row>
    <row r="9" spans="1:33" ht="19.5" customHeight="1">
      <c r="A9" s="164" t="s">
        <v>2286</v>
      </c>
      <c r="B9" s="165" t="s">
        <v>2253</v>
      </c>
      <c r="C9" s="166" t="s">
        <v>2292</v>
      </c>
      <c r="D9" s="167" t="s">
        <v>2288</v>
      </c>
      <c r="E9" s="164">
        <v>40788</v>
      </c>
      <c r="F9" s="167" t="s">
        <v>2325</v>
      </c>
      <c r="G9" s="167"/>
      <c r="H9" s="167"/>
      <c r="I9" s="166" t="s">
        <v>2317</v>
      </c>
      <c r="J9" s="153" t="s">
        <v>2285</v>
      </c>
      <c r="K9" s="166" t="s">
        <v>2317</v>
      </c>
      <c r="L9" s="187">
        <v>140</v>
      </c>
      <c r="M9" s="164"/>
      <c r="N9" s="164"/>
      <c r="O9" s="164"/>
      <c r="P9" s="164"/>
      <c r="Q9" s="168"/>
      <c r="R9" s="169"/>
    </row>
    <row r="10" spans="1:33" ht="19.5" customHeight="1">
      <c r="A10" s="164" t="s">
        <v>2286</v>
      </c>
      <c r="B10" s="165" t="s">
        <v>2253</v>
      </c>
      <c r="C10" s="166" t="s">
        <v>2293</v>
      </c>
      <c r="D10" s="167" t="s">
        <v>2288</v>
      </c>
      <c r="E10" s="164">
        <v>40788</v>
      </c>
      <c r="F10" s="167" t="s">
        <v>2326</v>
      </c>
      <c r="G10" s="167"/>
      <c r="H10" s="167"/>
      <c r="I10" s="166" t="s">
        <v>2318</v>
      </c>
      <c r="J10" s="153" t="s">
        <v>2285</v>
      </c>
      <c r="K10" s="166" t="s">
        <v>2318</v>
      </c>
      <c r="L10" s="187">
        <v>141</v>
      </c>
      <c r="M10" s="164"/>
      <c r="N10" s="164"/>
      <c r="O10" s="164"/>
      <c r="P10" s="164"/>
      <c r="Q10" s="168"/>
      <c r="R10" s="169"/>
    </row>
    <row r="11" spans="1:33" ht="19.5" customHeight="1">
      <c r="A11" s="164" t="s">
        <v>2286</v>
      </c>
      <c r="B11" s="165" t="s">
        <v>2287</v>
      </c>
      <c r="C11" s="166" t="s">
        <v>2292</v>
      </c>
      <c r="D11" s="167" t="s">
        <v>2288</v>
      </c>
      <c r="E11" s="164">
        <v>41556</v>
      </c>
      <c r="F11" s="167" t="s">
        <v>2325</v>
      </c>
      <c r="G11" s="167"/>
      <c r="H11" s="167"/>
      <c r="I11" s="166" t="s">
        <v>2319</v>
      </c>
      <c r="J11" s="153" t="s">
        <v>2285</v>
      </c>
      <c r="K11" s="166" t="s">
        <v>2319</v>
      </c>
      <c r="L11" s="187">
        <v>119</v>
      </c>
      <c r="M11" s="164"/>
      <c r="N11" s="164"/>
      <c r="O11" s="164"/>
      <c r="P11" s="164"/>
      <c r="Q11" s="168"/>
      <c r="R11" s="169"/>
    </row>
    <row r="12" spans="1:33" ht="19.5" customHeight="1">
      <c r="A12" s="164" t="s">
        <v>2286</v>
      </c>
      <c r="B12" s="165" t="s">
        <v>2287</v>
      </c>
      <c r="C12" s="166" t="s">
        <v>2293</v>
      </c>
      <c r="D12" s="167" t="s">
        <v>2288</v>
      </c>
      <c r="E12" s="164">
        <v>41556</v>
      </c>
      <c r="F12" s="167" t="s">
        <v>2326</v>
      </c>
      <c r="G12" s="167"/>
      <c r="H12" s="167"/>
      <c r="I12" s="166" t="s">
        <v>2320</v>
      </c>
      <c r="J12" s="153" t="s">
        <v>2285</v>
      </c>
      <c r="K12" s="166" t="s">
        <v>2320</v>
      </c>
      <c r="L12" s="187">
        <v>120</v>
      </c>
      <c r="M12" s="164"/>
      <c r="N12" s="164"/>
      <c r="O12" s="164"/>
      <c r="P12" s="164"/>
      <c r="Q12" s="168"/>
      <c r="R12" s="169"/>
    </row>
    <row r="13" spans="1:33" ht="19.5" customHeight="1">
      <c r="A13" s="164" t="s">
        <v>2286</v>
      </c>
      <c r="B13" s="165" t="s">
        <v>2253</v>
      </c>
      <c r="C13" s="166" t="s">
        <v>2295</v>
      </c>
      <c r="D13" s="167" t="s">
        <v>2288</v>
      </c>
      <c r="E13" s="164">
        <v>40788</v>
      </c>
      <c r="F13" s="167">
        <v>2</v>
      </c>
      <c r="G13" s="167"/>
      <c r="H13" s="167"/>
      <c r="I13" s="166" t="s">
        <v>2321</v>
      </c>
      <c r="J13" s="153" t="s">
        <v>2285</v>
      </c>
      <c r="K13" s="166" t="s">
        <v>2321</v>
      </c>
      <c r="L13" s="187">
        <v>142</v>
      </c>
      <c r="M13" s="164"/>
      <c r="N13" s="164"/>
      <c r="O13" s="164"/>
      <c r="P13" s="164"/>
      <c r="Q13" s="168"/>
      <c r="R13" s="169"/>
    </row>
    <row r="14" spans="1:33" ht="19.5" customHeight="1">
      <c r="A14" s="164" t="s">
        <v>2286</v>
      </c>
      <c r="B14" s="165" t="s">
        <v>2287</v>
      </c>
      <c r="C14" s="166" t="s">
        <v>2296</v>
      </c>
      <c r="D14" s="167" t="s">
        <v>2288</v>
      </c>
      <c r="E14" s="164">
        <v>41556</v>
      </c>
      <c r="F14" s="167">
        <v>2</v>
      </c>
      <c r="G14" s="167"/>
      <c r="H14" s="167"/>
      <c r="I14" s="166" t="s">
        <v>2322</v>
      </c>
      <c r="J14" s="153" t="s">
        <v>2285</v>
      </c>
      <c r="K14" s="166" t="s">
        <v>2322</v>
      </c>
      <c r="L14" s="187">
        <v>121</v>
      </c>
      <c r="M14" s="164"/>
      <c r="N14" s="164"/>
      <c r="O14" s="164"/>
      <c r="P14" s="164"/>
      <c r="Q14" s="168"/>
      <c r="R14" s="169"/>
    </row>
    <row r="15" spans="1:33" ht="19.5" customHeight="1">
      <c r="A15" s="164" t="s">
        <v>2286</v>
      </c>
      <c r="B15" s="165" t="s">
        <v>2253</v>
      </c>
      <c r="C15" s="166" t="s">
        <v>2294</v>
      </c>
      <c r="D15" s="167" t="s">
        <v>2288</v>
      </c>
      <c r="E15" s="164">
        <v>40788</v>
      </c>
      <c r="F15" s="167">
        <v>4</v>
      </c>
      <c r="G15" s="167"/>
      <c r="H15" s="167"/>
      <c r="I15" s="166" t="s">
        <v>2324</v>
      </c>
      <c r="J15" s="153" t="s">
        <v>2285</v>
      </c>
      <c r="K15" s="166" t="s">
        <v>2324</v>
      </c>
      <c r="L15" s="187">
        <v>143</v>
      </c>
      <c r="M15" s="164"/>
      <c r="N15" s="164"/>
      <c r="O15" s="164"/>
      <c r="P15" s="164"/>
      <c r="Q15" s="168"/>
      <c r="R15" s="169"/>
    </row>
    <row r="16" spans="1:33" ht="19.5" customHeight="1">
      <c r="A16" s="164" t="s">
        <v>2286</v>
      </c>
      <c r="B16" s="165" t="s">
        <v>2287</v>
      </c>
      <c r="C16" s="166" t="s">
        <v>2294</v>
      </c>
      <c r="D16" s="167" t="s">
        <v>2288</v>
      </c>
      <c r="E16" s="164">
        <v>41556</v>
      </c>
      <c r="F16" s="167">
        <v>4</v>
      </c>
      <c r="G16" s="167"/>
      <c r="H16" s="167"/>
      <c r="I16" s="166" t="s">
        <v>2323</v>
      </c>
      <c r="J16" s="153" t="s">
        <v>2285</v>
      </c>
      <c r="K16" s="166" t="s">
        <v>2323</v>
      </c>
      <c r="L16" s="187">
        <v>122</v>
      </c>
      <c r="M16" s="164"/>
      <c r="N16" s="164"/>
      <c r="O16" s="164"/>
      <c r="P16" s="164"/>
      <c r="Q16" s="168"/>
      <c r="R16" s="169"/>
    </row>
    <row r="17" spans="1:32" ht="21" customHeight="1">
      <c r="A17" s="156"/>
      <c r="B17" s="156" t="s">
        <v>45</v>
      </c>
      <c r="C17" s="157"/>
      <c r="D17" s="158"/>
      <c r="E17" s="158"/>
      <c r="F17" s="158"/>
      <c r="G17" s="159"/>
      <c r="H17" s="159"/>
      <c r="I17" s="157"/>
      <c r="J17" s="159"/>
      <c r="K17" s="157"/>
      <c r="L17" s="159"/>
      <c r="M17" s="161"/>
      <c r="N17" s="161"/>
      <c r="O17" s="162"/>
      <c r="P17" s="162"/>
      <c r="Q17" s="162"/>
      <c r="R17" s="162"/>
      <c r="S17" s="162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</row>
    <row r="18" spans="1:32" ht="19.5" customHeight="1">
      <c r="A18" s="164" t="s">
        <v>2286</v>
      </c>
      <c r="B18" s="165" t="s">
        <v>2253</v>
      </c>
      <c r="C18" s="166" t="s">
        <v>2311</v>
      </c>
      <c r="D18" s="167" t="s">
        <v>2288</v>
      </c>
      <c r="E18" s="164">
        <v>40010</v>
      </c>
      <c r="F18" s="167">
        <v>3</v>
      </c>
      <c r="G18" s="167"/>
      <c r="H18" s="167"/>
      <c r="I18" s="166" t="s">
        <v>2302</v>
      </c>
      <c r="J18" s="153" t="s">
        <v>2285</v>
      </c>
      <c r="K18" s="166" t="s">
        <v>2302</v>
      </c>
      <c r="L18" s="187">
        <v>561</v>
      </c>
      <c r="M18" s="164"/>
      <c r="N18" s="164"/>
      <c r="O18" s="164"/>
      <c r="P18" s="164"/>
      <c r="Q18" s="168"/>
      <c r="R18" s="169"/>
    </row>
    <row r="19" spans="1:32" ht="19.5" customHeight="1">
      <c r="A19" s="164" t="s">
        <v>2286</v>
      </c>
      <c r="B19" s="165" t="s">
        <v>2253</v>
      </c>
      <c r="C19" s="166" t="s">
        <v>2297</v>
      </c>
      <c r="D19" s="167" t="s">
        <v>2288</v>
      </c>
      <c r="E19" s="164">
        <v>40010</v>
      </c>
      <c r="F19" s="167">
        <v>0</v>
      </c>
      <c r="G19" s="167"/>
      <c r="H19" s="167"/>
      <c r="I19" s="166" t="s">
        <v>2303</v>
      </c>
      <c r="J19" s="153" t="s">
        <v>2285</v>
      </c>
      <c r="K19" s="166" t="s">
        <v>2303</v>
      </c>
      <c r="L19" s="187">
        <v>562</v>
      </c>
      <c r="M19" s="164"/>
      <c r="N19" s="164"/>
      <c r="O19" s="164"/>
      <c r="P19" s="164"/>
      <c r="Q19" s="168"/>
      <c r="R19" s="169"/>
    </row>
    <row r="20" spans="1:32" ht="19.5" customHeight="1">
      <c r="A20" s="164" t="s">
        <v>2286</v>
      </c>
      <c r="B20" s="165" t="s">
        <v>2253</v>
      </c>
      <c r="C20" s="166" t="s">
        <v>2298</v>
      </c>
      <c r="D20" s="167" t="s">
        <v>2288</v>
      </c>
      <c r="E20" s="164">
        <v>40010</v>
      </c>
      <c r="F20" s="167">
        <v>1</v>
      </c>
      <c r="G20" s="167"/>
      <c r="H20" s="167"/>
      <c r="I20" s="166" t="s">
        <v>2304</v>
      </c>
      <c r="J20" s="153" t="s">
        <v>2285</v>
      </c>
      <c r="K20" s="166" t="s">
        <v>2304</v>
      </c>
      <c r="L20" s="187">
        <v>563</v>
      </c>
      <c r="M20" s="164"/>
      <c r="N20" s="164"/>
      <c r="O20" s="164"/>
      <c r="P20" s="164"/>
      <c r="Q20" s="168"/>
      <c r="R20" s="169"/>
    </row>
    <row r="21" spans="1:32" ht="19.5" customHeight="1">
      <c r="A21" s="164" t="s">
        <v>2286</v>
      </c>
      <c r="B21" s="165" t="s">
        <v>2253</v>
      </c>
      <c r="C21" s="166" t="s">
        <v>2299</v>
      </c>
      <c r="D21" s="167"/>
      <c r="E21" s="164"/>
      <c r="F21" s="167"/>
      <c r="G21" s="167"/>
      <c r="H21" s="167"/>
      <c r="I21" s="166" t="s">
        <v>2305</v>
      </c>
      <c r="J21" s="153" t="s">
        <v>2285</v>
      </c>
      <c r="K21" s="166" t="s">
        <v>2305</v>
      </c>
      <c r="L21" s="187">
        <v>564</v>
      </c>
      <c r="M21" s="164"/>
      <c r="N21" s="164"/>
      <c r="O21" s="164"/>
      <c r="P21" s="164"/>
      <c r="Q21" s="168"/>
      <c r="R21" s="169"/>
    </row>
    <row r="22" spans="1:32" ht="19.5" customHeight="1">
      <c r="A22" s="164" t="s">
        <v>2286</v>
      </c>
      <c r="B22" s="165" t="s">
        <v>2253</v>
      </c>
      <c r="C22" s="166" t="s">
        <v>2300</v>
      </c>
      <c r="D22" s="167" t="s">
        <v>2288</v>
      </c>
      <c r="E22" s="164">
        <v>40010</v>
      </c>
      <c r="F22" s="167">
        <v>2</v>
      </c>
      <c r="G22" s="167"/>
      <c r="H22" s="167"/>
      <c r="I22" s="166" t="s">
        <v>2312</v>
      </c>
      <c r="J22" s="153" t="s">
        <v>2285</v>
      </c>
      <c r="K22" s="166" t="s">
        <v>2312</v>
      </c>
      <c r="L22" s="187">
        <v>565</v>
      </c>
      <c r="M22" s="164"/>
      <c r="N22" s="164"/>
      <c r="O22" s="164"/>
      <c r="P22" s="164"/>
      <c r="Q22" s="168"/>
      <c r="R22" s="169"/>
    </row>
    <row r="23" spans="1:32" ht="19.5" customHeight="1">
      <c r="A23" s="164" t="s">
        <v>2286</v>
      </c>
      <c r="B23" s="165" t="s">
        <v>2253</v>
      </c>
      <c r="C23" s="166" t="s">
        <v>2310</v>
      </c>
      <c r="D23" s="167" t="s">
        <v>2288</v>
      </c>
      <c r="E23" s="164">
        <v>40011</v>
      </c>
      <c r="F23" s="167">
        <v>1</v>
      </c>
      <c r="G23" s="167"/>
      <c r="H23" s="167"/>
      <c r="I23" s="166" t="s">
        <v>2313</v>
      </c>
      <c r="J23" s="153" t="s">
        <v>2285</v>
      </c>
      <c r="K23" s="166" t="s">
        <v>2313</v>
      </c>
      <c r="L23" s="187">
        <v>566</v>
      </c>
      <c r="M23" s="164"/>
      <c r="N23" s="164"/>
      <c r="O23" s="164"/>
      <c r="P23" s="164"/>
      <c r="Q23" s="168"/>
      <c r="R23" s="169"/>
    </row>
    <row r="24" spans="1:32" ht="19.5" customHeight="1">
      <c r="A24" s="164" t="s">
        <v>2286</v>
      </c>
      <c r="B24" s="165" t="s">
        <v>2287</v>
      </c>
      <c r="C24" s="166" t="s">
        <v>2311</v>
      </c>
      <c r="D24" s="167" t="s">
        <v>2288</v>
      </c>
      <c r="E24" s="164">
        <v>40019</v>
      </c>
      <c r="F24" s="167">
        <v>3</v>
      </c>
      <c r="G24" s="167"/>
      <c r="H24" s="167"/>
      <c r="I24" s="166" t="s">
        <v>2306</v>
      </c>
      <c r="J24" s="153" t="s">
        <v>2285</v>
      </c>
      <c r="K24" s="166" t="s">
        <v>2306</v>
      </c>
      <c r="L24" s="187">
        <v>454</v>
      </c>
      <c r="M24" s="164"/>
      <c r="N24" s="164"/>
      <c r="O24" s="164"/>
      <c r="P24" s="164"/>
      <c r="Q24" s="168"/>
      <c r="R24" s="169"/>
    </row>
    <row r="25" spans="1:32" ht="19.5" customHeight="1">
      <c r="A25" s="164" t="s">
        <v>2286</v>
      </c>
      <c r="B25" s="165" t="s">
        <v>2287</v>
      </c>
      <c r="C25" s="166" t="s">
        <v>2297</v>
      </c>
      <c r="D25" s="167" t="s">
        <v>2288</v>
      </c>
      <c r="E25" s="164">
        <v>40019</v>
      </c>
      <c r="F25" s="167">
        <v>0</v>
      </c>
      <c r="G25" s="167"/>
      <c r="H25" s="167"/>
      <c r="I25" s="166" t="s">
        <v>2307</v>
      </c>
      <c r="J25" s="153" t="s">
        <v>2285</v>
      </c>
      <c r="K25" s="166" t="s">
        <v>2307</v>
      </c>
      <c r="L25" s="187">
        <v>455</v>
      </c>
      <c r="M25" s="164"/>
      <c r="N25" s="164"/>
      <c r="O25" s="164"/>
      <c r="P25" s="164"/>
      <c r="Q25" s="168"/>
      <c r="R25" s="169"/>
    </row>
    <row r="26" spans="1:32" ht="19.5" customHeight="1">
      <c r="A26" s="164" t="s">
        <v>2286</v>
      </c>
      <c r="B26" s="165" t="s">
        <v>2287</v>
      </c>
      <c r="C26" s="166" t="s">
        <v>2298</v>
      </c>
      <c r="D26" s="167" t="s">
        <v>2288</v>
      </c>
      <c r="E26" s="164">
        <v>40019</v>
      </c>
      <c r="F26" s="167">
        <v>1</v>
      </c>
      <c r="G26" s="167"/>
      <c r="H26" s="167"/>
      <c r="I26" s="166" t="s">
        <v>2308</v>
      </c>
      <c r="J26" s="153" t="s">
        <v>2285</v>
      </c>
      <c r="K26" s="166" t="s">
        <v>2308</v>
      </c>
      <c r="L26" s="187">
        <v>456</v>
      </c>
      <c r="M26" s="164"/>
      <c r="N26" s="164"/>
      <c r="O26" s="164"/>
      <c r="P26" s="164"/>
      <c r="Q26" s="168"/>
      <c r="R26" s="169"/>
    </row>
    <row r="27" spans="1:32" ht="19.5" customHeight="1">
      <c r="A27" s="164" t="s">
        <v>2286</v>
      </c>
      <c r="B27" s="165" t="s">
        <v>2287</v>
      </c>
      <c r="C27" s="166" t="s">
        <v>2299</v>
      </c>
      <c r="D27" s="167"/>
      <c r="E27" s="164"/>
      <c r="F27" s="167"/>
      <c r="G27" s="167"/>
      <c r="H27" s="167"/>
      <c r="I27" s="166" t="s">
        <v>2309</v>
      </c>
      <c r="J27" s="153" t="s">
        <v>2285</v>
      </c>
      <c r="K27" s="166" t="s">
        <v>2309</v>
      </c>
      <c r="L27" s="187">
        <v>457</v>
      </c>
      <c r="M27" s="164"/>
      <c r="N27" s="164"/>
      <c r="O27" s="164"/>
      <c r="P27" s="164"/>
      <c r="Q27" s="168"/>
      <c r="R27" s="169"/>
    </row>
    <row r="28" spans="1:32" ht="19.5" customHeight="1">
      <c r="A28" s="164" t="s">
        <v>2286</v>
      </c>
      <c r="B28" s="165" t="s">
        <v>2287</v>
      </c>
      <c r="C28" s="166" t="s">
        <v>2301</v>
      </c>
      <c r="D28" s="167" t="s">
        <v>2288</v>
      </c>
      <c r="E28" s="164">
        <v>40019</v>
      </c>
      <c r="F28" s="167">
        <v>2</v>
      </c>
      <c r="G28" s="167"/>
      <c r="H28" s="167"/>
      <c r="I28" s="166" t="s">
        <v>2315</v>
      </c>
      <c r="J28" s="153" t="s">
        <v>2285</v>
      </c>
      <c r="K28" s="166" t="s">
        <v>2315</v>
      </c>
      <c r="L28" s="187">
        <v>458</v>
      </c>
      <c r="M28" s="164"/>
      <c r="N28" s="164"/>
      <c r="O28" s="164"/>
      <c r="P28" s="164"/>
      <c r="Q28" s="168"/>
      <c r="R28" s="169"/>
    </row>
    <row r="29" spans="1:32" ht="19.5" customHeight="1">
      <c r="A29" s="164" t="s">
        <v>2286</v>
      </c>
      <c r="B29" s="165" t="s">
        <v>2287</v>
      </c>
      <c r="C29" s="166" t="s">
        <v>2310</v>
      </c>
      <c r="D29" s="167" t="s">
        <v>2288</v>
      </c>
      <c r="E29" s="164">
        <v>40020</v>
      </c>
      <c r="F29" s="167">
        <v>1</v>
      </c>
      <c r="G29" s="167"/>
      <c r="H29" s="167"/>
      <c r="I29" s="166" t="s">
        <v>2316</v>
      </c>
      <c r="J29" s="153" t="s">
        <v>2285</v>
      </c>
      <c r="K29" s="166" t="s">
        <v>2316</v>
      </c>
      <c r="L29" s="187">
        <v>459</v>
      </c>
      <c r="M29" s="164"/>
      <c r="N29" s="164"/>
      <c r="O29" s="164"/>
      <c r="P29" s="164"/>
      <c r="Q29" s="168"/>
      <c r="R29" s="169"/>
    </row>
    <row r="30" spans="1:32" ht="19.5" customHeight="1">
      <c r="A30" s="164" t="s">
        <v>2286</v>
      </c>
      <c r="B30" s="165"/>
      <c r="C30" s="166"/>
      <c r="D30" s="167"/>
      <c r="E30" s="164"/>
      <c r="F30" s="167"/>
      <c r="G30" s="167"/>
      <c r="H30" s="167"/>
      <c r="I30" s="166"/>
      <c r="J30" s="153"/>
      <c r="K30" s="166"/>
      <c r="L30" s="187"/>
      <c r="M30" s="164"/>
      <c r="N30" s="164"/>
      <c r="O30" s="164"/>
      <c r="P30" s="164"/>
      <c r="Q30" s="168"/>
      <c r="R30" s="169"/>
    </row>
    <row r="31" spans="1:32" ht="19.5" customHeight="1">
      <c r="A31" s="164" t="s">
        <v>2286</v>
      </c>
      <c r="B31" s="165" t="s">
        <v>2253</v>
      </c>
      <c r="C31" s="166" t="s">
        <v>758</v>
      </c>
      <c r="D31" s="167" t="s">
        <v>2288</v>
      </c>
      <c r="E31" s="164"/>
      <c r="F31" s="167"/>
      <c r="G31" s="167"/>
      <c r="H31" s="167"/>
      <c r="I31" s="166"/>
      <c r="J31" s="153" t="s">
        <v>2285</v>
      </c>
      <c r="K31" s="166" t="s">
        <v>2314</v>
      </c>
      <c r="L31" s="187">
        <v>567</v>
      </c>
      <c r="M31" s="164"/>
      <c r="N31" s="164"/>
      <c r="O31" s="164"/>
      <c r="P31" s="164"/>
      <c r="Q31" s="168"/>
      <c r="R31" s="169"/>
    </row>
    <row r="32" spans="1:32" ht="19.5" customHeight="1">
      <c r="A32" s="164" t="s">
        <v>2286</v>
      </c>
      <c r="B32" s="165"/>
      <c r="C32" s="166"/>
      <c r="D32" s="167"/>
      <c r="E32" s="164"/>
      <c r="F32" s="167"/>
      <c r="G32" s="167"/>
      <c r="H32" s="167"/>
      <c r="I32" s="166"/>
      <c r="J32" s="153"/>
      <c r="K32" s="166"/>
      <c r="L32" s="187"/>
      <c r="M32" s="164"/>
      <c r="N32" s="164"/>
      <c r="O32" s="164"/>
      <c r="P32" s="164"/>
      <c r="Q32" s="168"/>
      <c r="R32" s="169"/>
    </row>
    <row r="33" spans="1:18" ht="19.5" customHeight="1">
      <c r="A33" s="164"/>
      <c r="B33" s="165"/>
      <c r="C33" s="166"/>
      <c r="D33" s="167"/>
      <c r="E33" s="164"/>
      <c r="F33" s="167"/>
      <c r="G33" s="167"/>
      <c r="H33" s="167"/>
      <c r="I33" s="166"/>
      <c r="J33" s="153"/>
      <c r="K33" s="166"/>
      <c r="L33" s="165"/>
      <c r="M33" s="164"/>
      <c r="N33" s="164"/>
      <c r="O33" s="164"/>
      <c r="P33" s="164"/>
      <c r="Q33" s="168"/>
      <c r="R33" s="169"/>
    </row>
    <row r="34" spans="1:18" ht="19.5" customHeight="1">
      <c r="A34" s="164"/>
      <c r="B34" s="165"/>
      <c r="C34" s="166"/>
      <c r="D34" s="167"/>
      <c r="E34" s="164"/>
      <c r="F34" s="167"/>
      <c r="G34" s="167"/>
      <c r="H34" s="167"/>
      <c r="I34" s="166"/>
      <c r="J34" s="153"/>
      <c r="K34" s="166"/>
      <c r="L34" s="165"/>
      <c r="M34" s="164"/>
      <c r="N34" s="164"/>
      <c r="O34" s="164"/>
      <c r="P34" s="164"/>
      <c r="Q34" s="168"/>
      <c r="R34" s="169"/>
    </row>
    <row r="35" spans="1:18" ht="19.5" customHeight="1">
      <c r="A35" s="164"/>
      <c r="B35" s="165"/>
      <c r="C35" s="166"/>
      <c r="D35" s="167"/>
      <c r="E35" s="164"/>
      <c r="F35" s="167"/>
      <c r="G35" s="167"/>
      <c r="H35" s="167"/>
      <c r="I35" s="166"/>
      <c r="J35" s="153"/>
      <c r="K35" s="166"/>
      <c r="L35" s="165"/>
      <c r="M35" s="164"/>
      <c r="N35" s="164"/>
      <c r="O35" s="164"/>
      <c r="P35" s="164"/>
      <c r="Q35" s="168"/>
      <c r="R35" s="169"/>
    </row>
    <row r="36" spans="1:18" ht="19.5" customHeight="1">
      <c r="A36" s="164"/>
      <c r="B36" s="165"/>
      <c r="C36" s="166"/>
      <c r="D36" s="167"/>
      <c r="E36" s="164"/>
      <c r="F36" s="167"/>
      <c r="G36" s="167"/>
      <c r="H36" s="167"/>
      <c r="I36" s="166"/>
      <c r="J36" s="153"/>
      <c r="K36" s="166"/>
      <c r="L36" s="165"/>
      <c r="M36" s="164"/>
      <c r="N36" s="164"/>
      <c r="O36" s="164"/>
      <c r="P36" s="164"/>
      <c r="Q36" s="168"/>
      <c r="R36" s="169"/>
    </row>
    <row r="37" spans="1:18" ht="19.5" customHeight="1">
      <c r="A37" s="164"/>
      <c r="B37" s="165"/>
      <c r="C37" s="166"/>
      <c r="D37" s="167"/>
      <c r="E37" s="164"/>
      <c r="F37" s="167"/>
      <c r="G37" s="167"/>
      <c r="H37" s="167"/>
      <c r="I37" s="166"/>
      <c r="J37" s="153"/>
      <c r="K37" s="166"/>
      <c r="L37" s="165"/>
      <c r="M37" s="164"/>
      <c r="N37" s="164"/>
      <c r="O37" s="164"/>
      <c r="P37" s="164"/>
      <c r="Q37" s="168"/>
      <c r="R37" s="169"/>
    </row>
    <row r="38" spans="1:18" ht="19.5" customHeight="1">
      <c r="A38" s="164"/>
      <c r="B38" s="165"/>
      <c r="C38" s="166"/>
      <c r="D38" s="167"/>
      <c r="E38" s="164"/>
      <c r="F38" s="167"/>
      <c r="G38" s="167"/>
      <c r="H38" s="167"/>
      <c r="I38" s="166"/>
      <c r="J38" s="153"/>
      <c r="K38" s="166"/>
      <c r="L38" s="165"/>
      <c r="M38" s="164"/>
      <c r="N38" s="164"/>
      <c r="O38" s="164"/>
      <c r="P38" s="164"/>
      <c r="Q38" s="168"/>
      <c r="R38" s="169"/>
    </row>
    <row r="39" spans="1:18" ht="19.5" customHeight="1">
      <c r="A39" s="164"/>
      <c r="B39" s="165"/>
      <c r="C39" s="166"/>
      <c r="D39" s="167"/>
      <c r="E39" s="164"/>
      <c r="F39" s="167"/>
      <c r="G39" s="167"/>
      <c r="H39" s="167"/>
      <c r="I39" s="166"/>
      <c r="J39" s="153"/>
      <c r="K39" s="166"/>
      <c r="L39" s="165"/>
      <c r="M39" s="164"/>
      <c r="N39" s="164"/>
      <c r="O39" s="164"/>
      <c r="P39" s="164"/>
      <c r="Q39" s="168"/>
      <c r="R39" s="169"/>
    </row>
    <row r="40" spans="1:18" ht="19.5" customHeight="1">
      <c r="A40" s="164"/>
      <c r="B40" s="165"/>
      <c r="C40" s="166"/>
      <c r="D40" s="167"/>
      <c r="E40" s="164"/>
      <c r="F40" s="167"/>
      <c r="G40" s="167"/>
      <c r="H40" s="167"/>
      <c r="I40" s="166"/>
      <c r="J40" s="153"/>
      <c r="K40" s="166"/>
      <c r="L40" s="165"/>
      <c r="M40" s="164"/>
      <c r="N40" s="164"/>
      <c r="O40" s="164"/>
      <c r="P40" s="164"/>
      <c r="Q40" s="168"/>
      <c r="R40" s="169"/>
    </row>
    <row r="41" spans="1:18" ht="19.5" customHeight="1">
      <c r="A41" s="164"/>
      <c r="B41" s="165"/>
      <c r="C41" s="166"/>
      <c r="D41" s="167"/>
      <c r="E41" s="164"/>
      <c r="F41" s="167"/>
      <c r="G41" s="167"/>
      <c r="H41" s="167"/>
      <c r="I41" s="166"/>
      <c r="J41" s="153"/>
      <c r="K41" s="166"/>
      <c r="L41" s="165"/>
      <c r="M41" s="164"/>
      <c r="N41" s="164"/>
      <c r="O41" s="164"/>
      <c r="P41" s="164"/>
      <c r="Q41" s="168"/>
      <c r="R41" s="169"/>
    </row>
    <row r="42" spans="1:18" ht="19.5" customHeight="1">
      <c r="A42" s="164"/>
      <c r="B42" s="165"/>
      <c r="C42" s="166"/>
      <c r="D42" s="167"/>
      <c r="E42" s="164"/>
      <c r="F42" s="167"/>
      <c r="G42" s="167"/>
      <c r="H42" s="167"/>
      <c r="I42" s="166"/>
      <c r="J42" s="153"/>
      <c r="K42" s="166"/>
      <c r="L42" s="165"/>
      <c r="M42" s="164"/>
      <c r="N42" s="164"/>
      <c r="O42" s="164"/>
      <c r="P42" s="164"/>
      <c r="Q42" s="168"/>
      <c r="R42" s="169"/>
    </row>
    <row r="43" spans="1:18" ht="19.5" customHeight="1">
      <c r="A43" s="164"/>
      <c r="B43" s="165"/>
      <c r="C43" s="166"/>
      <c r="D43" s="167"/>
      <c r="E43" s="164"/>
      <c r="F43" s="167"/>
      <c r="G43" s="167"/>
      <c r="H43" s="167"/>
      <c r="I43" s="166"/>
      <c r="J43" s="153"/>
      <c r="K43" s="166"/>
      <c r="L43" s="165"/>
      <c r="M43" s="164"/>
      <c r="N43" s="164"/>
      <c r="O43" s="164"/>
      <c r="P43" s="164"/>
      <c r="Q43" s="168"/>
      <c r="R43" s="169"/>
    </row>
    <row r="44" spans="1:18" ht="19.5" customHeight="1">
      <c r="A44" s="164"/>
      <c r="B44" s="165"/>
      <c r="C44" s="166"/>
      <c r="D44" s="167"/>
      <c r="E44" s="164"/>
      <c r="F44" s="167"/>
      <c r="G44" s="167"/>
      <c r="H44" s="167"/>
      <c r="I44" s="166"/>
      <c r="J44" s="153"/>
      <c r="K44" s="166"/>
      <c r="L44" s="165"/>
      <c r="M44" s="164"/>
      <c r="N44" s="164"/>
      <c r="O44" s="164"/>
      <c r="P44" s="164"/>
      <c r="Q44" s="168"/>
      <c r="R44" s="169"/>
    </row>
    <row r="45" spans="1:18" ht="19.5" customHeight="1">
      <c r="A45" s="164"/>
      <c r="B45" s="165"/>
      <c r="C45" s="166"/>
      <c r="D45" s="167"/>
      <c r="E45" s="164"/>
      <c r="F45" s="167"/>
      <c r="G45" s="167"/>
      <c r="H45" s="167"/>
      <c r="I45" s="166"/>
      <c r="J45" s="153"/>
      <c r="K45" s="166"/>
      <c r="L45" s="165"/>
      <c r="M45" s="164"/>
      <c r="N45" s="164"/>
      <c r="O45" s="164"/>
      <c r="P45" s="164"/>
      <c r="Q45" s="168"/>
      <c r="R45" s="169"/>
    </row>
    <row r="46" spans="1:18" ht="19.5" customHeight="1">
      <c r="A46" s="164"/>
      <c r="B46" s="165"/>
      <c r="C46" s="166"/>
      <c r="D46" s="167"/>
      <c r="E46" s="164"/>
      <c r="F46" s="167"/>
      <c r="G46" s="167"/>
      <c r="H46" s="167"/>
      <c r="I46" s="166"/>
      <c r="J46" s="153"/>
      <c r="K46" s="166"/>
      <c r="L46" s="165"/>
      <c r="M46" s="164"/>
      <c r="N46" s="164"/>
      <c r="O46" s="164"/>
      <c r="P46" s="164"/>
      <c r="Q46" s="168"/>
      <c r="R46" s="169"/>
    </row>
    <row r="47" spans="1:18" ht="19.5" customHeight="1">
      <c r="A47" s="164"/>
      <c r="B47" s="165"/>
      <c r="C47" s="166"/>
      <c r="D47" s="167"/>
      <c r="E47" s="164"/>
      <c r="F47" s="167"/>
      <c r="G47" s="167"/>
      <c r="H47" s="167"/>
      <c r="I47" s="166"/>
      <c r="J47" s="153"/>
      <c r="K47" s="166"/>
      <c r="L47" s="165"/>
      <c r="M47" s="164"/>
      <c r="N47" s="164"/>
      <c r="O47" s="164"/>
      <c r="P47" s="164"/>
      <c r="Q47" s="168"/>
      <c r="R47" s="169"/>
    </row>
    <row r="48" spans="1:18" ht="19.5" customHeight="1">
      <c r="A48" s="164"/>
      <c r="B48" s="165"/>
      <c r="C48" s="166"/>
      <c r="D48" s="167"/>
      <c r="E48" s="164"/>
      <c r="F48" s="167"/>
      <c r="G48" s="167"/>
      <c r="H48" s="167"/>
      <c r="I48" s="166"/>
      <c r="J48" s="153"/>
      <c r="K48" s="166"/>
      <c r="L48" s="165"/>
      <c r="M48" s="164"/>
      <c r="N48" s="164"/>
      <c r="O48" s="164"/>
      <c r="P48" s="164"/>
      <c r="Q48" s="168"/>
      <c r="R48" s="169"/>
    </row>
    <row r="49" spans="1:18" ht="19.5" customHeight="1">
      <c r="A49" s="164"/>
      <c r="B49" s="165"/>
      <c r="C49" s="166"/>
      <c r="D49" s="167"/>
      <c r="E49" s="164"/>
      <c r="F49" s="167"/>
      <c r="G49" s="167"/>
      <c r="H49" s="167"/>
      <c r="I49" s="166"/>
      <c r="J49" s="153"/>
      <c r="K49" s="166"/>
      <c r="L49" s="165"/>
      <c r="M49" s="164"/>
      <c r="N49" s="164"/>
      <c r="O49" s="164"/>
      <c r="P49" s="164"/>
      <c r="Q49" s="168"/>
      <c r="R49" s="169"/>
    </row>
    <row r="50" spans="1:18" ht="19.5" customHeight="1">
      <c r="A50" s="164"/>
      <c r="B50" s="165"/>
      <c r="C50" s="166"/>
      <c r="D50" s="167"/>
      <c r="E50" s="164"/>
      <c r="F50" s="167"/>
      <c r="G50" s="167"/>
      <c r="H50" s="167"/>
      <c r="I50" s="166"/>
      <c r="J50" s="153"/>
      <c r="K50" s="166"/>
      <c r="L50" s="165"/>
      <c r="M50" s="164"/>
      <c r="N50" s="164"/>
      <c r="O50" s="164"/>
      <c r="P50" s="164"/>
      <c r="Q50" s="168"/>
      <c r="R50" s="169"/>
    </row>
    <row r="51" spans="1:18" ht="19.5" customHeight="1">
      <c r="A51" s="164"/>
      <c r="B51" s="165"/>
      <c r="C51" s="166"/>
      <c r="D51" s="167"/>
      <c r="E51" s="164"/>
      <c r="F51" s="167"/>
      <c r="G51" s="167"/>
      <c r="H51" s="167"/>
      <c r="I51" s="166"/>
      <c r="J51" s="153"/>
      <c r="K51" s="166"/>
      <c r="L51" s="165"/>
      <c r="M51" s="164"/>
      <c r="N51" s="164"/>
      <c r="O51" s="164"/>
      <c r="P51" s="164"/>
      <c r="Q51" s="168"/>
      <c r="R51" s="169"/>
    </row>
    <row r="52" spans="1:18" ht="19.5" customHeight="1">
      <c r="A52" s="164"/>
      <c r="B52" s="165"/>
      <c r="C52" s="166"/>
      <c r="D52" s="167"/>
      <c r="E52" s="164"/>
      <c r="F52" s="167"/>
      <c r="G52" s="167"/>
      <c r="H52" s="167"/>
      <c r="I52" s="166"/>
      <c r="J52" s="153"/>
      <c r="K52" s="166"/>
      <c r="L52" s="165"/>
      <c r="M52" s="164"/>
      <c r="N52" s="164"/>
      <c r="O52" s="164"/>
      <c r="P52" s="164"/>
      <c r="Q52" s="168"/>
      <c r="R52" s="169"/>
    </row>
    <row r="53" spans="1:18" ht="19.5" customHeight="1">
      <c r="A53" s="164"/>
      <c r="B53" s="165"/>
      <c r="C53" s="166"/>
      <c r="D53" s="167"/>
      <c r="E53" s="164"/>
      <c r="F53" s="167"/>
      <c r="G53" s="167"/>
      <c r="H53" s="167"/>
      <c r="I53" s="166"/>
      <c r="J53" s="153"/>
      <c r="K53" s="166"/>
      <c r="L53" s="165"/>
      <c r="M53" s="164"/>
      <c r="N53" s="164"/>
      <c r="O53" s="164"/>
      <c r="P53" s="164"/>
      <c r="Q53" s="168"/>
      <c r="R53" s="169"/>
    </row>
    <row r="54" spans="1:18" ht="19.5" customHeight="1">
      <c r="A54" s="164"/>
      <c r="B54" s="165"/>
      <c r="C54" s="166"/>
      <c r="D54" s="167"/>
      <c r="E54" s="164"/>
      <c r="F54" s="167"/>
      <c r="G54" s="167"/>
      <c r="H54" s="167"/>
      <c r="I54" s="166"/>
      <c r="J54" s="153"/>
      <c r="K54" s="166"/>
      <c r="L54" s="165"/>
      <c r="M54" s="164"/>
      <c r="N54" s="164"/>
      <c r="O54" s="164"/>
      <c r="P54" s="164"/>
      <c r="Q54" s="168"/>
      <c r="R54" s="169"/>
    </row>
    <row r="55" spans="1:18" ht="19.5" customHeight="1">
      <c r="A55" s="164"/>
      <c r="B55" s="165"/>
      <c r="C55" s="166"/>
      <c r="D55" s="167"/>
      <c r="E55" s="164"/>
      <c r="F55" s="167"/>
      <c r="G55" s="167"/>
      <c r="H55" s="167"/>
      <c r="I55" s="166"/>
      <c r="J55" s="153"/>
      <c r="K55" s="166"/>
      <c r="L55" s="165"/>
      <c r="M55" s="164"/>
      <c r="N55" s="164"/>
      <c r="O55" s="164"/>
      <c r="P55" s="164"/>
      <c r="Q55" s="168"/>
      <c r="R55" s="169"/>
    </row>
    <row r="56" spans="1:18">
      <c r="A56" s="164"/>
      <c r="B56" s="165"/>
      <c r="C56" s="166"/>
      <c r="D56" s="167"/>
      <c r="E56" s="164"/>
      <c r="F56" s="167"/>
      <c r="G56" s="167"/>
      <c r="H56" s="167"/>
      <c r="I56" s="166"/>
      <c r="J56" s="153"/>
      <c r="K56" s="166"/>
      <c r="L56" s="165"/>
      <c r="M56" s="164"/>
      <c r="N56" s="164"/>
      <c r="O56" s="164"/>
      <c r="P56" s="164"/>
      <c r="Q56" s="168"/>
      <c r="R56" s="169"/>
    </row>
    <row r="57" spans="1:18">
      <c r="A57" s="164"/>
      <c r="B57" s="165"/>
      <c r="C57" s="166"/>
      <c r="D57" s="167"/>
      <c r="E57" s="164"/>
      <c r="F57" s="167"/>
      <c r="G57" s="167"/>
      <c r="H57" s="167"/>
      <c r="I57" s="166"/>
      <c r="J57" s="153"/>
      <c r="K57" s="166"/>
      <c r="L57" s="165"/>
      <c r="M57" s="164"/>
      <c r="N57" s="164"/>
      <c r="O57" s="164"/>
      <c r="P57" s="164"/>
      <c r="Q57" s="168"/>
      <c r="R57" s="169"/>
    </row>
    <row r="58" spans="1:18">
      <c r="A58" s="164"/>
      <c r="B58" s="165"/>
      <c r="C58" s="166"/>
      <c r="D58" s="167"/>
      <c r="E58" s="164"/>
      <c r="F58" s="167"/>
      <c r="G58" s="167"/>
      <c r="H58" s="167"/>
      <c r="I58" s="166"/>
      <c r="J58" s="153"/>
      <c r="K58" s="166"/>
      <c r="L58" s="165"/>
      <c r="M58" s="164"/>
      <c r="N58" s="164"/>
      <c r="O58" s="164"/>
      <c r="P58" s="164"/>
      <c r="Q58" s="168"/>
      <c r="R58" s="169"/>
    </row>
    <row r="59" spans="1:18">
      <c r="A59" s="164"/>
      <c r="B59" s="165"/>
      <c r="C59" s="166"/>
      <c r="D59" s="167"/>
      <c r="E59" s="164"/>
      <c r="F59" s="167"/>
      <c r="G59" s="167"/>
      <c r="H59" s="167"/>
      <c r="I59" s="166"/>
      <c r="J59" s="153"/>
      <c r="K59" s="166"/>
      <c r="L59" s="165"/>
      <c r="M59" s="164"/>
      <c r="N59" s="164"/>
      <c r="O59" s="164"/>
      <c r="P59" s="164"/>
      <c r="Q59" s="168"/>
      <c r="R59" s="169"/>
    </row>
    <row r="60" spans="1:18">
      <c r="A60" s="164"/>
      <c r="B60" s="165"/>
      <c r="C60" s="166"/>
      <c r="D60" s="167"/>
      <c r="E60" s="164"/>
      <c r="F60" s="167"/>
      <c r="G60" s="167"/>
      <c r="H60" s="167"/>
      <c r="I60" s="166"/>
      <c r="J60" s="153"/>
      <c r="K60" s="166"/>
      <c r="L60" s="165"/>
      <c r="M60" s="164"/>
      <c r="N60" s="164"/>
      <c r="O60" s="164"/>
      <c r="P60" s="164"/>
      <c r="Q60" s="168"/>
      <c r="R60" s="169"/>
    </row>
    <row r="61" spans="1:18">
      <c r="A61" s="164"/>
      <c r="B61" s="165"/>
      <c r="C61" s="166"/>
      <c r="D61" s="167"/>
      <c r="E61" s="164"/>
      <c r="F61" s="167"/>
      <c r="G61" s="167"/>
      <c r="H61" s="167"/>
      <c r="I61" s="166"/>
      <c r="J61" s="153"/>
      <c r="K61" s="166"/>
      <c r="L61" s="165"/>
      <c r="M61" s="164"/>
      <c r="N61" s="164"/>
      <c r="O61" s="164"/>
      <c r="P61" s="164"/>
      <c r="Q61" s="168"/>
      <c r="R61" s="169"/>
    </row>
    <row r="62" spans="1:18">
      <c r="A62" s="164"/>
      <c r="B62" s="165"/>
      <c r="C62" s="166"/>
      <c r="D62" s="167"/>
      <c r="E62" s="164"/>
      <c r="F62" s="167"/>
      <c r="G62" s="167"/>
      <c r="H62" s="167"/>
      <c r="I62" s="166"/>
      <c r="J62" s="153"/>
      <c r="K62" s="166"/>
      <c r="L62" s="165"/>
      <c r="M62" s="164"/>
      <c r="N62" s="164"/>
      <c r="O62" s="164"/>
      <c r="P62" s="164"/>
      <c r="Q62" s="168"/>
      <c r="R62" s="169"/>
    </row>
    <row r="63" spans="1:18">
      <c r="A63" s="164"/>
      <c r="B63" s="165"/>
      <c r="C63" s="166"/>
      <c r="D63" s="167"/>
      <c r="E63" s="164"/>
      <c r="F63" s="167"/>
      <c r="G63" s="167"/>
      <c r="H63" s="167"/>
      <c r="I63" s="166"/>
      <c r="J63" s="153"/>
      <c r="K63" s="166"/>
      <c r="L63" s="165"/>
      <c r="M63" s="164"/>
      <c r="N63" s="164"/>
      <c r="O63" s="164"/>
      <c r="P63" s="164"/>
      <c r="Q63" s="168"/>
      <c r="R63" s="169"/>
    </row>
    <row r="64" spans="1:18">
      <c r="A64" s="164"/>
      <c r="B64" s="165"/>
      <c r="C64" s="166"/>
      <c r="D64" s="167"/>
      <c r="E64" s="164"/>
      <c r="F64" s="167"/>
      <c r="G64" s="167"/>
      <c r="H64" s="167"/>
      <c r="I64" s="166"/>
      <c r="J64" s="153"/>
      <c r="K64" s="166"/>
      <c r="L64" s="165"/>
      <c r="M64" s="164"/>
      <c r="N64" s="164"/>
      <c r="O64" s="164"/>
      <c r="P64" s="164"/>
      <c r="Q64" s="168"/>
      <c r="R64" s="169"/>
    </row>
    <row r="65" spans="1:18">
      <c r="A65" s="164"/>
      <c r="B65" s="165"/>
      <c r="C65" s="166"/>
      <c r="D65" s="167"/>
      <c r="E65" s="164"/>
      <c r="F65" s="167"/>
      <c r="G65" s="167"/>
      <c r="H65" s="167"/>
      <c r="I65" s="166"/>
      <c r="J65" s="153"/>
      <c r="K65" s="166"/>
      <c r="L65" s="165"/>
      <c r="M65" s="164"/>
      <c r="N65" s="164"/>
      <c r="O65" s="164"/>
      <c r="P65" s="164"/>
      <c r="Q65" s="168"/>
      <c r="R65" s="169"/>
    </row>
    <row r="66" spans="1:18">
      <c r="A66" s="164"/>
      <c r="B66" s="165"/>
      <c r="C66" s="166"/>
      <c r="D66" s="167"/>
      <c r="E66" s="164"/>
      <c r="F66" s="167"/>
      <c r="G66" s="167"/>
      <c r="H66" s="167"/>
      <c r="I66" s="166"/>
      <c r="J66" s="153"/>
      <c r="K66" s="166"/>
      <c r="L66" s="165"/>
      <c r="M66" s="164"/>
      <c r="N66" s="164"/>
      <c r="O66" s="164"/>
      <c r="P66" s="164"/>
      <c r="Q66" s="168"/>
      <c r="R66" s="169"/>
    </row>
    <row r="67" spans="1:18">
      <c r="A67" s="164"/>
      <c r="B67" s="165"/>
      <c r="C67" s="166"/>
      <c r="D67" s="167"/>
      <c r="E67" s="164"/>
      <c r="F67" s="167"/>
      <c r="G67" s="167"/>
      <c r="H67" s="167"/>
      <c r="I67" s="166"/>
      <c r="J67" s="153"/>
      <c r="K67" s="166"/>
      <c r="L67" s="165"/>
      <c r="M67" s="164"/>
      <c r="N67" s="164"/>
      <c r="O67" s="164"/>
      <c r="P67" s="164"/>
      <c r="Q67" s="168"/>
      <c r="R67" s="169"/>
    </row>
    <row r="68" spans="1:18">
      <c r="A68" s="164"/>
      <c r="B68" s="165"/>
      <c r="C68" s="166"/>
      <c r="D68" s="167"/>
      <c r="E68" s="164"/>
      <c r="F68" s="167"/>
      <c r="G68" s="167"/>
      <c r="H68" s="167"/>
      <c r="I68" s="166"/>
      <c r="J68" s="153"/>
      <c r="K68" s="166"/>
      <c r="L68" s="165"/>
      <c r="M68" s="164"/>
      <c r="N68" s="164"/>
      <c r="O68" s="164"/>
      <c r="P68" s="164"/>
      <c r="Q68" s="168"/>
      <c r="R68" s="169"/>
    </row>
    <row r="69" spans="1:18">
      <c r="A69" s="164"/>
      <c r="B69" s="165"/>
      <c r="C69" s="166"/>
      <c r="D69" s="167"/>
      <c r="E69" s="164"/>
      <c r="F69" s="167"/>
      <c r="G69" s="167"/>
      <c r="H69" s="167"/>
      <c r="I69" s="166"/>
      <c r="J69" s="153"/>
      <c r="K69" s="166"/>
      <c r="L69" s="165"/>
      <c r="M69" s="164"/>
      <c r="N69" s="164"/>
      <c r="O69" s="164"/>
      <c r="P69" s="164"/>
      <c r="Q69" s="168"/>
      <c r="R69" s="169"/>
    </row>
    <row r="70" spans="1:18">
      <c r="A70" s="164"/>
      <c r="B70" s="165"/>
      <c r="C70" s="166"/>
      <c r="D70" s="167"/>
      <c r="E70" s="164"/>
      <c r="F70" s="167"/>
      <c r="G70" s="167"/>
      <c r="H70" s="167"/>
      <c r="I70" s="166"/>
      <c r="J70" s="153"/>
      <c r="K70" s="166"/>
      <c r="L70" s="165"/>
      <c r="M70" s="164"/>
      <c r="N70" s="164"/>
      <c r="O70" s="164"/>
      <c r="P70" s="164"/>
      <c r="Q70" s="168"/>
      <c r="R70" s="169"/>
    </row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honeticPr fontId="38" type="noConversion"/>
  <printOptions horizontalCentered="1"/>
  <pageMargins left="0" right="0" top="0.78740157480314954" bottom="0.78740157480314954" header="0.39370078740157477" footer="0.39370078740157477"/>
  <pageSetup paperSize="9" scale="54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76E6-59C0-4B1B-BBBD-F532326D111E}">
  <dimension ref="A1:HX67"/>
  <sheetViews>
    <sheetView topLeftCell="A20" workbookViewId="0">
      <selection activeCell="K36" sqref="K36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1006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1007</v>
      </c>
      <c r="B7" s="25" t="s">
        <v>2244</v>
      </c>
      <c r="C7" s="26" t="s">
        <v>1008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1009</v>
      </c>
      <c r="L7" s="32">
        <v>180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1007</v>
      </c>
      <c r="B8" s="25" t="s">
        <v>2244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1010</v>
      </c>
      <c r="L8" s="32">
        <v>181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67" si="0">IF(X8=J8,0,1)</f>
        <v>#N/A</v>
      </c>
      <c r="AB8" t="e">
        <f t="shared" ref="AB8:AB67" si="1">IF(Y8=I8,0,1)</f>
        <v>#N/A</v>
      </c>
      <c r="AC8" t="e">
        <f t="shared" ref="AC8:AC67" si="2">IF(Z8=H8,0,1)</f>
        <v>#N/A</v>
      </c>
    </row>
    <row r="9" spans="1:232">
      <c r="A9" s="24" t="s">
        <v>1007</v>
      </c>
      <c r="B9" s="25" t="s">
        <v>2244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1011</v>
      </c>
      <c r="L9" s="32">
        <v>182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1007</v>
      </c>
      <c r="B10" s="25" t="s">
        <v>2244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1012</v>
      </c>
      <c r="L10" s="32">
        <v>183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1007</v>
      </c>
      <c r="B11" s="25" t="s">
        <v>2244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1013</v>
      </c>
      <c r="L11" s="32">
        <v>184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1007</v>
      </c>
      <c r="B12" s="25" t="s">
        <v>2244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1014</v>
      </c>
      <c r="L12" s="32">
        <v>185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1007</v>
      </c>
      <c r="B14" s="25" t="s">
        <v>2244</v>
      </c>
      <c r="C14" s="26" t="s">
        <v>1015</v>
      </c>
      <c r="D14" s="27"/>
      <c r="E14" s="42" t="s">
        <v>40</v>
      </c>
      <c r="F14" s="27"/>
      <c r="G14" s="43" t="s">
        <v>714</v>
      </c>
      <c r="H14" s="43">
        <v>240</v>
      </c>
      <c r="I14" s="43">
        <v>160</v>
      </c>
      <c r="J14" s="34">
        <v>20</v>
      </c>
      <c r="K14" s="44" t="s">
        <v>1020</v>
      </c>
      <c r="L14" s="32">
        <v>150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1007</v>
      </c>
      <c r="B15" s="25" t="s">
        <v>2244</v>
      </c>
      <c r="C15" s="26" t="s">
        <v>1016</v>
      </c>
      <c r="D15" s="27"/>
      <c r="E15" s="42" t="s">
        <v>715</v>
      </c>
      <c r="F15" s="27"/>
      <c r="G15" s="43" t="s">
        <v>714</v>
      </c>
      <c r="H15" s="43">
        <v>240</v>
      </c>
      <c r="I15" s="43">
        <v>161</v>
      </c>
      <c r="J15" s="34">
        <v>20</v>
      </c>
      <c r="K15" s="44" t="s">
        <v>1021</v>
      </c>
      <c r="L15" s="32">
        <v>151</v>
      </c>
      <c r="M15" s="33"/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1007</v>
      </c>
      <c r="B16" s="25" t="s">
        <v>2244</v>
      </c>
      <c r="C16" s="26" t="s">
        <v>1017</v>
      </c>
      <c r="D16" s="27"/>
      <c r="E16" s="42" t="s">
        <v>718</v>
      </c>
      <c r="F16" s="27"/>
      <c r="G16" s="43" t="s">
        <v>714</v>
      </c>
      <c r="H16" s="43">
        <v>240</v>
      </c>
      <c r="I16" s="43">
        <v>162</v>
      </c>
      <c r="J16" s="34">
        <v>20</v>
      </c>
      <c r="K16" s="44" t="s">
        <v>1022</v>
      </c>
      <c r="L16" s="32">
        <v>152</v>
      </c>
      <c r="M16" s="33"/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1007</v>
      </c>
      <c r="B17" s="25" t="s">
        <v>2244</v>
      </c>
      <c r="C17" s="26" t="s">
        <v>1018</v>
      </c>
      <c r="D17" s="27"/>
      <c r="E17" s="27" t="s">
        <v>1019</v>
      </c>
      <c r="F17" s="27"/>
      <c r="G17" s="43" t="s">
        <v>714</v>
      </c>
      <c r="H17" s="43">
        <v>240</v>
      </c>
      <c r="I17" s="43">
        <v>163</v>
      </c>
      <c r="J17" s="34">
        <v>20</v>
      </c>
      <c r="K17" s="44" t="s">
        <v>1023</v>
      </c>
      <c r="L17" s="32">
        <v>153</v>
      </c>
      <c r="M17" s="33"/>
      <c r="N17" s="33"/>
      <c r="O17" s="33"/>
      <c r="P17" s="33"/>
      <c r="Q17" s="33"/>
      <c r="R17" s="3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1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1007</v>
      </c>
      <c r="B19" s="25" t="s">
        <v>2244</v>
      </c>
      <c r="C19" s="47" t="s">
        <v>1063</v>
      </c>
      <c r="D19" s="43">
        <v>1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1071</v>
      </c>
      <c r="L19" s="32">
        <v>600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1007</v>
      </c>
      <c r="B20" s="25" t="s">
        <v>2244</v>
      </c>
      <c r="C20" s="47" t="s">
        <v>1064</v>
      </c>
      <c r="D20" s="43">
        <v>2</v>
      </c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1075</v>
      </c>
      <c r="L20" s="32">
        <v>601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1007</v>
      </c>
      <c r="B21" s="25" t="s">
        <v>2244</v>
      </c>
      <c r="C21" s="47" t="s">
        <v>1065</v>
      </c>
      <c r="D21" s="43">
        <v>8</v>
      </c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1072</v>
      </c>
      <c r="L21" s="32">
        <v>602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1007</v>
      </c>
      <c r="B22" s="25" t="s">
        <v>2244</v>
      </c>
      <c r="C22" s="47" t="s">
        <v>1066</v>
      </c>
      <c r="D22" s="43">
        <v>9</v>
      </c>
      <c r="E22" s="42"/>
      <c r="F22" s="42"/>
      <c r="G22" s="43" t="s">
        <v>41</v>
      </c>
      <c r="H22" s="43">
        <v>240</v>
      </c>
      <c r="I22" s="43">
        <v>161</v>
      </c>
      <c r="J22" s="43">
        <v>1</v>
      </c>
      <c r="K22" s="44" t="s">
        <v>1076</v>
      </c>
      <c r="L22" s="32">
        <v>603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1007</v>
      </c>
      <c r="B23" s="25" t="s">
        <v>2244</v>
      </c>
      <c r="C23" s="47" t="s">
        <v>1067</v>
      </c>
      <c r="D23" s="43">
        <v>11</v>
      </c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1073</v>
      </c>
      <c r="L23" s="32">
        <v>604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1007</v>
      </c>
      <c r="B24" s="25" t="s">
        <v>2244</v>
      </c>
      <c r="C24" s="47" t="s">
        <v>1068</v>
      </c>
      <c r="D24" s="43">
        <v>12</v>
      </c>
      <c r="E24" s="42"/>
      <c r="F24" s="42"/>
      <c r="G24" s="43" t="s">
        <v>41</v>
      </c>
      <c r="H24" s="43">
        <v>240</v>
      </c>
      <c r="I24" s="43">
        <v>162</v>
      </c>
      <c r="J24" s="43">
        <v>1</v>
      </c>
      <c r="K24" s="44" t="s">
        <v>1077</v>
      </c>
      <c r="L24" s="32">
        <v>605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1007</v>
      </c>
      <c r="B25" s="25" t="s">
        <v>2244</v>
      </c>
      <c r="C25" s="47" t="s">
        <v>1069</v>
      </c>
      <c r="D25" s="43">
        <v>16</v>
      </c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1074</v>
      </c>
      <c r="L25" s="32">
        <v>606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1007</v>
      </c>
      <c r="B26" s="25" t="s">
        <v>2244</v>
      </c>
      <c r="C26" s="47" t="s">
        <v>1070</v>
      </c>
      <c r="D26" s="43">
        <v>17</v>
      </c>
      <c r="E26" s="42"/>
      <c r="F26" s="42"/>
      <c r="G26" s="43" t="s">
        <v>41</v>
      </c>
      <c r="H26" s="43">
        <v>240</v>
      </c>
      <c r="I26" s="43">
        <v>163</v>
      </c>
      <c r="J26" s="43">
        <v>1</v>
      </c>
      <c r="K26" s="44" t="s">
        <v>1078</v>
      </c>
      <c r="L26" s="32">
        <v>607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1007</v>
      </c>
      <c r="B27" s="25" t="s">
        <v>2244</v>
      </c>
      <c r="C27" s="47" t="s">
        <v>1024</v>
      </c>
      <c r="D27" s="43">
        <v>3</v>
      </c>
      <c r="E27" s="42"/>
      <c r="F27" s="42"/>
      <c r="G27" s="43" t="s">
        <v>759</v>
      </c>
      <c r="H27" s="43">
        <v>240</v>
      </c>
      <c r="I27" s="43">
        <v>190</v>
      </c>
      <c r="J27" s="43">
        <v>1</v>
      </c>
      <c r="K27" s="44" t="s">
        <v>1038</v>
      </c>
      <c r="L27" s="32">
        <v>608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1007</v>
      </c>
      <c r="B28" s="25" t="s">
        <v>2244</v>
      </c>
      <c r="C28" s="47" t="s">
        <v>1025</v>
      </c>
      <c r="D28" s="43">
        <v>4</v>
      </c>
      <c r="E28" s="42"/>
      <c r="F28" s="42"/>
      <c r="G28" s="43" t="s">
        <v>759</v>
      </c>
      <c r="H28" s="43">
        <v>240</v>
      </c>
      <c r="I28" s="43">
        <v>191</v>
      </c>
      <c r="J28" s="43">
        <v>1</v>
      </c>
      <c r="K28" s="44" t="s">
        <v>1039</v>
      </c>
      <c r="L28" s="32">
        <v>609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1007</v>
      </c>
      <c r="B29" s="25" t="s">
        <v>2244</v>
      </c>
      <c r="C29" s="47" t="s">
        <v>1026</v>
      </c>
      <c r="D29" s="43">
        <v>5</v>
      </c>
      <c r="E29" s="42"/>
      <c r="F29" s="42"/>
      <c r="G29" s="43" t="s">
        <v>759</v>
      </c>
      <c r="H29" s="43">
        <v>240</v>
      </c>
      <c r="I29" s="43">
        <v>192</v>
      </c>
      <c r="J29" s="43">
        <v>1</v>
      </c>
      <c r="K29" s="44" t="s">
        <v>1040</v>
      </c>
      <c r="L29" s="32">
        <v>610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1007</v>
      </c>
      <c r="B30" s="25" t="s">
        <v>2244</v>
      </c>
      <c r="C30" s="47" t="s">
        <v>1027</v>
      </c>
      <c r="D30" s="43">
        <v>6</v>
      </c>
      <c r="E30" s="42"/>
      <c r="F30" s="42"/>
      <c r="G30" s="43" t="s">
        <v>759</v>
      </c>
      <c r="H30" s="43">
        <v>240</v>
      </c>
      <c r="I30" s="43">
        <v>193</v>
      </c>
      <c r="J30" s="43">
        <v>1</v>
      </c>
      <c r="K30" s="44" t="s">
        <v>1041</v>
      </c>
      <c r="L30" s="32">
        <v>611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1007</v>
      </c>
      <c r="B31" s="25" t="s">
        <v>2244</v>
      </c>
      <c r="C31" s="47" t="s">
        <v>1812</v>
      </c>
      <c r="D31" s="43">
        <v>7</v>
      </c>
      <c r="E31" s="42"/>
      <c r="F31" s="42"/>
      <c r="G31" s="43" t="s">
        <v>759</v>
      </c>
      <c r="H31" s="43">
        <v>170</v>
      </c>
      <c r="I31" s="43">
        <v>57</v>
      </c>
      <c r="J31" s="43">
        <v>1</v>
      </c>
      <c r="K31" s="44" t="s">
        <v>1042</v>
      </c>
      <c r="L31" s="32">
        <v>612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1007</v>
      </c>
      <c r="B32" s="25" t="s">
        <v>2244</v>
      </c>
      <c r="C32" s="47" t="s">
        <v>1028</v>
      </c>
      <c r="D32" s="43">
        <v>10</v>
      </c>
      <c r="E32" s="42"/>
      <c r="F32" s="42"/>
      <c r="G32" s="43" t="s">
        <v>759</v>
      </c>
      <c r="H32" s="43">
        <v>240</v>
      </c>
      <c r="I32" s="43">
        <v>194</v>
      </c>
      <c r="J32" s="43">
        <v>1</v>
      </c>
      <c r="K32" s="44" t="s">
        <v>1043</v>
      </c>
      <c r="L32" s="32">
        <v>613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1007</v>
      </c>
      <c r="B33" s="25" t="s">
        <v>2244</v>
      </c>
      <c r="C33" s="47" t="s">
        <v>1029</v>
      </c>
      <c r="D33" s="43">
        <v>13</v>
      </c>
      <c r="E33" s="42"/>
      <c r="F33" s="42"/>
      <c r="G33" s="43" t="s">
        <v>759</v>
      </c>
      <c r="H33" s="43">
        <v>240</v>
      </c>
      <c r="I33" s="43">
        <v>195</v>
      </c>
      <c r="J33" s="43">
        <v>1</v>
      </c>
      <c r="K33" s="44" t="s">
        <v>1044</v>
      </c>
      <c r="L33" s="32">
        <v>614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1007</v>
      </c>
      <c r="B34" s="25" t="s">
        <v>2244</v>
      </c>
      <c r="C34" s="47" t="s">
        <v>742</v>
      </c>
      <c r="D34" s="43" t="s">
        <v>58</v>
      </c>
      <c r="E34" s="42"/>
      <c r="F34" s="42"/>
      <c r="G34" s="43" t="s">
        <v>759</v>
      </c>
      <c r="H34" s="43">
        <v>101</v>
      </c>
      <c r="I34" s="43">
        <v>85</v>
      </c>
      <c r="J34" s="43">
        <v>1</v>
      </c>
      <c r="K34" s="44" t="s">
        <v>1045</v>
      </c>
      <c r="L34" s="32">
        <v>615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1007</v>
      </c>
      <c r="B35" s="25" t="s">
        <v>2166</v>
      </c>
      <c r="C35" s="47" t="s">
        <v>1030</v>
      </c>
      <c r="D35" s="43">
        <v>14</v>
      </c>
      <c r="E35" s="42"/>
      <c r="F35" s="42"/>
      <c r="G35" s="43" t="s">
        <v>759</v>
      </c>
      <c r="H35" s="43">
        <v>101</v>
      </c>
      <c r="I35" s="43">
        <v>10</v>
      </c>
      <c r="J35" s="43">
        <v>1</v>
      </c>
      <c r="K35" s="44" t="s">
        <v>2494</v>
      </c>
      <c r="L35" s="32">
        <v>616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1007</v>
      </c>
      <c r="B36" s="25" t="s">
        <v>2166</v>
      </c>
      <c r="C36" s="47" t="s">
        <v>1031</v>
      </c>
      <c r="D36" s="43">
        <v>15</v>
      </c>
      <c r="E36" s="42"/>
      <c r="F36" s="42" t="s">
        <v>721</v>
      </c>
      <c r="G36" s="43" t="s">
        <v>759</v>
      </c>
      <c r="H36" s="43">
        <v>101</v>
      </c>
      <c r="I36" s="43">
        <v>11</v>
      </c>
      <c r="J36" s="43">
        <v>1</v>
      </c>
      <c r="K36" s="44" t="s">
        <v>2495</v>
      </c>
      <c r="L36" s="32">
        <v>617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  <row r="37" spans="1:29">
      <c r="A37" s="24" t="s">
        <v>1007</v>
      </c>
      <c r="B37" s="25" t="s">
        <v>2244</v>
      </c>
      <c r="C37" s="47" t="s">
        <v>1032</v>
      </c>
      <c r="D37" s="43">
        <v>18</v>
      </c>
      <c r="E37" s="42"/>
      <c r="F37" s="42"/>
      <c r="G37" s="43" t="s">
        <v>759</v>
      </c>
      <c r="H37" s="43">
        <v>240</v>
      </c>
      <c r="I37" s="43">
        <v>198</v>
      </c>
      <c r="J37" s="43">
        <v>1</v>
      </c>
      <c r="K37" s="44" t="s">
        <v>1046</v>
      </c>
      <c r="L37" s="32">
        <v>618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</row>
    <row r="38" spans="1:29">
      <c r="A38" s="24" t="s">
        <v>1007</v>
      </c>
      <c r="B38" s="25" t="s">
        <v>2166</v>
      </c>
      <c r="C38" s="47" t="s">
        <v>1033</v>
      </c>
      <c r="D38" s="43">
        <v>19</v>
      </c>
      <c r="E38" s="42"/>
      <c r="F38" s="42"/>
      <c r="G38" s="43" t="s">
        <v>759</v>
      </c>
      <c r="H38" s="43">
        <v>240</v>
      </c>
      <c r="I38" s="43">
        <v>199</v>
      </c>
      <c r="J38" s="43">
        <v>1</v>
      </c>
      <c r="K38" s="44" t="s">
        <v>2496</v>
      </c>
      <c r="L38" s="32">
        <v>619</v>
      </c>
      <c r="M38" s="33"/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</row>
    <row r="39" spans="1:29">
      <c r="A39" s="24" t="s">
        <v>1007</v>
      </c>
      <c r="B39" s="25" t="s">
        <v>2166</v>
      </c>
      <c r="C39" s="47" t="s">
        <v>727</v>
      </c>
      <c r="D39" s="43">
        <v>20</v>
      </c>
      <c r="E39" s="42"/>
      <c r="F39" s="42"/>
      <c r="G39" s="43" t="s">
        <v>759</v>
      </c>
      <c r="H39" s="43">
        <v>101</v>
      </c>
      <c r="I39" s="43">
        <v>12</v>
      </c>
      <c r="J39" s="43">
        <v>1</v>
      </c>
      <c r="K39" s="44" t="s">
        <v>2497</v>
      </c>
      <c r="L39" s="32">
        <v>620</v>
      </c>
      <c r="M39" s="33"/>
      <c r="N39" s="33"/>
      <c r="O39" s="33"/>
      <c r="P39" s="33"/>
      <c r="Q39" s="33"/>
      <c r="R39" s="35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</row>
    <row r="40" spans="1:29">
      <c r="A40" s="24" t="s">
        <v>1007</v>
      </c>
      <c r="B40" s="25" t="s">
        <v>2166</v>
      </c>
      <c r="C40" s="47" t="s">
        <v>728</v>
      </c>
      <c r="D40" s="43">
        <v>21</v>
      </c>
      <c r="E40" s="42"/>
      <c r="F40" s="42"/>
      <c r="G40" s="43" t="s">
        <v>759</v>
      </c>
      <c r="H40" s="43">
        <v>101</v>
      </c>
      <c r="I40" s="43">
        <v>13</v>
      </c>
      <c r="J40" s="43">
        <v>1</v>
      </c>
      <c r="K40" s="44" t="s">
        <v>2498</v>
      </c>
      <c r="L40" s="32">
        <v>621</v>
      </c>
      <c r="M40" s="33"/>
      <c r="N40" s="33"/>
      <c r="O40" s="33"/>
      <c r="P40" s="33"/>
      <c r="Q40" s="33"/>
      <c r="R40" s="3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</row>
    <row r="41" spans="1:29">
      <c r="A41" s="24" t="s">
        <v>1007</v>
      </c>
      <c r="B41" s="25" t="s">
        <v>2244</v>
      </c>
      <c r="C41" s="47" t="s">
        <v>56</v>
      </c>
      <c r="D41" s="43">
        <v>22</v>
      </c>
      <c r="E41" s="42"/>
      <c r="F41" s="42"/>
      <c r="G41" s="43" t="s">
        <v>58</v>
      </c>
      <c r="H41" s="43" t="s">
        <v>58</v>
      </c>
      <c r="I41" s="43" t="s">
        <v>58</v>
      </c>
      <c r="J41" s="43" t="s">
        <v>58</v>
      </c>
      <c r="K41" s="44" t="s">
        <v>56</v>
      </c>
      <c r="L41" s="48" t="s">
        <v>58</v>
      </c>
      <c r="M41" s="33"/>
      <c r="N41" s="33"/>
      <c r="O41" s="33"/>
      <c r="P41" s="33"/>
      <c r="Q41" s="33"/>
      <c r="R41" s="35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</row>
    <row r="42" spans="1:29">
      <c r="A42" s="24" t="s">
        <v>1007</v>
      </c>
      <c r="B42" s="25" t="s">
        <v>2244</v>
      </c>
      <c r="C42" s="47" t="s">
        <v>1034</v>
      </c>
      <c r="D42" s="43">
        <v>23</v>
      </c>
      <c r="E42" s="42"/>
      <c r="F42" s="42"/>
      <c r="G42" s="43" t="s">
        <v>58</v>
      </c>
      <c r="H42" s="43" t="s">
        <v>58</v>
      </c>
      <c r="I42" s="43" t="s">
        <v>58</v>
      </c>
      <c r="J42" s="43" t="s">
        <v>58</v>
      </c>
      <c r="K42" s="44" t="s">
        <v>768</v>
      </c>
      <c r="L42" s="48" t="s">
        <v>58</v>
      </c>
      <c r="M42" s="33"/>
      <c r="N42" s="33"/>
      <c r="O42" s="33"/>
      <c r="P42" s="33"/>
      <c r="Q42" s="33"/>
      <c r="R42" s="35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</row>
    <row r="43" spans="1:29">
      <c r="A43" s="24" t="s">
        <v>1007</v>
      </c>
      <c r="B43" s="25" t="s">
        <v>2462</v>
      </c>
      <c r="C43" s="47" t="s">
        <v>1035</v>
      </c>
      <c r="D43" s="43">
        <v>24</v>
      </c>
      <c r="E43" s="42"/>
      <c r="F43" s="42"/>
      <c r="G43" s="43" t="s">
        <v>58</v>
      </c>
      <c r="H43" s="43" t="s">
        <v>58</v>
      </c>
      <c r="I43" s="43" t="s">
        <v>58</v>
      </c>
      <c r="J43" s="43" t="s">
        <v>58</v>
      </c>
      <c r="K43" s="44" t="s">
        <v>768</v>
      </c>
      <c r="L43" s="48" t="s">
        <v>58</v>
      </c>
      <c r="M43" s="33"/>
      <c r="N43" s="33"/>
      <c r="O43" s="33"/>
      <c r="P43" s="33"/>
      <c r="Q43" s="33"/>
      <c r="R43" s="35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</row>
    <row r="44" spans="1:29">
      <c r="A44" s="24" t="s">
        <v>1007</v>
      </c>
      <c r="B44" s="25" t="s">
        <v>2244</v>
      </c>
      <c r="C44" s="47" t="s">
        <v>1036</v>
      </c>
      <c r="D44" s="43" t="s">
        <v>58</v>
      </c>
      <c r="E44" s="43">
        <v>13</v>
      </c>
      <c r="F44" s="42"/>
      <c r="G44" s="43" t="s">
        <v>58</v>
      </c>
      <c r="H44" s="43" t="s">
        <v>58</v>
      </c>
      <c r="I44" s="43" t="s">
        <v>58</v>
      </c>
      <c r="J44" s="43" t="s">
        <v>58</v>
      </c>
      <c r="K44" s="44" t="s">
        <v>768</v>
      </c>
      <c r="L44" s="48" t="s">
        <v>58</v>
      </c>
      <c r="M44" s="33"/>
      <c r="N44" s="33"/>
      <c r="O44" s="33"/>
      <c r="P44" s="33"/>
      <c r="Q44" s="33"/>
      <c r="R44" s="35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</row>
    <row r="45" spans="1:29">
      <c r="A45" s="24" t="s">
        <v>1007</v>
      </c>
      <c r="B45" s="25" t="s">
        <v>2244</v>
      </c>
      <c r="C45" s="47" t="s">
        <v>1037</v>
      </c>
      <c r="D45" s="43" t="s">
        <v>58</v>
      </c>
      <c r="E45" s="43">
        <v>14</v>
      </c>
      <c r="F45" s="42"/>
      <c r="G45" s="43" t="s">
        <v>58</v>
      </c>
      <c r="H45" s="43" t="s">
        <v>58</v>
      </c>
      <c r="I45" s="43" t="s">
        <v>58</v>
      </c>
      <c r="J45" s="43" t="s">
        <v>58</v>
      </c>
      <c r="K45" s="44" t="s">
        <v>768</v>
      </c>
      <c r="L45" s="48" t="s">
        <v>58</v>
      </c>
      <c r="M45" s="33"/>
      <c r="N45" s="33"/>
      <c r="O45" s="33"/>
      <c r="P45" s="33"/>
      <c r="Q45" s="33"/>
      <c r="R45" s="35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</row>
    <row r="46" spans="1:29">
      <c r="A46" s="24" t="s">
        <v>1007</v>
      </c>
      <c r="B46" s="25" t="s">
        <v>2244</v>
      </c>
      <c r="C46" s="47" t="s">
        <v>745</v>
      </c>
      <c r="D46" s="43" t="s">
        <v>58</v>
      </c>
      <c r="E46" s="43">
        <v>3</v>
      </c>
      <c r="F46" s="42"/>
      <c r="G46" s="43" t="s">
        <v>760</v>
      </c>
      <c r="H46" s="43">
        <v>160</v>
      </c>
      <c r="I46" s="43">
        <v>85</v>
      </c>
      <c r="J46" s="43">
        <v>2</v>
      </c>
      <c r="K46" s="44" t="s">
        <v>1047</v>
      </c>
      <c r="L46" s="32">
        <v>622</v>
      </c>
      <c r="M46" s="33"/>
      <c r="N46" s="33"/>
      <c r="O46" s="33"/>
      <c r="P46" s="33"/>
      <c r="Q46" s="33"/>
      <c r="R46" s="35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</row>
    <row r="47" spans="1:29">
      <c r="A47" s="24" t="s">
        <v>1007</v>
      </c>
      <c r="B47" s="25" t="s">
        <v>2244</v>
      </c>
      <c r="C47" s="47" t="s">
        <v>285</v>
      </c>
      <c r="D47" s="34" t="s">
        <v>58</v>
      </c>
      <c r="E47" s="34">
        <v>4</v>
      </c>
      <c r="F47" s="49"/>
      <c r="G47" s="43" t="s">
        <v>760</v>
      </c>
      <c r="H47" s="43">
        <v>160</v>
      </c>
      <c r="I47" s="34">
        <v>90</v>
      </c>
      <c r="J47" s="34">
        <v>2</v>
      </c>
      <c r="K47" s="31" t="s">
        <v>1048</v>
      </c>
      <c r="L47" s="32">
        <v>623</v>
      </c>
      <c r="M47" s="33"/>
      <c r="N47" s="33"/>
      <c r="O47" s="33"/>
      <c r="P47" s="33"/>
      <c r="Q47" s="33"/>
      <c r="R47" s="35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</row>
    <row r="48" spans="1:29">
      <c r="A48" s="24" t="s">
        <v>1007</v>
      </c>
      <c r="B48" s="25" t="s">
        <v>2244</v>
      </c>
      <c r="C48" s="47" t="s">
        <v>286</v>
      </c>
      <c r="D48" s="34" t="s">
        <v>58</v>
      </c>
      <c r="E48" s="34">
        <v>4</v>
      </c>
      <c r="F48" s="49"/>
      <c r="G48" s="43" t="s">
        <v>760</v>
      </c>
      <c r="H48" s="43">
        <v>160</v>
      </c>
      <c r="I48" s="34">
        <v>91</v>
      </c>
      <c r="J48" s="34">
        <v>2</v>
      </c>
      <c r="K48" s="31" t="s">
        <v>1049</v>
      </c>
      <c r="L48" s="32">
        <v>624</v>
      </c>
      <c r="M48" s="33"/>
      <c r="N48" s="33"/>
      <c r="O48" s="33"/>
      <c r="P48" s="33"/>
      <c r="Q48" s="33"/>
      <c r="R48" s="35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</row>
    <row r="49" spans="1:29">
      <c r="A49" s="24" t="s">
        <v>1007</v>
      </c>
      <c r="B49" s="25" t="s">
        <v>2244</v>
      </c>
      <c r="C49" s="47" t="s">
        <v>287</v>
      </c>
      <c r="D49" s="34" t="s">
        <v>58</v>
      </c>
      <c r="E49" s="34">
        <v>4</v>
      </c>
      <c r="F49" s="49"/>
      <c r="G49" s="43" t="s">
        <v>760</v>
      </c>
      <c r="H49" s="43">
        <v>160</v>
      </c>
      <c r="I49" s="34">
        <v>92</v>
      </c>
      <c r="J49" s="34">
        <v>2</v>
      </c>
      <c r="K49" s="31" t="s">
        <v>1050</v>
      </c>
      <c r="L49" s="32">
        <v>625</v>
      </c>
      <c r="M49" s="33"/>
      <c r="N49" s="33"/>
      <c r="O49" s="33"/>
      <c r="P49" s="33"/>
      <c r="Q49" s="33"/>
      <c r="R49" s="3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</row>
    <row r="50" spans="1:29">
      <c r="A50" s="24" t="s">
        <v>1007</v>
      </c>
      <c r="B50" s="25" t="s">
        <v>2244</v>
      </c>
      <c r="C50" s="47" t="s">
        <v>288</v>
      </c>
      <c r="D50" s="43" t="s">
        <v>58</v>
      </c>
      <c r="E50" s="43">
        <v>4</v>
      </c>
      <c r="F50" s="43"/>
      <c r="G50" s="43" t="s">
        <v>760</v>
      </c>
      <c r="H50" s="43">
        <v>160</v>
      </c>
      <c r="I50" s="43">
        <v>93</v>
      </c>
      <c r="J50" s="43">
        <v>2</v>
      </c>
      <c r="K50" s="44" t="s">
        <v>1051</v>
      </c>
      <c r="L50" s="32">
        <v>626</v>
      </c>
      <c r="M50" s="33"/>
      <c r="N50" s="33"/>
      <c r="O50" s="33"/>
      <c r="P50" s="33"/>
      <c r="Q50" s="33"/>
      <c r="R50" s="3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</row>
    <row r="51" spans="1:29">
      <c r="A51" s="24" t="s">
        <v>1007</v>
      </c>
      <c r="B51" s="25" t="s">
        <v>2244</v>
      </c>
      <c r="C51" s="47" t="s">
        <v>289</v>
      </c>
      <c r="D51" s="43" t="s">
        <v>58</v>
      </c>
      <c r="E51" s="43"/>
      <c r="F51" s="43"/>
      <c r="G51" s="43" t="s">
        <v>761</v>
      </c>
      <c r="H51" s="43">
        <v>60</v>
      </c>
      <c r="I51" s="43">
        <v>54</v>
      </c>
      <c r="J51" s="43">
        <v>2</v>
      </c>
      <c r="K51" s="44" t="s">
        <v>1052</v>
      </c>
      <c r="L51" s="32">
        <v>627</v>
      </c>
      <c r="M51" s="33"/>
      <c r="N51" s="33"/>
      <c r="O51" s="33"/>
      <c r="P51" s="33"/>
      <c r="Q51" s="33"/>
      <c r="R51" s="3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</row>
    <row r="52" spans="1:29">
      <c r="A52" s="24" t="s">
        <v>1007</v>
      </c>
      <c r="B52" s="25" t="s">
        <v>2244</v>
      </c>
      <c r="C52" s="47" t="s">
        <v>290</v>
      </c>
      <c r="D52" s="43" t="s">
        <v>58</v>
      </c>
      <c r="E52" s="43"/>
      <c r="F52" s="43"/>
      <c r="G52" s="43" t="s">
        <v>761</v>
      </c>
      <c r="H52" s="43">
        <v>60</v>
      </c>
      <c r="I52" s="43">
        <v>55</v>
      </c>
      <c r="J52" s="43">
        <v>2</v>
      </c>
      <c r="K52" s="44" t="s">
        <v>1053</v>
      </c>
      <c r="L52" s="32">
        <v>628</v>
      </c>
      <c r="M52" s="33"/>
      <c r="N52" s="33"/>
      <c r="O52" s="33"/>
      <c r="P52" s="33"/>
      <c r="Q52" s="33"/>
      <c r="R52" s="3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</row>
    <row r="53" spans="1:29">
      <c r="A53" s="24" t="s">
        <v>1007</v>
      </c>
      <c r="B53" s="25" t="s">
        <v>2244</v>
      </c>
      <c r="C53" s="47" t="s">
        <v>291</v>
      </c>
      <c r="D53" s="43" t="s">
        <v>58</v>
      </c>
      <c r="E53" s="42"/>
      <c r="F53" s="42"/>
      <c r="G53" s="43" t="s">
        <v>761</v>
      </c>
      <c r="H53" s="43">
        <v>60</v>
      </c>
      <c r="I53" s="43">
        <v>56</v>
      </c>
      <c r="J53" s="43">
        <v>2</v>
      </c>
      <c r="K53" s="44" t="s">
        <v>1054</v>
      </c>
      <c r="L53" s="32">
        <v>629</v>
      </c>
      <c r="M53" s="33"/>
      <c r="N53" s="33"/>
      <c r="O53" s="33"/>
      <c r="P53" s="33"/>
      <c r="Q53" s="33"/>
      <c r="R53" s="3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</row>
    <row r="54" spans="1:29">
      <c r="A54" s="24" t="s">
        <v>1007</v>
      </c>
      <c r="B54" s="25" t="s">
        <v>2244</v>
      </c>
      <c r="C54" s="50" t="s">
        <v>292</v>
      </c>
      <c r="D54" s="51" t="s">
        <v>58</v>
      </c>
      <c r="E54" s="46">
        <v>4</v>
      </c>
      <c r="F54" s="51"/>
      <c r="G54" s="46" t="s">
        <v>761</v>
      </c>
      <c r="H54" s="46">
        <v>60</v>
      </c>
      <c r="I54" s="46">
        <v>58</v>
      </c>
      <c r="J54" s="46">
        <v>2</v>
      </c>
      <c r="K54" s="53" t="s">
        <v>1055</v>
      </c>
      <c r="L54" s="32">
        <v>630</v>
      </c>
      <c r="M54" s="33"/>
      <c r="N54" s="33"/>
      <c r="O54" s="33"/>
      <c r="P54" s="33"/>
      <c r="Q54" s="33"/>
      <c r="R54" s="3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</row>
    <row r="55" spans="1:29">
      <c r="A55" s="24" t="s">
        <v>1007</v>
      </c>
      <c r="B55" s="25" t="s">
        <v>2244</v>
      </c>
      <c r="C55" s="50" t="s">
        <v>293</v>
      </c>
      <c r="D55" s="55" t="s">
        <v>58</v>
      </c>
      <c r="E55" s="61">
        <v>4</v>
      </c>
      <c r="F55" s="61"/>
      <c r="G55" s="55" t="s">
        <v>761</v>
      </c>
      <c r="H55" s="55">
        <v>60</v>
      </c>
      <c r="I55" s="55">
        <v>66</v>
      </c>
      <c r="J55" s="55">
        <v>2</v>
      </c>
      <c r="K55" s="56" t="s">
        <v>1056</v>
      </c>
      <c r="L55" s="32">
        <v>631</v>
      </c>
      <c r="M55" s="33"/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</row>
    <row r="56" spans="1:29">
      <c r="A56" s="24" t="s">
        <v>1007</v>
      </c>
      <c r="B56" s="25" t="s">
        <v>2244</v>
      </c>
      <c r="C56" s="54" t="s">
        <v>747</v>
      </c>
      <c r="D56" s="58"/>
      <c r="E56" s="43"/>
      <c r="F56" s="43"/>
      <c r="G56" s="43" t="s">
        <v>50</v>
      </c>
      <c r="H56" s="43">
        <v>63</v>
      </c>
      <c r="I56" s="43">
        <v>11</v>
      </c>
      <c r="J56" s="43">
        <v>1</v>
      </c>
      <c r="K56" s="58" t="s">
        <v>2177</v>
      </c>
      <c r="L56" s="32">
        <v>632</v>
      </c>
      <c r="M56" s="33"/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</row>
    <row r="57" spans="1:29">
      <c r="A57" s="24" t="s">
        <v>1007</v>
      </c>
      <c r="B57" s="25" t="s">
        <v>2244</v>
      </c>
      <c r="C57" s="57" t="s">
        <v>748</v>
      </c>
      <c r="D57" s="58"/>
      <c r="E57" s="43">
        <v>4</v>
      </c>
      <c r="F57" s="43"/>
      <c r="G57" s="43" t="s">
        <v>762</v>
      </c>
      <c r="H57" s="43">
        <v>63</v>
      </c>
      <c r="I57" s="43">
        <v>25</v>
      </c>
      <c r="J57" s="43">
        <v>2</v>
      </c>
      <c r="K57" s="58" t="s">
        <v>2178</v>
      </c>
      <c r="L57" s="32">
        <v>633</v>
      </c>
      <c r="M57" s="33"/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</row>
    <row r="58" spans="1:29">
      <c r="A58" s="24" t="s">
        <v>1007</v>
      </c>
      <c r="B58" s="25" t="s">
        <v>2244</v>
      </c>
      <c r="C58" s="57" t="s">
        <v>749</v>
      </c>
      <c r="D58" s="42"/>
      <c r="E58" s="43">
        <v>4</v>
      </c>
      <c r="F58" s="42"/>
      <c r="G58" s="43" t="s">
        <v>762</v>
      </c>
      <c r="H58" s="43">
        <v>63</v>
      </c>
      <c r="I58" s="43">
        <v>72</v>
      </c>
      <c r="J58" s="43">
        <v>2</v>
      </c>
      <c r="K58" s="44" t="s">
        <v>2179</v>
      </c>
      <c r="L58" s="32">
        <v>634</v>
      </c>
      <c r="M58" s="33"/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</row>
    <row r="59" spans="1:29">
      <c r="A59" s="24" t="s">
        <v>1007</v>
      </c>
      <c r="B59" s="25" t="s">
        <v>2244</v>
      </c>
      <c r="C59" s="26" t="s">
        <v>750</v>
      </c>
      <c r="D59" s="42"/>
      <c r="E59" s="43">
        <v>4</v>
      </c>
      <c r="F59" s="42"/>
      <c r="G59" s="43" t="s">
        <v>762</v>
      </c>
      <c r="H59" s="43">
        <v>63</v>
      </c>
      <c r="I59" s="43">
        <v>35</v>
      </c>
      <c r="J59" s="43">
        <v>2</v>
      </c>
      <c r="K59" s="44" t="s">
        <v>2180</v>
      </c>
      <c r="L59" s="32">
        <v>635</v>
      </c>
      <c r="M59" s="33"/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</row>
    <row r="60" spans="1:29">
      <c r="A60" s="24" t="s">
        <v>1007</v>
      </c>
      <c r="B60" s="25" t="s">
        <v>2244</v>
      </c>
      <c r="C60" s="26" t="s">
        <v>751</v>
      </c>
      <c r="D60" s="42"/>
      <c r="E60" s="43">
        <v>4</v>
      </c>
      <c r="F60" s="43"/>
      <c r="G60" s="43" t="s">
        <v>762</v>
      </c>
      <c r="H60" s="43">
        <v>63</v>
      </c>
      <c r="I60" s="43">
        <v>43</v>
      </c>
      <c r="J60" s="43">
        <v>2</v>
      </c>
      <c r="K60" s="44" t="s">
        <v>2181</v>
      </c>
      <c r="L60" s="32">
        <v>636</v>
      </c>
      <c r="M60" s="33"/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</row>
    <row r="61" spans="1:29">
      <c r="A61" s="24" t="s">
        <v>1007</v>
      </c>
      <c r="B61" s="25" t="s">
        <v>2244</v>
      </c>
      <c r="C61" s="26" t="s">
        <v>752</v>
      </c>
      <c r="D61" s="42"/>
      <c r="E61" s="43">
        <v>4</v>
      </c>
      <c r="F61" s="43"/>
      <c r="G61" s="43" t="s">
        <v>762</v>
      </c>
      <c r="H61" s="43">
        <v>63</v>
      </c>
      <c r="I61" s="43">
        <v>64</v>
      </c>
      <c r="J61" s="43">
        <v>2</v>
      </c>
      <c r="K61" s="44" t="s">
        <v>2182</v>
      </c>
      <c r="L61" s="32">
        <v>637</v>
      </c>
      <c r="M61" s="33"/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</row>
    <row r="62" spans="1:29">
      <c r="A62" s="24" t="s">
        <v>1007</v>
      </c>
      <c r="B62" s="25" t="s">
        <v>2244</v>
      </c>
      <c r="C62" s="26" t="s">
        <v>753</v>
      </c>
      <c r="D62" s="59"/>
      <c r="E62" s="34">
        <v>4</v>
      </c>
      <c r="F62" s="49"/>
      <c r="G62" s="43" t="s">
        <v>762</v>
      </c>
      <c r="H62" s="43">
        <v>63</v>
      </c>
      <c r="I62" s="43">
        <v>46</v>
      </c>
      <c r="J62" s="43">
        <v>2</v>
      </c>
      <c r="K62" s="44" t="s">
        <v>2183</v>
      </c>
      <c r="L62" s="32">
        <v>638</v>
      </c>
      <c r="M62" s="33"/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1"/>
        <v>#N/A</v>
      </c>
      <c r="AC62" t="e">
        <f t="shared" si="2"/>
        <v>#N/A</v>
      </c>
    </row>
    <row r="63" spans="1:29">
      <c r="A63" s="24" t="s">
        <v>1007</v>
      </c>
      <c r="B63" s="25" t="s">
        <v>2244</v>
      </c>
      <c r="C63" s="47" t="s">
        <v>754</v>
      </c>
      <c r="D63" s="58"/>
      <c r="E63" s="58"/>
      <c r="F63" s="58"/>
      <c r="G63" s="43" t="s">
        <v>762</v>
      </c>
      <c r="H63" s="43">
        <v>63</v>
      </c>
      <c r="I63" s="43">
        <v>75</v>
      </c>
      <c r="J63" s="43">
        <v>2</v>
      </c>
      <c r="K63" s="58" t="s">
        <v>2184</v>
      </c>
      <c r="L63" s="32">
        <v>639</v>
      </c>
      <c r="M63" s="33"/>
      <c r="N63" s="33"/>
      <c r="O63" s="33"/>
      <c r="P63" s="33"/>
      <c r="Q63" s="33"/>
      <c r="R63" s="34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0"/>
        <v>#N/A</v>
      </c>
      <c r="AB63" t="e">
        <f t="shared" si="1"/>
        <v>#N/A</v>
      </c>
      <c r="AC63" t="e">
        <f t="shared" si="2"/>
        <v>#N/A</v>
      </c>
    </row>
    <row r="64" spans="1:29">
      <c r="A64" s="24" t="s">
        <v>1007</v>
      </c>
      <c r="B64" s="25" t="s">
        <v>2244</v>
      </c>
      <c r="C64" s="57" t="s">
        <v>755</v>
      </c>
      <c r="D64" s="58"/>
      <c r="E64" s="58"/>
      <c r="F64" s="58"/>
      <c r="G64" s="43" t="s">
        <v>762</v>
      </c>
      <c r="H64" s="43">
        <v>63</v>
      </c>
      <c r="I64" s="43">
        <v>76</v>
      </c>
      <c r="J64" s="43">
        <v>2</v>
      </c>
      <c r="K64" s="60" t="s">
        <v>2185</v>
      </c>
      <c r="L64" s="32">
        <v>640</v>
      </c>
      <c r="M64" s="33"/>
      <c r="N64" s="33"/>
      <c r="O64" s="33"/>
      <c r="P64" s="33"/>
      <c r="Q64" s="33"/>
      <c r="R64" s="34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0"/>
        <v>#N/A</v>
      </c>
      <c r="AB64" t="e">
        <f t="shared" si="1"/>
        <v>#N/A</v>
      </c>
      <c r="AC64" t="e">
        <f t="shared" si="2"/>
        <v>#N/A</v>
      </c>
    </row>
    <row r="65" spans="1:29">
      <c r="A65" s="24" t="s">
        <v>1007</v>
      </c>
      <c r="B65" s="25" t="s">
        <v>2244</v>
      </c>
      <c r="C65" s="47" t="s">
        <v>756</v>
      </c>
      <c r="D65" s="58"/>
      <c r="E65" s="58"/>
      <c r="F65" s="58"/>
      <c r="G65" s="43" t="s">
        <v>762</v>
      </c>
      <c r="H65" s="43">
        <v>63</v>
      </c>
      <c r="I65" s="43">
        <v>77</v>
      </c>
      <c r="J65" s="43">
        <v>2</v>
      </c>
      <c r="K65" s="58" t="s">
        <v>2186</v>
      </c>
      <c r="L65" s="32">
        <v>641</v>
      </c>
      <c r="M65" s="33"/>
      <c r="N65" s="33"/>
      <c r="O65" s="33"/>
      <c r="P65" s="33"/>
      <c r="Q65" s="33"/>
      <c r="R65" s="34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0"/>
        <v>#N/A</v>
      </c>
      <c r="AB65" t="e">
        <f t="shared" si="1"/>
        <v>#N/A</v>
      </c>
      <c r="AC65" t="e">
        <f t="shared" si="2"/>
        <v>#N/A</v>
      </c>
    </row>
    <row r="66" spans="1:29">
      <c r="A66" s="24" t="s">
        <v>1007</v>
      </c>
      <c r="B66" s="25" t="s">
        <v>2244</v>
      </c>
      <c r="C66" s="47" t="s">
        <v>757</v>
      </c>
      <c r="D66" s="58"/>
      <c r="E66" s="58"/>
      <c r="F66" s="58"/>
      <c r="G66" s="43" t="s">
        <v>50</v>
      </c>
      <c r="H66" s="43">
        <v>135</v>
      </c>
      <c r="I66" s="43">
        <v>149</v>
      </c>
      <c r="J66" s="43">
        <v>1</v>
      </c>
      <c r="K66" s="58" t="s">
        <v>2187</v>
      </c>
      <c r="L66" s="32">
        <v>642</v>
      </c>
      <c r="M66" s="33"/>
      <c r="N66" s="33"/>
      <c r="O66" s="33"/>
      <c r="P66" s="33"/>
      <c r="Q66" s="33"/>
      <c r="R66" s="3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0"/>
        <v>#N/A</v>
      </c>
      <c r="AB66" t="e">
        <f t="shared" si="1"/>
        <v>#N/A</v>
      </c>
      <c r="AC66" t="e">
        <f t="shared" si="2"/>
        <v>#N/A</v>
      </c>
    </row>
    <row r="67" spans="1:29">
      <c r="A67" s="24" t="s">
        <v>1007</v>
      </c>
      <c r="B67" s="25" t="s">
        <v>2244</v>
      </c>
      <c r="C67" s="47" t="s">
        <v>758</v>
      </c>
      <c r="D67" s="58" t="s">
        <v>58</v>
      </c>
      <c r="E67" s="58"/>
      <c r="F67" s="58"/>
      <c r="G67" s="43"/>
      <c r="H67" s="43"/>
      <c r="I67" s="43"/>
      <c r="J67" s="43"/>
      <c r="K67" s="58" t="s">
        <v>1057</v>
      </c>
      <c r="L67" s="32">
        <v>643</v>
      </c>
      <c r="M67" s="33"/>
      <c r="N67" s="33"/>
      <c r="O67" s="33"/>
      <c r="P67" s="33"/>
      <c r="Q67" s="33"/>
      <c r="R67" s="3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0"/>
        <v>#N/A</v>
      </c>
      <c r="AB67" t="e">
        <f t="shared" si="1"/>
        <v>#N/A</v>
      </c>
      <c r="AC67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632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6321" r:id="rId4"/>
      </mc:Fallback>
    </mc:AlternateContent>
    <mc:AlternateContent xmlns:mc="http://schemas.openxmlformats.org/markup-compatibility/2006">
      <mc:Choice Requires="x14">
        <oleObject progId="Documento do Microsoft Word " shapeId="5632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6322" r:id="rId6"/>
      </mc:Fallback>
    </mc:AlternateContent>
  </oleObjec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94A0-1281-4BB6-A0C7-CE738CECE702}">
  <dimension ref="A1:HX21"/>
  <sheetViews>
    <sheetView workbookViewId="0">
      <selection activeCell="K11" sqref="K11:L21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1079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/>
      <c r="B7" s="25"/>
      <c r="C7" s="26"/>
      <c r="D7" s="27"/>
      <c r="E7" s="27"/>
      <c r="F7" s="27"/>
      <c r="G7" s="28"/>
      <c r="H7" s="29"/>
      <c r="I7" s="29"/>
      <c r="J7" s="30"/>
      <c r="K7" s="31"/>
      <c r="L7" s="32"/>
      <c r="M7" s="33"/>
      <c r="N7" s="33"/>
      <c r="O7" s="33"/>
      <c r="P7" s="33"/>
      <c r="Q7" s="33"/>
      <c r="R7" s="34"/>
      <c r="S7" s="35"/>
      <c r="T7" s="35"/>
      <c r="U7" s="35"/>
      <c r="V7" s="34"/>
      <c r="W7" s="33"/>
      <c r="X7" s="36"/>
      <c r="Y7" s="36"/>
      <c r="Z7" s="36"/>
    </row>
    <row r="8" spans="1:232">
      <c r="A8" s="37"/>
      <c r="B8" s="38" t="s">
        <v>38</v>
      </c>
      <c r="C8" s="39"/>
      <c r="D8" s="40"/>
      <c r="E8" s="40"/>
      <c r="F8" s="40"/>
      <c r="G8" s="37"/>
      <c r="H8" s="37"/>
      <c r="I8" s="37"/>
      <c r="J8" s="37"/>
      <c r="K8" s="39"/>
      <c r="L8" s="41"/>
      <c r="M8" s="19"/>
      <c r="N8" s="21"/>
      <c r="O8" s="21"/>
      <c r="P8" s="21"/>
      <c r="Q8" s="21"/>
      <c r="R8" s="22"/>
      <c r="S8" s="22"/>
      <c r="T8" s="22"/>
      <c r="U8" s="22"/>
      <c r="V8" s="22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>IF(X8=J8,0,1)</f>
        <v>#N/A</v>
      </c>
      <c r="AB8" t="e">
        <f>IF(Y8=I8,0,1)</f>
        <v>#N/A</v>
      </c>
      <c r="AC8" t="e">
        <f>IF(Z8=H8,0,1)</f>
        <v>#N/A</v>
      </c>
    </row>
    <row r="9" spans="1:232">
      <c r="A9" s="24"/>
      <c r="B9" s="25"/>
      <c r="C9" s="26"/>
      <c r="D9" s="27"/>
      <c r="E9" s="42"/>
      <c r="F9" s="27"/>
      <c r="G9" s="43"/>
      <c r="H9" s="43"/>
      <c r="I9" s="43"/>
      <c r="J9" s="34"/>
      <c r="K9" s="44"/>
      <c r="L9" s="32"/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ref="AA9:AA21" si="0">IF(X9=J9,0,1)</f>
        <v>#N/A</v>
      </c>
      <c r="AB9" t="e">
        <f t="shared" ref="AB9:AB21" si="1">IF(Y9=I9,0,1)</f>
        <v>#N/A</v>
      </c>
      <c r="AC9" t="e">
        <f t="shared" ref="AC9:AC21" si="2">IF(Z9=H9,0,1)</f>
        <v>#N/A</v>
      </c>
    </row>
    <row r="10" spans="1:232">
      <c r="A10" s="37"/>
      <c r="B10" s="38" t="s">
        <v>45</v>
      </c>
      <c r="C10" s="39"/>
      <c r="D10" s="40"/>
      <c r="E10" s="40"/>
      <c r="F10" s="40"/>
      <c r="G10" s="37"/>
      <c r="H10" s="37"/>
      <c r="I10" s="37"/>
      <c r="J10" s="37"/>
      <c r="K10" s="39"/>
      <c r="L10" s="41"/>
      <c r="M10" s="19"/>
      <c r="N10" s="21"/>
      <c r="O10" s="21"/>
      <c r="P10" s="21"/>
      <c r="Q10" s="21"/>
      <c r="R10" s="23"/>
      <c r="S10" s="23"/>
      <c r="T10" s="23"/>
      <c r="U10" s="23"/>
      <c r="V10" s="23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1059</v>
      </c>
      <c r="B11" s="25" t="s">
        <v>2166</v>
      </c>
      <c r="C11" s="47" t="s">
        <v>827</v>
      </c>
      <c r="D11" s="43"/>
      <c r="E11" s="42"/>
      <c r="F11" s="42"/>
      <c r="G11" s="43" t="s">
        <v>67</v>
      </c>
      <c r="H11" s="43">
        <v>176</v>
      </c>
      <c r="I11" s="43">
        <v>68</v>
      </c>
      <c r="J11" s="43">
        <v>2</v>
      </c>
      <c r="K11" s="44" t="s">
        <v>1083</v>
      </c>
      <c r="L11" s="32">
        <v>650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1059</v>
      </c>
      <c r="B12" s="25" t="s">
        <v>2166</v>
      </c>
      <c r="C12" s="47" t="s">
        <v>828</v>
      </c>
      <c r="D12" s="43"/>
      <c r="E12" s="43"/>
      <c r="F12" s="43"/>
      <c r="G12" s="43" t="s">
        <v>67</v>
      </c>
      <c r="H12" s="43">
        <v>176</v>
      </c>
      <c r="I12" s="43">
        <v>86</v>
      </c>
      <c r="J12" s="43">
        <v>2</v>
      </c>
      <c r="K12" s="44" t="s">
        <v>1084</v>
      </c>
      <c r="L12" s="32">
        <v>651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24" t="s">
        <v>1059</v>
      </c>
      <c r="B13" s="25" t="s">
        <v>2166</v>
      </c>
      <c r="C13" s="47" t="s">
        <v>830</v>
      </c>
      <c r="D13" s="43"/>
      <c r="E13" s="43"/>
      <c r="F13" s="43"/>
      <c r="G13" s="43" t="s">
        <v>67</v>
      </c>
      <c r="H13" s="43">
        <v>176</v>
      </c>
      <c r="I13" s="43">
        <v>87</v>
      </c>
      <c r="J13" s="43">
        <v>2</v>
      </c>
      <c r="K13" s="44" t="s">
        <v>1085</v>
      </c>
      <c r="L13" s="32">
        <v>652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1059</v>
      </c>
      <c r="B14" s="25" t="s">
        <v>2166</v>
      </c>
      <c r="C14" s="47" t="s">
        <v>831</v>
      </c>
      <c r="D14" s="43"/>
      <c r="E14" s="43"/>
      <c r="F14" s="43"/>
      <c r="G14" s="43" t="s">
        <v>67</v>
      </c>
      <c r="H14" s="43">
        <v>176</v>
      </c>
      <c r="I14" s="43">
        <v>88</v>
      </c>
      <c r="J14" s="43">
        <v>2</v>
      </c>
      <c r="K14" s="44" t="s">
        <v>1086</v>
      </c>
      <c r="L14" s="32">
        <v>653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24" t="s">
        <v>1059</v>
      </c>
      <c r="B15" s="25" t="s">
        <v>2166</v>
      </c>
      <c r="C15" s="47" t="s">
        <v>832</v>
      </c>
      <c r="D15" s="43"/>
      <c r="E15" s="43"/>
      <c r="F15" s="42"/>
      <c r="G15" s="43" t="s">
        <v>50</v>
      </c>
      <c r="H15" s="43">
        <v>75</v>
      </c>
      <c r="I15" s="43">
        <v>15</v>
      </c>
      <c r="J15" s="43">
        <v>1</v>
      </c>
      <c r="K15" s="44" t="s">
        <v>1087</v>
      </c>
      <c r="L15" s="32">
        <v>654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1059</v>
      </c>
      <c r="B16" s="25" t="s">
        <v>2166</v>
      </c>
      <c r="C16" s="47" t="s">
        <v>1080</v>
      </c>
      <c r="D16" s="43"/>
      <c r="E16" s="42"/>
      <c r="F16" s="42"/>
      <c r="G16" s="43" t="s">
        <v>50</v>
      </c>
      <c r="H16" s="43">
        <v>75</v>
      </c>
      <c r="I16" s="43">
        <v>16</v>
      </c>
      <c r="J16" s="43">
        <v>1</v>
      </c>
      <c r="K16" s="44" t="s">
        <v>1088</v>
      </c>
      <c r="L16" s="32">
        <v>655</v>
      </c>
      <c r="M16" s="33"/>
      <c r="N16" s="33"/>
      <c r="O16" s="33"/>
      <c r="P16" s="33"/>
      <c r="Q16" s="33"/>
      <c r="R16" s="35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1059</v>
      </c>
      <c r="B17" s="25" t="s">
        <v>2166</v>
      </c>
      <c r="C17" s="47" t="s">
        <v>745</v>
      </c>
      <c r="D17" s="43"/>
      <c r="E17" s="42"/>
      <c r="F17" s="42"/>
      <c r="G17" s="43" t="s">
        <v>67</v>
      </c>
      <c r="H17" s="43">
        <v>166</v>
      </c>
      <c r="I17" s="43">
        <v>193</v>
      </c>
      <c r="J17" s="43">
        <v>2</v>
      </c>
      <c r="K17" s="44" t="s">
        <v>1089</v>
      </c>
      <c r="L17" s="32">
        <v>656</v>
      </c>
      <c r="M17" s="33"/>
      <c r="N17" s="33"/>
      <c r="O17" s="33"/>
      <c r="P17" s="33"/>
      <c r="Q17" s="33"/>
      <c r="R17" s="35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1059</v>
      </c>
      <c r="B18" s="25" t="s">
        <v>2166</v>
      </c>
      <c r="C18" s="47" t="s">
        <v>1081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1092</v>
      </c>
      <c r="L18" s="32">
        <v>657</v>
      </c>
      <c r="M18" s="33"/>
      <c r="N18" s="33"/>
      <c r="O18" s="33"/>
      <c r="P18" s="33"/>
      <c r="Q18" s="33"/>
      <c r="R18" s="35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1059</v>
      </c>
      <c r="B19" s="25" t="s">
        <v>2166</v>
      </c>
      <c r="C19" s="47" t="s">
        <v>1081</v>
      </c>
      <c r="D19" s="43">
        <v>2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1093</v>
      </c>
      <c r="L19" s="32">
        <v>658</v>
      </c>
      <c r="M19" s="33"/>
      <c r="N19" s="33"/>
      <c r="O19" s="33"/>
      <c r="P19" s="33"/>
      <c r="Q19" s="33"/>
      <c r="R19" s="35"/>
      <c r="S19" s="35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1059</v>
      </c>
      <c r="B20" s="25" t="s">
        <v>2166</v>
      </c>
      <c r="C20" s="47" t="s">
        <v>1082</v>
      </c>
      <c r="D20" s="43">
        <v>3</v>
      </c>
      <c r="E20" s="42"/>
      <c r="F20" s="42"/>
      <c r="G20" s="43" t="s">
        <v>50</v>
      </c>
      <c r="H20" s="43">
        <v>101</v>
      </c>
      <c r="I20" s="43">
        <v>10</v>
      </c>
      <c r="J20" s="43">
        <v>1</v>
      </c>
      <c r="K20" s="44" t="s">
        <v>1090</v>
      </c>
      <c r="L20" s="32">
        <v>659</v>
      </c>
      <c r="M20" s="33"/>
      <c r="N20" s="33"/>
      <c r="O20" s="33"/>
      <c r="P20" s="33"/>
      <c r="Q20" s="33"/>
      <c r="R20" s="35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1059</v>
      </c>
      <c r="B21" s="25" t="s">
        <v>2166</v>
      </c>
      <c r="C21" s="47" t="s">
        <v>758</v>
      </c>
      <c r="D21" s="43"/>
      <c r="E21" s="42"/>
      <c r="F21" s="42"/>
      <c r="G21" s="43"/>
      <c r="H21" s="43"/>
      <c r="I21" s="43"/>
      <c r="J21" s="43"/>
      <c r="K21" s="44" t="s">
        <v>1091</v>
      </c>
      <c r="L21" s="32">
        <v>660</v>
      </c>
      <c r="M21" s="33"/>
      <c r="N21" s="33"/>
      <c r="O21" s="33"/>
      <c r="P21" s="33"/>
      <c r="Q21" s="33"/>
      <c r="R21" s="35"/>
      <c r="S21" s="35"/>
      <c r="T21" s="35"/>
      <c r="U21" s="35"/>
      <c r="V21" s="34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honeticPr fontId="38" type="noConversion"/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734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7345" r:id="rId4"/>
      </mc:Fallback>
    </mc:AlternateContent>
    <mc:AlternateContent xmlns:mc="http://schemas.openxmlformats.org/markup-compatibility/2006">
      <mc:Choice Requires="x14">
        <oleObject progId="Documento do Microsoft Word " shapeId="5734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7346" r:id="rId6"/>
      </mc:Fallback>
    </mc:AlternateContent>
  </oleObjec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2EB-C539-4952-B507-A10A0772F034}">
  <dimension ref="A1:HX36"/>
  <sheetViews>
    <sheetView workbookViewId="0">
      <selection activeCell="G17" sqref="G17"/>
    </sheetView>
    <sheetView workbookViewId="1"/>
  </sheetViews>
  <sheetFormatPr defaultRowHeight="14.4"/>
  <cols>
    <col min="1" max="1" width="21.109375" customWidth="1"/>
    <col min="2" max="2" width="18.8867187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1129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>
      <c r="A7" s="24" t="s">
        <v>1062</v>
      </c>
      <c r="B7" s="25" t="s">
        <v>2255</v>
      </c>
      <c r="C7" s="26" t="s">
        <v>704</v>
      </c>
      <c r="D7" s="27"/>
      <c r="E7" s="27"/>
      <c r="F7" s="27"/>
      <c r="G7" s="28" t="s">
        <v>259</v>
      </c>
      <c r="H7" s="29">
        <v>134</v>
      </c>
      <c r="I7" s="29">
        <v>137</v>
      </c>
      <c r="J7" s="30" t="s">
        <v>705</v>
      </c>
      <c r="K7" s="31" t="s">
        <v>1123</v>
      </c>
      <c r="L7" s="32">
        <v>190</v>
      </c>
      <c r="M7" s="33"/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</row>
    <row r="8" spans="1:232">
      <c r="A8" s="24" t="s">
        <v>1062</v>
      </c>
      <c r="B8" s="25" t="s">
        <v>2255</v>
      </c>
      <c r="C8" s="26" t="s">
        <v>28</v>
      </c>
      <c r="D8" s="27"/>
      <c r="E8" s="27"/>
      <c r="F8" s="27"/>
      <c r="G8" s="28" t="s">
        <v>259</v>
      </c>
      <c r="H8" s="29">
        <v>134</v>
      </c>
      <c r="I8" s="29">
        <v>137</v>
      </c>
      <c r="J8" s="30" t="s">
        <v>29</v>
      </c>
      <c r="K8" s="31" t="s">
        <v>1124</v>
      </c>
      <c r="L8" s="32">
        <v>191</v>
      </c>
      <c r="M8" s="33"/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36" si="0">IF(X8=J8,0,1)</f>
        <v>#N/A</v>
      </c>
      <c r="AB8" t="e">
        <f t="shared" ref="AB8:AB36" si="1">IF(Y8=I8,0,1)</f>
        <v>#N/A</v>
      </c>
      <c r="AC8" t="e">
        <f t="shared" ref="AC8:AC36" si="2">IF(Z8=H8,0,1)</f>
        <v>#N/A</v>
      </c>
    </row>
    <row r="9" spans="1:232">
      <c r="A9" s="24" t="s">
        <v>1062</v>
      </c>
      <c r="B9" s="25" t="s">
        <v>2255</v>
      </c>
      <c r="C9" s="26" t="s">
        <v>30</v>
      </c>
      <c r="D9" s="27"/>
      <c r="E9" s="27"/>
      <c r="F9" s="27"/>
      <c r="G9" s="28" t="s">
        <v>259</v>
      </c>
      <c r="H9" s="29">
        <v>134</v>
      </c>
      <c r="I9" s="29">
        <v>137</v>
      </c>
      <c r="J9" s="30" t="s">
        <v>31</v>
      </c>
      <c r="K9" s="31" t="s">
        <v>1125</v>
      </c>
      <c r="L9" s="32">
        <v>192</v>
      </c>
      <c r="M9" s="33"/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</row>
    <row r="10" spans="1:232">
      <c r="A10" s="24" t="s">
        <v>1062</v>
      </c>
      <c r="B10" s="25" t="s">
        <v>2255</v>
      </c>
      <c r="C10" s="26" t="s">
        <v>32</v>
      </c>
      <c r="D10" s="27"/>
      <c r="E10" s="27"/>
      <c r="F10" s="27"/>
      <c r="G10" s="28" t="s">
        <v>259</v>
      </c>
      <c r="H10" s="29">
        <v>134</v>
      </c>
      <c r="I10" s="29">
        <v>137</v>
      </c>
      <c r="J10" s="30" t="s">
        <v>33</v>
      </c>
      <c r="K10" s="31" t="s">
        <v>1126</v>
      </c>
      <c r="L10" s="32">
        <v>193</v>
      </c>
      <c r="M10" s="33"/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</row>
    <row r="11" spans="1:232">
      <c r="A11" s="24" t="s">
        <v>1062</v>
      </c>
      <c r="B11" s="25" t="s">
        <v>2255</v>
      </c>
      <c r="C11" s="26" t="s">
        <v>169</v>
      </c>
      <c r="D11" s="27"/>
      <c r="E11" s="27"/>
      <c r="F11" s="27"/>
      <c r="G11" s="28" t="s">
        <v>259</v>
      </c>
      <c r="H11" s="29">
        <v>134</v>
      </c>
      <c r="I11" s="29">
        <v>137</v>
      </c>
      <c r="J11" s="30" t="s">
        <v>35</v>
      </c>
      <c r="K11" s="31" t="s">
        <v>1127</v>
      </c>
      <c r="L11" s="32">
        <v>194</v>
      </c>
      <c r="M11" s="33"/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</row>
    <row r="12" spans="1:232">
      <c r="A12" s="24" t="s">
        <v>1062</v>
      </c>
      <c r="B12" s="25" t="s">
        <v>2255</v>
      </c>
      <c r="C12" s="26" t="s">
        <v>165</v>
      </c>
      <c r="D12" s="27"/>
      <c r="E12" s="27"/>
      <c r="F12" s="27"/>
      <c r="G12" s="28" t="s">
        <v>259</v>
      </c>
      <c r="H12" s="29">
        <v>134</v>
      </c>
      <c r="I12" s="29">
        <v>137</v>
      </c>
      <c r="J12" s="30" t="s">
        <v>37</v>
      </c>
      <c r="K12" s="31" t="s">
        <v>1128</v>
      </c>
      <c r="L12" s="32">
        <v>195</v>
      </c>
      <c r="M12" s="33"/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</row>
    <row r="13" spans="1:232">
      <c r="A13" s="37"/>
      <c r="B13" s="38" t="s">
        <v>38</v>
      </c>
      <c r="C13" s="39"/>
      <c r="D13" s="40"/>
      <c r="E13" s="40"/>
      <c r="F13" s="40"/>
      <c r="G13" s="37"/>
      <c r="H13" s="37"/>
      <c r="I13" s="37"/>
      <c r="J13" s="37"/>
      <c r="K13" s="39"/>
      <c r="L13" s="41"/>
      <c r="M13" s="19"/>
      <c r="N13" s="21"/>
      <c r="O13" s="21"/>
      <c r="P13" s="21"/>
      <c r="Q13" s="21"/>
      <c r="R13" s="22"/>
      <c r="S13" s="22"/>
      <c r="T13" s="22"/>
      <c r="U13" s="22"/>
      <c r="V13" s="22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</row>
    <row r="14" spans="1:232">
      <c r="A14" s="24" t="s">
        <v>1062</v>
      </c>
      <c r="B14" s="25" t="s">
        <v>2255</v>
      </c>
      <c r="C14" s="26" t="s">
        <v>1121</v>
      </c>
      <c r="D14" s="27"/>
      <c r="E14" s="42" t="s">
        <v>715</v>
      </c>
      <c r="F14" s="27"/>
      <c r="G14" s="27" t="s">
        <v>41</v>
      </c>
      <c r="H14" s="43">
        <v>240</v>
      </c>
      <c r="I14" s="43">
        <v>160</v>
      </c>
      <c r="J14" s="43">
        <v>20</v>
      </c>
      <c r="K14" s="44" t="s">
        <v>1122</v>
      </c>
      <c r="L14" s="32">
        <v>155</v>
      </c>
      <c r="M14" s="33"/>
      <c r="N14" s="33"/>
      <c r="O14" s="33"/>
      <c r="P14" s="33"/>
      <c r="Q14" s="33"/>
      <c r="R14" s="34"/>
      <c r="S14" s="35"/>
      <c r="T14" s="35"/>
      <c r="U14" s="35"/>
      <c r="V14" s="34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</row>
    <row r="15" spans="1:232">
      <c r="A15" s="37"/>
      <c r="B15" s="38" t="s">
        <v>45</v>
      </c>
      <c r="C15" s="39"/>
      <c r="D15" s="40"/>
      <c r="E15" s="40"/>
      <c r="F15" s="40"/>
      <c r="G15" s="37"/>
      <c r="H15" s="37"/>
      <c r="I15" s="37"/>
      <c r="J15" s="37"/>
      <c r="K15" s="39"/>
      <c r="L15" s="41"/>
      <c r="M15" s="19"/>
      <c r="N15" s="21"/>
      <c r="O15" s="21"/>
      <c r="P15" s="21"/>
      <c r="Q15" s="21"/>
      <c r="R15" s="23"/>
      <c r="S15" s="23"/>
      <c r="T15" s="23"/>
      <c r="U15" s="23"/>
      <c r="V15" s="23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</row>
    <row r="16" spans="1:232">
      <c r="A16" s="24" t="s">
        <v>1062</v>
      </c>
      <c r="B16" s="25" t="s">
        <v>2255</v>
      </c>
      <c r="C16" s="47" t="s">
        <v>1814</v>
      </c>
      <c r="D16" s="43">
        <v>1</v>
      </c>
      <c r="E16" s="42"/>
      <c r="F16" s="43"/>
      <c r="G16" s="43" t="s">
        <v>41</v>
      </c>
      <c r="H16" s="43">
        <v>240</v>
      </c>
      <c r="I16" s="43">
        <v>160</v>
      </c>
      <c r="J16" s="43">
        <v>1</v>
      </c>
      <c r="K16" s="44" t="s">
        <v>1130</v>
      </c>
      <c r="L16" s="32">
        <v>670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</row>
    <row r="17" spans="1:29">
      <c r="A17" s="24" t="s">
        <v>1062</v>
      </c>
      <c r="B17" s="25" t="s">
        <v>2255</v>
      </c>
      <c r="C17" s="47" t="s">
        <v>1815</v>
      </c>
      <c r="D17" s="43">
        <v>2</v>
      </c>
      <c r="E17" s="42"/>
      <c r="F17" s="43"/>
      <c r="G17" s="43" t="s">
        <v>41</v>
      </c>
      <c r="H17" s="43">
        <v>240</v>
      </c>
      <c r="I17" s="43">
        <v>160</v>
      </c>
      <c r="J17" s="43">
        <v>1</v>
      </c>
      <c r="K17" s="44" t="s">
        <v>1131</v>
      </c>
      <c r="L17" s="32">
        <v>671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</row>
    <row r="18" spans="1:29">
      <c r="A18" s="24" t="s">
        <v>1062</v>
      </c>
      <c r="B18" s="25" t="s">
        <v>2255</v>
      </c>
      <c r="C18" s="47" t="s">
        <v>1813</v>
      </c>
      <c r="D18" s="43">
        <v>3</v>
      </c>
      <c r="E18" s="42"/>
      <c r="F18" s="43"/>
      <c r="G18" s="43" t="s">
        <v>50</v>
      </c>
      <c r="H18" s="43">
        <v>240</v>
      </c>
      <c r="I18" s="43">
        <v>190</v>
      </c>
      <c r="J18" s="43">
        <v>1</v>
      </c>
      <c r="K18" s="44" t="s">
        <v>1103</v>
      </c>
      <c r="L18" s="32">
        <v>672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</row>
    <row r="19" spans="1:29">
      <c r="A19" s="24" t="s">
        <v>1062</v>
      </c>
      <c r="B19" s="25" t="s">
        <v>2255</v>
      </c>
      <c r="C19" s="47" t="s">
        <v>1095</v>
      </c>
      <c r="D19" s="43">
        <v>4</v>
      </c>
      <c r="E19" s="42"/>
      <c r="F19" s="42"/>
      <c r="G19" s="43" t="s">
        <v>50</v>
      </c>
      <c r="H19" s="43">
        <v>240</v>
      </c>
      <c r="I19" s="43">
        <v>191</v>
      </c>
      <c r="J19" s="43">
        <v>1</v>
      </c>
      <c r="K19" s="44" t="s">
        <v>1104</v>
      </c>
      <c r="L19" s="32">
        <v>673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</row>
    <row r="20" spans="1:29">
      <c r="A20" s="24" t="s">
        <v>1062</v>
      </c>
      <c r="B20" s="25" t="s">
        <v>2255</v>
      </c>
      <c r="C20" s="47" t="s">
        <v>1096</v>
      </c>
      <c r="D20" s="43">
        <v>5</v>
      </c>
      <c r="E20" s="42"/>
      <c r="F20" s="42"/>
      <c r="G20" s="43" t="s">
        <v>50</v>
      </c>
      <c r="H20" s="43">
        <v>240</v>
      </c>
      <c r="I20" s="43">
        <v>192</v>
      </c>
      <c r="J20" s="43">
        <v>1</v>
      </c>
      <c r="K20" s="44" t="s">
        <v>1105</v>
      </c>
      <c r="L20" s="32">
        <v>674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</row>
    <row r="21" spans="1:29">
      <c r="A21" s="24" t="s">
        <v>1062</v>
      </c>
      <c r="B21" s="25" t="s">
        <v>2255</v>
      </c>
      <c r="C21" s="47" t="s">
        <v>1097</v>
      </c>
      <c r="D21" s="43">
        <v>6</v>
      </c>
      <c r="E21" s="42"/>
      <c r="F21" s="42"/>
      <c r="G21" s="43" t="s">
        <v>50</v>
      </c>
      <c r="H21" s="43">
        <v>240</v>
      </c>
      <c r="I21" s="43">
        <v>193</v>
      </c>
      <c r="J21" s="43">
        <v>1</v>
      </c>
      <c r="K21" s="44" t="s">
        <v>1106</v>
      </c>
      <c r="L21" s="32">
        <v>675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</row>
    <row r="22" spans="1:29">
      <c r="A22" s="24" t="s">
        <v>1062</v>
      </c>
      <c r="B22" s="25" t="s">
        <v>2463</v>
      </c>
      <c r="C22" s="47" t="s">
        <v>1098</v>
      </c>
      <c r="D22" s="43">
        <v>7</v>
      </c>
      <c r="E22" s="42"/>
      <c r="F22" s="42"/>
      <c r="G22" s="43" t="s">
        <v>58</v>
      </c>
      <c r="H22" s="43" t="s">
        <v>58</v>
      </c>
      <c r="I22" s="43" t="s">
        <v>58</v>
      </c>
      <c r="J22" s="43" t="s">
        <v>58</v>
      </c>
      <c r="K22" s="44" t="s">
        <v>768</v>
      </c>
      <c r="L22" s="48" t="s">
        <v>58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</row>
    <row r="23" spans="1:29">
      <c r="A23" s="24" t="s">
        <v>1062</v>
      </c>
      <c r="B23" s="25" t="s">
        <v>2255</v>
      </c>
      <c r="C23" s="47" t="s">
        <v>1099</v>
      </c>
      <c r="D23" s="43">
        <v>8</v>
      </c>
      <c r="E23" s="42"/>
      <c r="F23" s="42"/>
      <c r="G23" s="43" t="s">
        <v>759</v>
      </c>
      <c r="H23" s="43">
        <v>240</v>
      </c>
      <c r="I23" s="43">
        <v>195</v>
      </c>
      <c r="J23" s="43">
        <v>1</v>
      </c>
      <c r="K23" s="44" t="s">
        <v>1107</v>
      </c>
      <c r="L23" s="32">
        <v>676</v>
      </c>
      <c r="M23" s="33"/>
      <c r="N23" s="33"/>
      <c r="O23" s="33"/>
      <c r="P23" s="33"/>
      <c r="Q23" s="33"/>
      <c r="R23" s="35"/>
      <c r="S23" s="35"/>
      <c r="T23" s="35"/>
      <c r="U23" s="35"/>
      <c r="V23" s="34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</row>
    <row r="24" spans="1:29">
      <c r="A24" s="24" t="s">
        <v>1062</v>
      </c>
      <c r="B24" s="25" t="s">
        <v>2255</v>
      </c>
      <c r="C24" s="47" t="s">
        <v>1100</v>
      </c>
      <c r="D24" s="43" t="s">
        <v>58</v>
      </c>
      <c r="E24" s="42"/>
      <c r="F24" s="42"/>
      <c r="G24" s="43" t="s">
        <v>759</v>
      </c>
      <c r="H24" s="43">
        <v>101</v>
      </c>
      <c r="I24" s="43">
        <v>85</v>
      </c>
      <c r="J24" s="43">
        <v>1</v>
      </c>
      <c r="K24" s="44" t="s">
        <v>1108</v>
      </c>
      <c r="L24" s="32">
        <v>677</v>
      </c>
      <c r="M24" s="33"/>
      <c r="N24" s="33"/>
      <c r="O24" s="33"/>
      <c r="P24" s="33"/>
      <c r="Q24" s="33"/>
      <c r="R24" s="35"/>
      <c r="S24" s="35"/>
      <c r="T24" s="35"/>
      <c r="U24" s="35"/>
      <c r="V24" s="34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</row>
    <row r="25" spans="1:29">
      <c r="A25" s="24" t="s">
        <v>1062</v>
      </c>
      <c r="B25" s="25" t="s">
        <v>2255</v>
      </c>
      <c r="C25" s="47" t="s">
        <v>745</v>
      </c>
      <c r="D25" s="43"/>
      <c r="E25" s="42" t="s">
        <v>1102</v>
      </c>
      <c r="F25" s="42"/>
      <c r="G25" s="43" t="s">
        <v>760</v>
      </c>
      <c r="H25" s="43">
        <v>160</v>
      </c>
      <c r="I25" s="43">
        <v>85</v>
      </c>
      <c r="J25" s="43">
        <v>2</v>
      </c>
      <c r="K25" s="44" t="s">
        <v>1109</v>
      </c>
      <c r="L25" s="32">
        <v>678</v>
      </c>
      <c r="M25" s="33"/>
      <c r="N25" s="33"/>
      <c r="O25" s="33"/>
      <c r="P25" s="33"/>
      <c r="Q25" s="33"/>
      <c r="R25" s="35"/>
      <c r="S25" s="35"/>
      <c r="T25" s="35"/>
      <c r="U25" s="35"/>
      <c r="V25" s="34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</row>
    <row r="26" spans="1:29">
      <c r="A26" s="24" t="s">
        <v>1062</v>
      </c>
      <c r="B26" s="25" t="s">
        <v>2255</v>
      </c>
      <c r="C26" s="47" t="s">
        <v>285</v>
      </c>
      <c r="D26" s="43"/>
      <c r="E26" s="43">
        <v>1</v>
      </c>
      <c r="F26" s="42"/>
      <c r="G26" s="43" t="s">
        <v>67</v>
      </c>
      <c r="H26" s="43">
        <v>160</v>
      </c>
      <c r="I26" s="43">
        <v>90</v>
      </c>
      <c r="J26" s="43">
        <v>2</v>
      </c>
      <c r="K26" s="44" t="s">
        <v>1110</v>
      </c>
      <c r="L26" s="32">
        <v>679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</row>
    <row r="27" spans="1:29">
      <c r="A27" s="24" t="s">
        <v>1062</v>
      </c>
      <c r="B27" s="25" t="s">
        <v>2255</v>
      </c>
      <c r="C27" s="47" t="s">
        <v>286</v>
      </c>
      <c r="D27" s="43"/>
      <c r="E27" s="43">
        <v>1</v>
      </c>
      <c r="F27" s="42"/>
      <c r="G27" s="43" t="s">
        <v>67</v>
      </c>
      <c r="H27" s="43">
        <v>160</v>
      </c>
      <c r="I27" s="43">
        <v>91</v>
      </c>
      <c r="J27" s="43">
        <v>2</v>
      </c>
      <c r="K27" s="44" t="s">
        <v>1111</v>
      </c>
      <c r="L27" s="32">
        <v>680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</row>
    <row r="28" spans="1:29">
      <c r="A28" s="24" t="s">
        <v>1062</v>
      </c>
      <c r="B28" s="25" t="s">
        <v>2255</v>
      </c>
      <c r="C28" s="47" t="s">
        <v>287</v>
      </c>
      <c r="D28" s="43"/>
      <c r="E28" s="43">
        <v>1</v>
      </c>
      <c r="F28" s="42"/>
      <c r="G28" s="43" t="s">
        <v>67</v>
      </c>
      <c r="H28" s="43">
        <v>160</v>
      </c>
      <c r="I28" s="43">
        <v>92</v>
      </c>
      <c r="J28" s="43">
        <v>2</v>
      </c>
      <c r="K28" s="44" t="s">
        <v>1112</v>
      </c>
      <c r="L28" s="32">
        <v>681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</row>
    <row r="29" spans="1:29">
      <c r="A29" s="24" t="s">
        <v>1062</v>
      </c>
      <c r="B29" s="25" t="s">
        <v>2255</v>
      </c>
      <c r="C29" s="47" t="s">
        <v>288</v>
      </c>
      <c r="D29" s="43"/>
      <c r="E29" s="43">
        <v>1</v>
      </c>
      <c r="F29" s="42"/>
      <c r="G29" s="43" t="s">
        <v>67</v>
      </c>
      <c r="H29" s="43">
        <v>160</v>
      </c>
      <c r="I29" s="43">
        <v>93</v>
      </c>
      <c r="J29" s="43">
        <v>2</v>
      </c>
      <c r="K29" s="44" t="s">
        <v>1113</v>
      </c>
      <c r="L29" s="32">
        <v>682</v>
      </c>
      <c r="M29" s="33"/>
      <c r="N29" s="33"/>
      <c r="O29" s="33"/>
      <c r="P29" s="33"/>
      <c r="Q29" s="33"/>
      <c r="R29" s="35"/>
      <c r="S29" s="35"/>
      <c r="T29" s="35"/>
      <c r="U29" s="35"/>
      <c r="V29" s="34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</row>
    <row r="30" spans="1:29">
      <c r="A30" s="24" t="s">
        <v>1062</v>
      </c>
      <c r="B30" s="25" t="s">
        <v>2255</v>
      </c>
      <c r="C30" s="47" t="s">
        <v>289</v>
      </c>
      <c r="D30" s="43"/>
      <c r="E30" s="42"/>
      <c r="F30" s="42"/>
      <c r="G30" s="43" t="s">
        <v>71</v>
      </c>
      <c r="H30" s="43">
        <v>60</v>
      </c>
      <c r="I30" s="43">
        <v>54</v>
      </c>
      <c r="J30" s="43">
        <v>2</v>
      </c>
      <c r="K30" s="44" t="s">
        <v>1114</v>
      </c>
      <c r="L30" s="32">
        <v>683</v>
      </c>
      <c r="M30" s="33"/>
      <c r="N30" s="33"/>
      <c r="O30" s="33"/>
      <c r="P30" s="33"/>
      <c r="Q30" s="33"/>
      <c r="R30" s="35"/>
      <c r="S30" s="35"/>
      <c r="T30" s="35"/>
      <c r="U30" s="35"/>
      <c r="V30" s="34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</row>
    <row r="31" spans="1:29">
      <c r="A31" s="24" t="s">
        <v>1062</v>
      </c>
      <c r="B31" s="25" t="s">
        <v>2255</v>
      </c>
      <c r="C31" s="47" t="s">
        <v>290</v>
      </c>
      <c r="D31" s="43"/>
      <c r="E31" s="42"/>
      <c r="F31" s="42"/>
      <c r="G31" s="43" t="s">
        <v>71</v>
      </c>
      <c r="H31" s="43">
        <v>60</v>
      </c>
      <c r="I31" s="43">
        <v>55</v>
      </c>
      <c r="J31" s="43">
        <v>2</v>
      </c>
      <c r="K31" s="44" t="s">
        <v>1115</v>
      </c>
      <c r="L31" s="32">
        <v>684</v>
      </c>
      <c r="M31" s="33"/>
      <c r="N31" s="33"/>
      <c r="O31" s="33"/>
      <c r="P31" s="33"/>
      <c r="Q31" s="33"/>
      <c r="R31" s="34"/>
      <c r="S31" s="35"/>
      <c r="T31" s="35"/>
      <c r="U31" s="35"/>
      <c r="V31" s="34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</row>
    <row r="32" spans="1:29">
      <c r="A32" s="24" t="s">
        <v>1062</v>
      </c>
      <c r="B32" s="25" t="s">
        <v>2255</v>
      </c>
      <c r="C32" s="47" t="s">
        <v>291</v>
      </c>
      <c r="D32" s="43"/>
      <c r="E32" s="42"/>
      <c r="F32" s="42"/>
      <c r="G32" s="43" t="s">
        <v>71</v>
      </c>
      <c r="H32" s="43">
        <v>60</v>
      </c>
      <c r="I32" s="43">
        <v>56</v>
      </c>
      <c r="J32" s="43">
        <v>2</v>
      </c>
      <c r="K32" s="44" t="s">
        <v>1116</v>
      </c>
      <c r="L32" s="32">
        <v>685</v>
      </c>
      <c r="M32" s="33"/>
      <c r="N32" s="33"/>
      <c r="O32" s="33"/>
      <c r="P32" s="33"/>
      <c r="Q32" s="33"/>
      <c r="R32" s="35"/>
      <c r="S32" s="35"/>
      <c r="T32" s="35"/>
      <c r="U32" s="35"/>
      <c r="V32" s="34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</row>
    <row r="33" spans="1:29">
      <c r="A33" s="24" t="s">
        <v>1062</v>
      </c>
      <c r="B33" s="25" t="s">
        <v>2255</v>
      </c>
      <c r="C33" s="47" t="s">
        <v>292</v>
      </c>
      <c r="D33" s="43"/>
      <c r="E33" s="43">
        <v>1</v>
      </c>
      <c r="F33" s="42"/>
      <c r="G33" s="43" t="s">
        <v>71</v>
      </c>
      <c r="H33" s="43">
        <v>60</v>
      </c>
      <c r="I33" s="43">
        <v>58</v>
      </c>
      <c r="J33" s="43">
        <v>2</v>
      </c>
      <c r="K33" s="44" t="s">
        <v>1117</v>
      </c>
      <c r="L33" s="32">
        <v>686</v>
      </c>
      <c r="M33" s="33"/>
      <c r="N33" s="33"/>
      <c r="O33" s="33"/>
      <c r="P33" s="33"/>
      <c r="Q33" s="33"/>
      <c r="R33" s="35"/>
      <c r="S33" s="35"/>
      <c r="T33" s="35"/>
      <c r="U33" s="35"/>
      <c r="V33" s="34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</row>
    <row r="34" spans="1:29">
      <c r="A34" s="24" t="s">
        <v>1062</v>
      </c>
      <c r="B34" s="25" t="s">
        <v>2255</v>
      </c>
      <c r="C34" s="47" t="s">
        <v>293</v>
      </c>
      <c r="D34" s="34"/>
      <c r="E34" s="34">
        <v>1</v>
      </c>
      <c r="F34" s="49"/>
      <c r="G34" s="43" t="s">
        <v>71</v>
      </c>
      <c r="H34" s="43">
        <v>60</v>
      </c>
      <c r="I34" s="34">
        <v>66</v>
      </c>
      <c r="J34" s="34">
        <v>2</v>
      </c>
      <c r="K34" s="31" t="s">
        <v>1118</v>
      </c>
      <c r="L34" s="32">
        <v>687</v>
      </c>
      <c r="M34" s="33"/>
      <c r="N34" s="33"/>
      <c r="O34" s="33"/>
      <c r="P34" s="33"/>
      <c r="Q34" s="33"/>
      <c r="R34" s="35"/>
      <c r="S34" s="35"/>
      <c r="T34" s="35"/>
      <c r="U34" s="35"/>
      <c r="V34" s="34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</row>
    <row r="35" spans="1:29">
      <c r="A35" s="24" t="s">
        <v>1062</v>
      </c>
      <c r="B35" s="25" t="s">
        <v>2255</v>
      </c>
      <c r="C35" s="47" t="s">
        <v>1101</v>
      </c>
      <c r="D35" s="34"/>
      <c r="E35" s="34"/>
      <c r="F35" s="49"/>
      <c r="G35" s="43" t="s">
        <v>759</v>
      </c>
      <c r="H35" s="43">
        <v>135</v>
      </c>
      <c r="I35" s="34">
        <v>149</v>
      </c>
      <c r="J35" s="34">
        <v>1</v>
      </c>
      <c r="K35" s="31" t="s">
        <v>1119</v>
      </c>
      <c r="L35" s="32">
        <v>688</v>
      </c>
      <c r="M35" s="33"/>
      <c r="N35" s="33"/>
      <c r="O35" s="33"/>
      <c r="P35" s="33"/>
      <c r="Q35" s="33"/>
      <c r="R35" s="34"/>
      <c r="S35" s="35"/>
      <c r="T35" s="35"/>
      <c r="U35" s="35"/>
      <c r="V35" s="34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</row>
    <row r="36" spans="1:29">
      <c r="A36" s="24" t="s">
        <v>1062</v>
      </c>
      <c r="B36" s="25" t="s">
        <v>2255</v>
      </c>
      <c r="C36" s="47" t="s">
        <v>90</v>
      </c>
      <c r="D36" s="43"/>
      <c r="E36" s="42"/>
      <c r="F36" s="42"/>
      <c r="G36" s="43"/>
      <c r="H36" s="43"/>
      <c r="I36" s="43"/>
      <c r="J36" s="43"/>
      <c r="K36" s="44" t="s">
        <v>1120</v>
      </c>
      <c r="L36" s="32">
        <v>689</v>
      </c>
      <c r="M36" s="33"/>
      <c r="N36" s="33"/>
      <c r="O36" s="33"/>
      <c r="P36" s="33"/>
      <c r="Q36" s="33"/>
      <c r="R36" s="34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8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836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8369" r:id="rId4"/>
      </mc:Fallback>
    </mc:AlternateContent>
    <mc:AlternateContent xmlns:mc="http://schemas.openxmlformats.org/markup-compatibility/2006">
      <mc:Choice Requires="x14">
        <oleObject progId="Documento do Microsoft Word " shapeId="5837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8370" r:id="rId6"/>
      </mc:Fallback>
    </mc:AlternateContent>
  </oleObjec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7D34-2F20-4546-9EE9-E55AA2C25701}">
  <sheetPr>
    <pageSetUpPr fitToPage="1"/>
  </sheetPr>
  <dimension ref="A1:AG18"/>
  <sheetViews>
    <sheetView view="pageBreakPreview" zoomScale="85" zoomScaleNormal="85" zoomScaleSheetLayoutView="85" workbookViewId="0">
      <selection activeCell="K5" sqref="K5:K6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19.6640625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8.77734375" style="99" customWidth="1"/>
    <col min="11" max="11" width="34.44140625" style="99" bestFit="1" customWidth="1"/>
    <col min="12" max="12" width="13.664062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2236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/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04.4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2235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/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21" customHeight="1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/>
      <c r="B4" s="165"/>
      <c r="C4" s="166"/>
      <c r="D4" s="167"/>
      <c r="E4" s="164"/>
      <c r="F4" s="164"/>
      <c r="G4" s="167"/>
      <c r="H4" s="167"/>
      <c r="I4" s="166"/>
      <c r="J4" s="153"/>
      <c r="K4" s="166"/>
      <c r="L4" s="165"/>
      <c r="M4" s="164"/>
      <c r="N4" s="164"/>
      <c r="O4" s="164"/>
      <c r="P4" s="164"/>
      <c r="Q4" s="168"/>
      <c r="R4" s="169"/>
    </row>
    <row r="5" spans="1:33" ht="19.5" customHeight="1">
      <c r="A5" s="164" t="s">
        <v>2232</v>
      </c>
      <c r="B5" s="165" t="s">
        <v>2166</v>
      </c>
      <c r="C5" s="166" t="s">
        <v>2242</v>
      </c>
      <c r="D5" s="167" t="s">
        <v>2288</v>
      </c>
      <c r="E5" s="164">
        <v>40020</v>
      </c>
      <c r="F5" s="164"/>
      <c r="G5" s="167" t="s">
        <v>2202</v>
      </c>
      <c r="H5" s="167"/>
      <c r="I5" s="166" t="s">
        <v>2233</v>
      </c>
      <c r="J5" s="153" t="s">
        <v>1220</v>
      </c>
      <c r="K5" s="166" t="s">
        <v>2250</v>
      </c>
      <c r="L5" s="165">
        <v>197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2232</v>
      </c>
      <c r="B6" s="165" t="s">
        <v>2244</v>
      </c>
      <c r="C6" s="166" t="s">
        <v>2243</v>
      </c>
      <c r="D6" s="167" t="s">
        <v>2288</v>
      </c>
      <c r="E6" s="164">
        <v>40021</v>
      </c>
      <c r="F6" s="164"/>
      <c r="G6" s="167" t="s">
        <v>2202</v>
      </c>
      <c r="H6" s="167"/>
      <c r="I6" s="166" t="s">
        <v>2234</v>
      </c>
      <c r="J6" s="153" t="s">
        <v>1220</v>
      </c>
      <c r="K6" s="166" t="s">
        <v>2251</v>
      </c>
      <c r="L6" s="165">
        <v>198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/>
      <c r="B7" s="165"/>
      <c r="C7" s="166"/>
      <c r="D7" s="167"/>
      <c r="E7" s="164"/>
      <c r="F7" s="164"/>
      <c r="G7" s="167"/>
      <c r="H7" s="167"/>
      <c r="I7" s="166"/>
      <c r="J7" s="153"/>
      <c r="K7" s="166"/>
      <c r="L7" s="165"/>
      <c r="M7" s="164"/>
      <c r="N7" s="164"/>
      <c r="O7" s="164"/>
      <c r="P7" s="164"/>
      <c r="Q7" s="168"/>
      <c r="R7" s="169"/>
    </row>
    <row r="8" spans="1:33" ht="21" customHeight="1">
      <c r="A8" s="156"/>
      <c r="B8" s="156" t="s">
        <v>45</v>
      </c>
      <c r="C8" s="157"/>
      <c r="D8" s="158"/>
      <c r="E8" s="158"/>
      <c r="F8" s="158"/>
      <c r="G8" s="159"/>
      <c r="H8" s="159"/>
      <c r="I8" s="157"/>
      <c r="J8" s="159"/>
      <c r="K8" s="157"/>
      <c r="L8" s="160"/>
      <c r="M8" s="161"/>
      <c r="N8" s="161"/>
      <c r="O8" s="162"/>
      <c r="P8" s="162"/>
      <c r="Q8" s="162"/>
      <c r="R8" s="162"/>
      <c r="S8" s="162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</row>
    <row r="9" spans="1:33" ht="19.5" customHeight="1">
      <c r="A9" s="164" t="s">
        <v>2232</v>
      </c>
      <c r="B9" s="165" t="s">
        <v>2166</v>
      </c>
      <c r="C9" s="166" t="s">
        <v>2228</v>
      </c>
      <c r="D9" s="167" t="s">
        <v>2288</v>
      </c>
      <c r="E9" s="164">
        <v>40024</v>
      </c>
      <c r="F9" s="167">
        <v>0</v>
      </c>
      <c r="G9" s="167"/>
      <c r="H9" s="167"/>
      <c r="I9" s="166" t="s">
        <v>2237</v>
      </c>
      <c r="J9" s="153" t="s">
        <v>1794</v>
      </c>
      <c r="K9" s="166" t="s">
        <v>2240</v>
      </c>
      <c r="L9" s="165">
        <v>708</v>
      </c>
      <c r="M9" s="164"/>
      <c r="N9" s="164"/>
      <c r="O9" s="164"/>
      <c r="P9" s="164"/>
      <c r="Q9" s="168"/>
      <c r="R9" s="169"/>
    </row>
    <row r="10" spans="1:33" ht="19.5" customHeight="1">
      <c r="A10" s="164" t="s">
        <v>2232</v>
      </c>
      <c r="B10" s="165" t="s">
        <v>2166</v>
      </c>
      <c r="C10" s="166" t="s">
        <v>2229</v>
      </c>
      <c r="D10" s="167" t="s">
        <v>2288</v>
      </c>
      <c r="E10" s="164">
        <v>40024</v>
      </c>
      <c r="F10" s="167">
        <v>1</v>
      </c>
      <c r="G10" s="167"/>
      <c r="H10" s="167"/>
      <c r="I10" s="166" t="s">
        <v>2238</v>
      </c>
      <c r="J10" s="153" t="s">
        <v>1794</v>
      </c>
      <c r="K10" s="166" t="s">
        <v>2241</v>
      </c>
      <c r="L10" s="165">
        <v>709</v>
      </c>
      <c r="M10" s="164"/>
      <c r="N10" s="164"/>
      <c r="O10" s="164"/>
      <c r="P10" s="164"/>
      <c r="Q10" s="168"/>
      <c r="R10" s="169"/>
    </row>
    <row r="11" spans="1:33" ht="19.5" customHeight="1">
      <c r="A11" s="164" t="s">
        <v>2232</v>
      </c>
      <c r="B11" s="165" t="s">
        <v>2244</v>
      </c>
      <c r="C11" s="166" t="s">
        <v>2230</v>
      </c>
      <c r="D11" s="167" t="s">
        <v>2288</v>
      </c>
      <c r="E11" s="164">
        <v>40024</v>
      </c>
      <c r="F11" s="167">
        <v>4</v>
      </c>
      <c r="G11" s="167"/>
      <c r="H11" s="167"/>
      <c r="I11" s="166" t="s">
        <v>2680</v>
      </c>
      <c r="J11" s="153"/>
      <c r="K11" s="166" t="s">
        <v>2258</v>
      </c>
      <c r="L11" s="165">
        <v>710</v>
      </c>
      <c r="M11" s="164"/>
      <c r="N11" s="164"/>
      <c r="O11" s="164"/>
      <c r="P11" s="164"/>
      <c r="Q11" s="168"/>
      <c r="R11" s="169"/>
    </row>
    <row r="12" spans="1:33" ht="19.5" customHeight="1">
      <c r="A12" s="164" t="s">
        <v>2232</v>
      </c>
      <c r="B12" s="165" t="s">
        <v>2244</v>
      </c>
      <c r="C12" s="166" t="s">
        <v>2231</v>
      </c>
      <c r="D12" s="167" t="s">
        <v>2288</v>
      </c>
      <c r="E12" s="164">
        <v>40024</v>
      </c>
      <c r="F12" s="167">
        <v>5</v>
      </c>
      <c r="G12" s="167"/>
      <c r="H12" s="167"/>
      <c r="I12" s="166" t="s">
        <v>2681</v>
      </c>
      <c r="J12" s="153"/>
      <c r="K12" s="166" t="s">
        <v>2259</v>
      </c>
      <c r="L12" s="165">
        <v>711</v>
      </c>
      <c r="M12" s="164"/>
      <c r="N12" s="164"/>
      <c r="O12" s="164"/>
      <c r="P12" s="164"/>
      <c r="Q12" s="168"/>
    </row>
    <row r="13" spans="1:33" ht="19.5" customHeight="1">
      <c r="A13" s="164"/>
      <c r="B13" s="165"/>
      <c r="C13" s="166"/>
      <c r="D13" s="167"/>
      <c r="E13" s="164"/>
      <c r="F13" s="167"/>
      <c r="G13" s="167"/>
      <c r="H13" s="167"/>
      <c r="I13" s="166"/>
      <c r="J13" s="153"/>
      <c r="K13" s="166"/>
      <c r="L13" s="165"/>
      <c r="M13" s="164"/>
      <c r="N13" s="164"/>
      <c r="O13" s="164"/>
      <c r="P13" s="164"/>
      <c r="Q13" s="168"/>
    </row>
    <row r="14" spans="1:33" ht="19.5" customHeight="1">
      <c r="A14" s="164"/>
      <c r="B14" s="165"/>
      <c r="C14" s="166"/>
      <c r="D14" s="167"/>
      <c r="E14" s="164"/>
      <c r="F14" s="167"/>
      <c r="G14" s="167"/>
      <c r="H14" s="167"/>
      <c r="I14" s="166"/>
      <c r="J14" s="153"/>
      <c r="K14" s="166"/>
      <c r="L14" s="165"/>
      <c r="M14" s="164"/>
      <c r="N14" s="164"/>
      <c r="O14" s="164"/>
      <c r="P14" s="164"/>
      <c r="Q14" s="168"/>
    </row>
    <row r="15" spans="1:33" ht="19.5" customHeight="1">
      <c r="A15" s="164" t="s">
        <v>2232</v>
      </c>
      <c r="B15" s="165" t="s">
        <v>2166</v>
      </c>
      <c r="C15" s="166" t="s">
        <v>2224</v>
      </c>
      <c r="D15" s="167"/>
      <c r="E15" s="164"/>
      <c r="F15" s="167"/>
      <c r="G15" s="167"/>
      <c r="H15" s="167"/>
      <c r="I15" s="166"/>
      <c r="J15" s="153"/>
      <c r="K15" s="166" t="s">
        <v>2239</v>
      </c>
      <c r="L15" s="165">
        <v>712</v>
      </c>
      <c r="M15" s="164"/>
      <c r="N15" s="164"/>
      <c r="O15" s="164"/>
      <c r="P15" s="164"/>
      <c r="Q15" s="168"/>
    </row>
    <row r="16" spans="1:33" ht="19.5" customHeight="1">
      <c r="A16" s="164"/>
      <c r="B16" s="165"/>
      <c r="C16" s="166"/>
      <c r="D16" s="167"/>
      <c r="E16" s="164"/>
      <c r="F16" s="167"/>
      <c r="G16" s="167"/>
      <c r="H16" s="167"/>
      <c r="I16" s="166"/>
      <c r="J16" s="153"/>
      <c r="K16" s="166"/>
      <c r="L16" s="165"/>
      <c r="M16" s="164"/>
      <c r="N16" s="164"/>
      <c r="O16" s="164"/>
      <c r="P16" s="164"/>
      <c r="Q16" s="168"/>
    </row>
    <row r="17" spans="1:17" ht="19.5" customHeight="1">
      <c r="A17" s="164"/>
      <c r="B17" s="165"/>
      <c r="C17" s="166"/>
      <c r="D17" s="167"/>
      <c r="E17" s="164"/>
      <c r="F17" s="167"/>
      <c r="G17" s="167"/>
      <c r="H17" s="167"/>
      <c r="I17" s="166"/>
      <c r="J17" s="153"/>
      <c r="K17" s="166"/>
      <c r="L17" s="165"/>
      <c r="M17" s="164"/>
      <c r="N17" s="164"/>
      <c r="O17" s="164"/>
      <c r="P17" s="164"/>
      <c r="Q17" s="168"/>
    </row>
    <row r="18" spans="1:17" ht="19.5" customHeight="1"/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honeticPr fontId="38" type="noConversion"/>
  <printOptions horizontalCentered="1"/>
  <pageMargins left="0" right="0" top="0.78740157480314954" bottom="0.78740157480314954" header="0.39370078740157477" footer="0.39370078740157477"/>
  <pageSetup paperSize="9" scale="53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E055-F851-49C8-8570-7129D9A7975D}">
  <sheetPr>
    <pageSetUpPr fitToPage="1"/>
  </sheetPr>
  <dimension ref="A1:AG18"/>
  <sheetViews>
    <sheetView topLeftCell="B1" workbookViewId="0">
      <selection activeCell="J17" sqref="J17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19.6640625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8.77734375" style="99" customWidth="1"/>
    <col min="11" max="11" width="34.44140625" style="99" bestFit="1" customWidth="1"/>
    <col min="12" max="12" width="13.664062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2236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/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04.4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2235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/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21" customHeight="1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/>
      <c r="B4" s="165"/>
      <c r="C4" s="166"/>
      <c r="D4" s="167"/>
      <c r="E4" s="164"/>
      <c r="F4" s="164"/>
      <c r="G4" s="167"/>
      <c r="H4" s="167"/>
      <c r="I4" s="166"/>
      <c r="J4" s="153"/>
      <c r="K4" s="166"/>
      <c r="L4" s="165"/>
      <c r="M4" s="164"/>
      <c r="N4" s="164"/>
      <c r="O4" s="164"/>
      <c r="P4" s="164"/>
      <c r="Q4" s="168"/>
      <c r="R4" s="169"/>
    </row>
    <row r="5" spans="1:33" ht="19.5" customHeight="1">
      <c r="A5" s="164" t="s">
        <v>2245</v>
      </c>
      <c r="B5" s="165" t="s">
        <v>2166</v>
      </c>
      <c r="C5" s="166" t="s">
        <v>2242</v>
      </c>
      <c r="D5" s="167" t="s">
        <v>2288</v>
      </c>
      <c r="E5" s="164">
        <v>40020</v>
      </c>
      <c r="F5" s="164"/>
      <c r="G5" s="167" t="s">
        <v>2202</v>
      </c>
      <c r="H5" s="167"/>
      <c r="I5" s="166" t="s">
        <v>2246</v>
      </c>
      <c r="J5" s="153" t="s">
        <v>1220</v>
      </c>
      <c r="K5" s="166" t="s">
        <v>2250</v>
      </c>
      <c r="L5" s="165" t="s">
        <v>58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2245</v>
      </c>
      <c r="B6" s="165" t="s">
        <v>2255</v>
      </c>
      <c r="C6" s="166" t="s">
        <v>2243</v>
      </c>
      <c r="D6" s="167" t="s">
        <v>2288</v>
      </c>
      <c r="E6" s="164">
        <v>40021</v>
      </c>
      <c r="F6" s="164"/>
      <c r="G6" s="167" t="s">
        <v>2202</v>
      </c>
      <c r="H6" s="167"/>
      <c r="I6" s="166" t="s">
        <v>2256</v>
      </c>
      <c r="J6" s="153"/>
      <c r="K6" s="166" t="s">
        <v>2257</v>
      </c>
      <c r="L6" s="165">
        <v>199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/>
      <c r="B7" s="165"/>
      <c r="C7" s="166"/>
      <c r="D7" s="167"/>
      <c r="E7" s="164"/>
      <c r="F7" s="164"/>
      <c r="G7" s="167"/>
      <c r="H7" s="167"/>
      <c r="I7" s="166"/>
      <c r="J7" s="153"/>
      <c r="K7" s="166"/>
      <c r="L7" s="165"/>
      <c r="M7" s="164"/>
      <c r="N7" s="164"/>
      <c r="O7" s="164"/>
      <c r="P7" s="164"/>
      <c r="Q7" s="168"/>
      <c r="R7" s="169"/>
    </row>
    <row r="8" spans="1:33" ht="21" customHeight="1">
      <c r="A8" s="156"/>
      <c r="B8" s="156" t="s">
        <v>45</v>
      </c>
      <c r="C8" s="157"/>
      <c r="D8" s="158"/>
      <c r="E8" s="158"/>
      <c r="F8" s="158"/>
      <c r="G8" s="159"/>
      <c r="H8" s="159"/>
      <c r="I8" s="157"/>
      <c r="J8" s="159"/>
      <c r="K8" s="157"/>
      <c r="L8" s="160"/>
      <c r="M8" s="161"/>
      <c r="N8" s="161"/>
      <c r="O8" s="162"/>
      <c r="P8" s="162"/>
      <c r="Q8" s="162"/>
      <c r="R8" s="162"/>
      <c r="S8" s="162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</row>
    <row r="9" spans="1:33" ht="19.5" customHeight="1">
      <c r="A9" s="164" t="s">
        <v>2245</v>
      </c>
      <c r="B9" s="165" t="s">
        <v>2166</v>
      </c>
      <c r="C9" s="166" t="s">
        <v>2228</v>
      </c>
      <c r="D9" s="167" t="s">
        <v>2288</v>
      </c>
      <c r="E9" s="164">
        <v>40024</v>
      </c>
      <c r="F9" s="167">
        <v>0</v>
      </c>
      <c r="G9" s="167"/>
      <c r="H9" s="167"/>
      <c r="I9" s="166" t="s">
        <v>2247</v>
      </c>
      <c r="J9" s="153" t="s">
        <v>1794</v>
      </c>
      <c r="K9" s="166" t="s">
        <v>2240</v>
      </c>
      <c r="L9" s="165" t="s">
        <v>58</v>
      </c>
      <c r="M9" s="164"/>
      <c r="N9" s="164"/>
      <c r="O9" s="164"/>
      <c r="P9" s="164"/>
      <c r="Q9" s="168"/>
      <c r="R9" s="169"/>
    </row>
    <row r="10" spans="1:33" ht="19.5" customHeight="1">
      <c r="A10" s="164" t="s">
        <v>2245</v>
      </c>
      <c r="B10" s="165" t="s">
        <v>2166</v>
      </c>
      <c r="C10" s="166" t="s">
        <v>2229</v>
      </c>
      <c r="D10" s="167" t="s">
        <v>2288</v>
      </c>
      <c r="E10" s="164">
        <v>40024</v>
      </c>
      <c r="F10" s="167">
        <v>1</v>
      </c>
      <c r="G10" s="167"/>
      <c r="H10" s="167"/>
      <c r="I10" s="166" t="s">
        <v>2248</v>
      </c>
      <c r="J10" s="153" t="s">
        <v>1794</v>
      </c>
      <c r="K10" s="166" t="s">
        <v>2241</v>
      </c>
      <c r="L10" s="165" t="s">
        <v>58</v>
      </c>
      <c r="M10" s="164"/>
      <c r="N10" s="164"/>
      <c r="O10" s="164"/>
      <c r="P10" s="164"/>
      <c r="Q10" s="168"/>
      <c r="R10" s="169"/>
    </row>
    <row r="11" spans="1:33" ht="19.5" customHeight="1">
      <c r="A11" s="164" t="s">
        <v>2245</v>
      </c>
      <c r="B11" s="165" t="s">
        <v>2255</v>
      </c>
      <c r="C11" s="166" t="s">
        <v>2230</v>
      </c>
      <c r="D11" s="167" t="s">
        <v>2288</v>
      </c>
      <c r="E11" s="164">
        <v>40024</v>
      </c>
      <c r="F11" s="167">
        <v>4</v>
      </c>
      <c r="G11" s="167"/>
      <c r="H11" s="167"/>
      <c r="I11" s="166" t="s">
        <v>2678</v>
      </c>
      <c r="J11" s="153"/>
      <c r="K11" s="166" t="s">
        <v>2676</v>
      </c>
      <c r="L11" s="165">
        <v>713</v>
      </c>
      <c r="M11" s="164"/>
      <c r="N11" s="164"/>
      <c r="O11" s="164"/>
      <c r="P11" s="164"/>
      <c r="Q11" s="168"/>
      <c r="R11" s="169"/>
    </row>
    <row r="12" spans="1:33" ht="19.5" customHeight="1">
      <c r="A12" s="164" t="s">
        <v>2245</v>
      </c>
      <c r="B12" s="165" t="s">
        <v>2255</v>
      </c>
      <c r="C12" s="166" t="s">
        <v>2231</v>
      </c>
      <c r="D12" s="167" t="s">
        <v>2288</v>
      </c>
      <c r="E12" s="164">
        <v>40024</v>
      </c>
      <c r="F12" s="167">
        <v>5</v>
      </c>
      <c r="G12" s="167"/>
      <c r="H12" s="167"/>
      <c r="I12" s="166" t="s">
        <v>2679</v>
      </c>
      <c r="J12" s="153"/>
      <c r="K12" s="166" t="s">
        <v>2677</v>
      </c>
      <c r="L12" s="165">
        <v>714</v>
      </c>
      <c r="M12" s="164"/>
      <c r="N12" s="164"/>
      <c r="O12" s="164"/>
      <c r="P12" s="164"/>
      <c r="Q12" s="168"/>
    </row>
    <row r="13" spans="1:33" ht="19.5" customHeight="1">
      <c r="A13" s="164"/>
      <c r="B13" s="165"/>
      <c r="C13" s="166"/>
      <c r="D13" s="167"/>
      <c r="E13" s="164"/>
      <c r="F13" s="167"/>
      <c r="G13" s="167"/>
      <c r="H13" s="167"/>
      <c r="I13" s="166"/>
      <c r="J13" s="153"/>
      <c r="K13" s="166"/>
      <c r="L13" s="165"/>
      <c r="M13" s="164"/>
      <c r="N13" s="164"/>
      <c r="O13" s="164"/>
      <c r="P13" s="164"/>
      <c r="Q13" s="168"/>
    </row>
    <row r="14" spans="1:33" ht="19.5" customHeight="1">
      <c r="A14" s="164"/>
      <c r="B14" s="165"/>
      <c r="C14" s="166"/>
      <c r="D14" s="167"/>
      <c r="E14" s="164"/>
      <c r="F14" s="167"/>
      <c r="G14" s="167"/>
      <c r="H14" s="167"/>
      <c r="I14" s="166"/>
      <c r="J14" s="153"/>
      <c r="K14" s="166"/>
      <c r="L14" s="165"/>
      <c r="M14" s="164"/>
      <c r="N14" s="164"/>
      <c r="O14" s="164"/>
      <c r="P14" s="164"/>
      <c r="Q14" s="168"/>
    </row>
    <row r="15" spans="1:33" ht="19.5" customHeight="1">
      <c r="A15" s="164" t="s">
        <v>2245</v>
      </c>
      <c r="B15" s="165" t="s">
        <v>2166</v>
      </c>
      <c r="C15" s="166" t="s">
        <v>2224</v>
      </c>
      <c r="D15" s="167"/>
      <c r="E15" s="164"/>
      <c r="F15" s="167"/>
      <c r="G15" s="167"/>
      <c r="H15" s="167"/>
      <c r="I15" s="166"/>
      <c r="J15" s="153"/>
      <c r="K15" s="166" t="s">
        <v>2249</v>
      </c>
      <c r="L15" s="165">
        <v>715</v>
      </c>
      <c r="M15" s="164"/>
      <c r="N15" s="164"/>
      <c r="O15" s="164"/>
      <c r="P15" s="164"/>
      <c r="Q15" s="168"/>
    </row>
    <row r="16" spans="1:33" ht="19.5" customHeight="1">
      <c r="A16" s="164"/>
      <c r="B16" s="165"/>
      <c r="C16" s="166"/>
      <c r="D16" s="167"/>
      <c r="E16" s="164"/>
      <c r="F16" s="167"/>
      <c r="G16" s="167"/>
      <c r="H16" s="167"/>
      <c r="I16" s="166"/>
      <c r="J16" s="153"/>
      <c r="K16" s="166"/>
      <c r="L16" s="165"/>
      <c r="M16" s="164"/>
      <c r="N16" s="164"/>
      <c r="O16" s="164"/>
      <c r="P16" s="164"/>
      <c r="Q16" s="168"/>
    </row>
    <row r="17" spans="1:17" ht="19.5" customHeight="1">
      <c r="A17" s="164"/>
      <c r="B17" s="165"/>
      <c r="C17" s="166"/>
      <c r="D17" s="167"/>
      <c r="E17" s="164"/>
      <c r="F17" s="167"/>
      <c r="G17" s="167"/>
      <c r="H17" s="167"/>
      <c r="I17" s="166"/>
      <c r="J17" s="153"/>
      <c r="K17" s="166"/>
      <c r="L17" s="165"/>
      <c r="M17" s="164"/>
      <c r="N17" s="164"/>
      <c r="O17" s="164"/>
      <c r="P17" s="164"/>
      <c r="Q17" s="168"/>
    </row>
    <row r="18" spans="1:17" ht="19.5" customHeight="1"/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rintOptions horizontalCentered="1"/>
  <pageMargins left="0" right="0" top="0.78740157480314954" bottom="0.78740157480314954" header="0.39370078740157477" footer="0.39370078740157477"/>
  <pageSetup paperSize="9" scale="53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7384-8209-4C72-B6BD-C67AEEEFC947}">
  <dimension ref="A1:IB77"/>
  <sheetViews>
    <sheetView topLeftCell="A3" workbookViewId="0">
      <selection activeCell="L7" sqref="L7:L1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262"/>
      <c r="B1" s="1"/>
      <c r="C1" s="307" t="s">
        <v>1136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1221</v>
      </c>
      <c r="B7" s="25" t="s">
        <v>2349</v>
      </c>
      <c r="C7" s="26" t="s">
        <v>1324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1278</v>
      </c>
      <c r="L7" s="32">
        <v>210</v>
      </c>
      <c r="M7" s="31" t="s">
        <v>2577</v>
      </c>
      <c r="N7" s="33"/>
      <c r="O7" s="33"/>
      <c r="P7" s="33"/>
      <c r="Q7" s="33"/>
      <c r="R7" s="31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VLOOKUP(W7,[3]IDF!$B:$E,3,0)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VLOOKUP(W7,[3]CALC!$C:$E,3,0)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1221</v>
      </c>
      <c r="B8" s="25" t="s">
        <v>2349</v>
      </c>
      <c r="C8" s="26" t="s">
        <v>98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1279</v>
      </c>
      <c r="L8" s="32">
        <v>211</v>
      </c>
      <c r="M8" s="31" t="s">
        <v>2578</v>
      </c>
      <c r="N8" s="33"/>
      <c r="O8" s="33"/>
      <c r="P8" s="33"/>
      <c r="Q8" s="33"/>
      <c r="R8" s="31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71" si="0">IF(X8=J8,0,1)</f>
        <v>#N/A</v>
      </c>
      <c r="AB8" t="e">
        <f t="shared" ref="AB8:AB71" si="1">IF(Y8=I8,0,1)</f>
        <v>#N/A</v>
      </c>
      <c r="AC8" t="e">
        <f t="shared" ref="AC8:AC71" si="2">IF(Z8=H8,0,1)</f>
        <v>#N/A</v>
      </c>
      <c r="AD8" t="e">
        <f>VLOOKUP(W8,[3]IDF!$B:$E,3,0)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71" si="3">IF(AE8=J8,0,1)</f>
        <v>#N/A</v>
      </c>
      <c r="AI8" t="e">
        <f t="shared" ref="AI8:AI71" si="4">IF(AF8=I8,0,1)</f>
        <v>#N/A</v>
      </c>
      <c r="AJ8" t="e">
        <f t="shared" ref="AJ8:AJ71" si="5">IF(AG8=H8,0,1)</f>
        <v>#N/A</v>
      </c>
      <c r="AK8" t="e">
        <f>VLOOKUP(W8,[3]CALC!$C:$E,3,0)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71" si="6">IF(AL8=J8,0,1)</f>
        <v>#N/A</v>
      </c>
      <c r="AP8" t="e">
        <f t="shared" ref="AP8:AP71" si="7">IF(AM8=I8,0,1)</f>
        <v>#N/A</v>
      </c>
      <c r="AQ8" t="e">
        <f t="shared" ref="AQ8:AQ71" si="8">IF(AN8=H8,0,1)</f>
        <v>#N/A</v>
      </c>
    </row>
    <row r="9" spans="1:236">
      <c r="A9" s="24" t="s">
        <v>1221</v>
      </c>
      <c r="B9" s="25" t="s">
        <v>2349</v>
      </c>
      <c r="C9" s="26" t="s">
        <v>100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1280</v>
      </c>
      <c r="L9" s="32">
        <v>212</v>
      </c>
      <c r="M9" s="31" t="s">
        <v>2579</v>
      </c>
      <c r="N9" s="33"/>
      <c r="O9" s="33"/>
      <c r="P9" s="33"/>
      <c r="Q9" s="33"/>
      <c r="R9" s="31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VLOOKUP(W9,[3]IDF!$B:$E,3,0)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VLOOKUP(W9,[3]CALC!$C:$E,3,0)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1221</v>
      </c>
      <c r="B10" s="25" t="s">
        <v>2349</v>
      </c>
      <c r="C10" s="26" t="s">
        <v>102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1281</v>
      </c>
      <c r="L10" s="32">
        <v>213</v>
      </c>
      <c r="M10" s="31" t="s">
        <v>2580</v>
      </c>
      <c r="N10" s="33"/>
      <c r="O10" s="33"/>
      <c r="P10" s="33"/>
      <c r="Q10" s="33"/>
      <c r="R10" s="31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VLOOKUP(W10,[3]IDF!$B:$E,3,0)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VLOOKUP(W10,[3]CALC!$C:$E,3,0)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1221</v>
      </c>
      <c r="B11" s="25" t="s">
        <v>2349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1282</v>
      </c>
      <c r="L11" s="32">
        <v>214</v>
      </c>
      <c r="M11" s="31" t="s">
        <v>2581</v>
      </c>
      <c r="N11" s="33"/>
      <c r="O11" s="33"/>
      <c r="P11" s="33"/>
      <c r="Q11" s="33"/>
      <c r="R11" s="31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VLOOKUP(W11,[3]IDF!$B:$E,3,0)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VLOOKUP(W11,[3]CALC!$C:$E,3,0)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1221</v>
      </c>
      <c r="B12" s="25" t="s">
        <v>2349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1283</v>
      </c>
      <c r="L12" s="32">
        <v>215</v>
      </c>
      <c r="M12" s="31" t="s">
        <v>2582</v>
      </c>
      <c r="N12" s="33"/>
      <c r="O12" s="33"/>
      <c r="P12" s="33"/>
      <c r="Q12" s="33"/>
      <c r="R12" s="31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VLOOKUP(W12,[3]IDF!$B:$E,3,0)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VLOOKUP(W12,[3]CALC!$C:$E,3,0)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1221</v>
      </c>
      <c r="B13" s="25" t="s">
        <v>2349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1294</v>
      </c>
      <c r="L13" s="32">
        <v>216</v>
      </c>
      <c r="M13" s="31" t="s">
        <v>1294</v>
      </c>
      <c r="N13" s="33"/>
      <c r="O13" s="33"/>
      <c r="P13" s="33"/>
      <c r="Q13" s="33"/>
      <c r="R13" s="31"/>
      <c r="S13" s="35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VLOOKUP(W13,[3]IDF!$B:$E,3,0)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VLOOKUP(W13,[3]CALC!$C:$E,3,0)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39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VLOOKUP(W14,[3]IDF!$B:$E,3,0)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VLOOKUP(W14,[3]CALC!$C:$E,3,0)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1221</v>
      </c>
      <c r="B15" s="25" t="s">
        <v>2349</v>
      </c>
      <c r="C15" s="26" t="s">
        <v>1139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1791</v>
      </c>
      <c r="L15" s="32">
        <v>170</v>
      </c>
      <c r="M15" s="44" t="s">
        <v>2606</v>
      </c>
      <c r="N15" s="33"/>
      <c r="O15" s="33"/>
      <c r="P15" s="33"/>
      <c r="Q15" s="33"/>
      <c r="R15" s="4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VLOOKUP(W15,[3]IDF!$B:$E,3,0)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VLOOKUP(W15,[3]CALC!$C:$E,3,0)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1221</v>
      </c>
      <c r="B16" s="25" t="s">
        <v>2349</v>
      </c>
      <c r="C16" s="26" t="s">
        <v>1222</v>
      </c>
      <c r="D16" s="27"/>
      <c r="E16" s="42"/>
      <c r="F16" s="27"/>
      <c r="G16" s="43" t="s">
        <v>714</v>
      </c>
      <c r="H16" s="43">
        <v>240</v>
      </c>
      <c r="I16" s="43">
        <v>162</v>
      </c>
      <c r="J16" s="34">
        <v>20</v>
      </c>
      <c r="K16" s="44" t="s">
        <v>1248</v>
      </c>
      <c r="L16" s="32">
        <v>171</v>
      </c>
      <c r="M16" s="44" t="s">
        <v>1248</v>
      </c>
      <c r="N16" s="33"/>
      <c r="O16" s="33"/>
      <c r="P16" s="33"/>
      <c r="Q16" s="33"/>
      <c r="R16" s="4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VLOOKUP(W16,[3]IDF!$B:$E,3,0)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VLOOKUP(W16,[3]CALC!$C:$E,3,0)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24" t="s">
        <v>1221</v>
      </c>
      <c r="B17" s="25" t="s">
        <v>2349</v>
      </c>
      <c r="C17" s="26" t="s">
        <v>1223</v>
      </c>
      <c r="D17" s="27"/>
      <c r="E17" s="42"/>
      <c r="F17" s="27"/>
      <c r="G17" s="43" t="s">
        <v>714</v>
      </c>
      <c r="H17" s="43">
        <v>240</v>
      </c>
      <c r="I17" s="43">
        <v>161</v>
      </c>
      <c r="J17" s="34">
        <v>20</v>
      </c>
      <c r="K17" s="44" t="s">
        <v>1249</v>
      </c>
      <c r="L17" s="32">
        <v>172</v>
      </c>
      <c r="M17" s="44" t="s">
        <v>1249</v>
      </c>
      <c r="N17" s="33"/>
      <c r="O17" s="33"/>
      <c r="P17" s="33"/>
      <c r="Q17" s="33"/>
      <c r="R17" s="44"/>
      <c r="S17" s="35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  <c r="AD17" t="e">
        <f>VLOOKUP(W17,[3]IDF!$B:$E,3,0)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VLOOKUP(W17,[3]CALC!$C:$E,3,0)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1221</v>
      </c>
      <c r="B18" s="25" t="s">
        <v>2349</v>
      </c>
      <c r="C18" s="26" t="s">
        <v>1224</v>
      </c>
      <c r="D18" s="27"/>
      <c r="E18" s="42"/>
      <c r="F18" s="27"/>
      <c r="G18" s="43" t="s">
        <v>714</v>
      </c>
      <c r="H18" s="43">
        <v>240</v>
      </c>
      <c r="I18" s="43">
        <v>163</v>
      </c>
      <c r="J18" s="34">
        <v>20</v>
      </c>
      <c r="K18" s="44" t="s">
        <v>1250</v>
      </c>
      <c r="L18" s="32">
        <v>173</v>
      </c>
      <c r="M18" s="44" t="s">
        <v>1250</v>
      </c>
      <c r="N18" s="33"/>
      <c r="O18" s="33"/>
      <c r="P18" s="33"/>
      <c r="Q18" s="33"/>
      <c r="R18" s="44"/>
      <c r="S18" s="35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  <c r="AD18" t="e">
        <f>VLOOKUP(W18,[3]IDF!$B:$E,3,0)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VLOOKUP(W18,[3]CALC!$C:$E,3,0)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1221</v>
      </c>
      <c r="B19" s="25" t="s">
        <v>2349</v>
      </c>
      <c r="C19" s="26" t="s">
        <v>1140</v>
      </c>
      <c r="D19" s="27"/>
      <c r="E19" s="42"/>
      <c r="F19" s="27"/>
      <c r="G19" s="43" t="s">
        <v>714</v>
      </c>
      <c r="H19" s="43">
        <v>240</v>
      </c>
      <c r="I19" s="43">
        <v>169</v>
      </c>
      <c r="J19" s="34">
        <v>20</v>
      </c>
      <c r="K19" s="44" t="s">
        <v>1301</v>
      </c>
      <c r="L19" s="32">
        <v>174</v>
      </c>
      <c r="M19" s="44" t="s">
        <v>2584</v>
      </c>
      <c r="N19" s="33"/>
      <c r="O19" s="33"/>
      <c r="P19" s="33"/>
      <c r="Q19" s="33"/>
      <c r="R19" s="44"/>
      <c r="S19" s="35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  <c r="AD19" t="e">
        <f>VLOOKUP(W19,[3]IDF!$B:$E,3,0)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3"/>
        <v>#N/A</v>
      </c>
      <c r="AI19" t="e">
        <f t="shared" si="4"/>
        <v>#N/A</v>
      </c>
      <c r="AJ19" t="e">
        <f t="shared" si="5"/>
        <v>#N/A</v>
      </c>
      <c r="AK19" t="e">
        <f>VLOOKUP(W19,[3]CALC!$C:$E,3,0)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6"/>
        <v>#N/A</v>
      </c>
      <c r="AP19" t="e">
        <f t="shared" si="7"/>
        <v>#N/A</v>
      </c>
      <c r="AQ19" t="e">
        <f t="shared" si="8"/>
        <v>#N/A</v>
      </c>
    </row>
    <row r="20" spans="1:43">
      <c r="A20" s="24" t="s">
        <v>1221</v>
      </c>
      <c r="B20" s="25" t="s">
        <v>2349</v>
      </c>
      <c r="C20" s="26" t="s">
        <v>1225</v>
      </c>
      <c r="D20" s="27"/>
      <c r="E20" s="42"/>
      <c r="F20" s="27"/>
      <c r="G20" s="43" t="s">
        <v>714</v>
      </c>
      <c r="H20" s="43">
        <v>240</v>
      </c>
      <c r="I20" s="43">
        <v>188</v>
      </c>
      <c r="J20" s="34">
        <v>20</v>
      </c>
      <c r="K20" s="44" t="s">
        <v>1251</v>
      </c>
      <c r="L20" s="32">
        <v>175</v>
      </c>
      <c r="M20" s="44" t="s">
        <v>1251</v>
      </c>
      <c r="N20" s="33"/>
      <c r="O20" s="33"/>
      <c r="P20" s="33"/>
      <c r="Q20" s="33"/>
      <c r="R20" s="44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VLOOKUP(W20,[3]IDF!$B:$E,3,0)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VLOOKUP(W20,[3]CALC!$C:$E,3,0)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6"/>
        <v>#N/A</v>
      </c>
      <c r="AP20" t="e">
        <f t="shared" si="7"/>
        <v>#N/A</v>
      </c>
      <c r="AQ20" t="e">
        <f t="shared" si="8"/>
        <v>#N/A</v>
      </c>
    </row>
    <row r="21" spans="1:43">
      <c r="A21" s="37"/>
      <c r="B21" s="38" t="s">
        <v>45</v>
      </c>
      <c r="C21" s="39"/>
      <c r="D21" s="40"/>
      <c r="E21" s="40"/>
      <c r="F21" s="40"/>
      <c r="G21" s="37"/>
      <c r="H21" s="37"/>
      <c r="I21" s="37"/>
      <c r="J21" s="37"/>
      <c r="K21" s="39"/>
      <c r="L21" s="41"/>
      <c r="M21" s="39"/>
      <c r="N21" s="21"/>
      <c r="O21" s="21"/>
      <c r="P21" s="21"/>
      <c r="Q21" s="21"/>
      <c r="R21" s="39"/>
      <c r="S21" s="23"/>
      <c r="T21" s="23"/>
      <c r="U21" s="23"/>
      <c r="V21" s="2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VLOOKUP(W21,[3]IDF!$B:$E,3,0)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VLOOKUP(W21,[3]CALC!$C:$E,3,0)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6"/>
        <v>#N/A</v>
      </c>
      <c r="AP21" t="e">
        <f t="shared" si="7"/>
        <v>#N/A</v>
      </c>
      <c r="AQ21" t="e">
        <f t="shared" si="8"/>
        <v>#N/A</v>
      </c>
    </row>
    <row r="22" spans="1:43">
      <c r="A22" s="24" t="s">
        <v>1221</v>
      </c>
      <c r="B22" s="25" t="s">
        <v>2349</v>
      </c>
      <c r="C22" s="47" t="s">
        <v>1306</v>
      </c>
      <c r="D22" s="43">
        <v>1</v>
      </c>
      <c r="E22" s="42"/>
      <c r="F22" s="42"/>
      <c r="G22" s="43" t="s">
        <v>41</v>
      </c>
      <c r="H22" s="43">
        <v>240</v>
      </c>
      <c r="I22" s="43">
        <v>160</v>
      </c>
      <c r="J22" s="43">
        <v>1</v>
      </c>
      <c r="K22" s="44" t="s">
        <v>2507</v>
      </c>
      <c r="L22" s="32">
        <v>720</v>
      </c>
      <c r="M22" s="44" t="s">
        <v>2585</v>
      </c>
      <c r="N22" s="33"/>
      <c r="O22" s="33"/>
      <c r="P22" s="33"/>
      <c r="Q22" s="33"/>
      <c r="R22" s="44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VLOOKUP(W22,[3]IDF!$B:$E,3,0)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VLOOKUP(W22,[3]CALC!$C:$E,3,0)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6"/>
        <v>#N/A</v>
      </c>
      <c r="AP22" t="e">
        <f t="shared" si="7"/>
        <v>#N/A</v>
      </c>
      <c r="AQ22" t="e">
        <f t="shared" si="8"/>
        <v>#N/A</v>
      </c>
    </row>
    <row r="23" spans="1:43">
      <c r="A23" s="24" t="s">
        <v>1221</v>
      </c>
      <c r="B23" s="25" t="s">
        <v>2349</v>
      </c>
      <c r="C23" s="47" t="s">
        <v>1311</v>
      </c>
      <c r="D23" s="43">
        <v>2</v>
      </c>
      <c r="E23" s="42"/>
      <c r="F23" s="42"/>
      <c r="G23" s="43" t="s">
        <v>41</v>
      </c>
      <c r="H23" s="43">
        <v>240</v>
      </c>
      <c r="I23" s="43">
        <v>160</v>
      </c>
      <c r="J23" s="43">
        <v>1</v>
      </c>
      <c r="K23" s="44" t="s">
        <v>2508</v>
      </c>
      <c r="L23" s="32">
        <v>721</v>
      </c>
      <c r="M23" s="44" t="s">
        <v>2586</v>
      </c>
      <c r="N23" s="33"/>
      <c r="O23" s="33"/>
      <c r="P23" s="33"/>
      <c r="Q23" s="33"/>
      <c r="R23" s="44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  <c r="AD23" t="e">
        <f>VLOOKUP(W23,[3]IDF!$B:$E,3,0)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VLOOKUP(W23,[3]CALC!$C:$E,3,0)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6"/>
        <v>#N/A</v>
      </c>
      <c r="AP23" t="e">
        <f t="shared" si="7"/>
        <v>#N/A</v>
      </c>
      <c r="AQ23" t="e">
        <f t="shared" si="8"/>
        <v>#N/A</v>
      </c>
    </row>
    <row r="24" spans="1:43">
      <c r="A24" s="24" t="s">
        <v>1221</v>
      </c>
      <c r="B24" s="25" t="s">
        <v>2349</v>
      </c>
      <c r="C24" s="47" t="s">
        <v>1302</v>
      </c>
      <c r="D24" s="43">
        <v>8</v>
      </c>
      <c r="E24" s="42"/>
      <c r="F24" s="42"/>
      <c r="G24" s="43" t="s">
        <v>41</v>
      </c>
      <c r="H24" s="43">
        <v>240</v>
      </c>
      <c r="I24" s="43">
        <v>161</v>
      </c>
      <c r="J24" s="43">
        <v>1</v>
      </c>
      <c r="K24" s="44" t="s">
        <v>2509</v>
      </c>
      <c r="L24" s="32">
        <v>722</v>
      </c>
      <c r="M24" s="44" t="s">
        <v>2587</v>
      </c>
      <c r="N24" s="33"/>
      <c r="O24" s="33"/>
      <c r="P24" s="33"/>
      <c r="Q24" s="33"/>
      <c r="R24" s="44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  <c r="AD24" t="e">
        <f>VLOOKUP(W24,[3]IDF!$B:$E,3,0)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VLOOKUP(W24,[3]CALC!$C:$E,3,0)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6"/>
        <v>#N/A</v>
      </c>
      <c r="AP24" t="e">
        <f t="shared" si="7"/>
        <v>#N/A</v>
      </c>
      <c r="AQ24" t="e">
        <f t="shared" si="8"/>
        <v>#N/A</v>
      </c>
    </row>
    <row r="25" spans="1:43">
      <c r="A25" s="24" t="s">
        <v>1221</v>
      </c>
      <c r="B25" s="25" t="s">
        <v>2349</v>
      </c>
      <c r="C25" s="47" t="s">
        <v>1307</v>
      </c>
      <c r="D25" s="43">
        <v>9</v>
      </c>
      <c r="E25" s="42"/>
      <c r="F25" s="42"/>
      <c r="G25" s="43" t="s">
        <v>41</v>
      </c>
      <c r="H25" s="43">
        <v>240</v>
      </c>
      <c r="I25" s="43">
        <v>161</v>
      </c>
      <c r="J25" s="43">
        <v>1</v>
      </c>
      <c r="K25" s="44" t="s">
        <v>2510</v>
      </c>
      <c r="L25" s="32">
        <v>723</v>
      </c>
      <c r="M25" s="44" t="s">
        <v>2588</v>
      </c>
      <c r="N25" s="33"/>
      <c r="O25" s="33"/>
      <c r="P25" s="33"/>
      <c r="Q25" s="33"/>
      <c r="R25" s="44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VLOOKUP(W25,[3]IDF!$B:$E,3,0)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VLOOKUP(W25,[3]CALC!$C:$E,3,0)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6"/>
        <v>#N/A</v>
      </c>
      <c r="AP25" t="e">
        <f t="shared" si="7"/>
        <v>#N/A</v>
      </c>
      <c r="AQ25" t="e">
        <f t="shared" si="8"/>
        <v>#N/A</v>
      </c>
    </row>
    <row r="26" spans="1:43">
      <c r="A26" s="24" t="s">
        <v>1221</v>
      </c>
      <c r="B26" s="25" t="s">
        <v>2349</v>
      </c>
      <c r="C26" s="47" t="s">
        <v>1303</v>
      </c>
      <c r="D26" s="43">
        <v>10</v>
      </c>
      <c r="E26" s="42"/>
      <c r="F26" s="42"/>
      <c r="G26" s="43" t="s">
        <v>41</v>
      </c>
      <c r="H26" s="43">
        <v>240</v>
      </c>
      <c r="I26" s="43">
        <v>162</v>
      </c>
      <c r="J26" s="43">
        <v>1</v>
      </c>
      <c r="K26" s="44" t="s">
        <v>2511</v>
      </c>
      <c r="L26" s="32">
        <v>724</v>
      </c>
      <c r="M26" s="44" t="s">
        <v>2589</v>
      </c>
      <c r="N26" s="33"/>
      <c r="O26" s="33"/>
      <c r="P26" s="33"/>
      <c r="Q26" s="33"/>
      <c r="R26" s="44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VLOOKUP(W26,[3]IDF!$B:$E,3,0)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VLOOKUP(W26,[3]CALC!$C:$E,3,0)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6"/>
        <v>#N/A</v>
      </c>
      <c r="AP26" t="e">
        <f t="shared" si="7"/>
        <v>#N/A</v>
      </c>
      <c r="AQ26" t="e">
        <f t="shared" si="8"/>
        <v>#N/A</v>
      </c>
    </row>
    <row r="27" spans="1:43">
      <c r="A27" s="24" t="s">
        <v>1221</v>
      </c>
      <c r="B27" s="25" t="s">
        <v>2349</v>
      </c>
      <c r="C27" s="47" t="s">
        <v>1308</v>
      </c>
      <c r="D27" s="43">
        <v>11</v>
      </c>
      <c r="E27" s="42"/>
      <c r="F27" s="42"/>
      <c r="G27" s="43" t="s">
        <v>41</v>
      </c>
      <c r="H27" s="43">
        <v>240</v>
      </c>
      <c r="I27" s="43">
        <v>162</v>
      </c>
      <c r="J27" s="43">
        <v>1</v>
      </c>
      <c r="K27" s="44" t="s">
        <v>2512</v>
      </c>
      <c r="L27" s="32">
        <v>725</v>
      </c>
      <c r="M27" s="44" t="s">
        <v>2590</v>
      </c>
      <c r="N27" s="33"/>
      <c r="O27" s="33"/>
      <c r="P27" s="33"/>
      <c r="Q27" s="33"/>
      <c r="R27" s="44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VLOOKUP(W27,[3]IDF!$B:$E,3,0)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VLOOKUP(W27,[3]CALC!$C:$E,3,0)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6"/>
        <v>#N/A</v>
      </c>
      <c r="AP27" t="e">
        <f t="shared" si="7"/>
        <v>#N/A</v>
      </c>
      <c r="AQ27" t="e">
        <f t="shared" si="8"/>
        <v>#N/A</v>
      </c>
    </row>
    <row r="28" spans="1:43">
      <c r="A28" s="24" t="s">
        <v>1221</v>
      </c>
      <c r="B28" s="25" t="s">
        <v>2349</v>
      </c>
      <c r="C28" s="47" t="s">
        <v>1304</v>
      </c>
      <c r="D28" s="43">
        <v>12</v>
      </c>
      <c r="E28" s="42"/>
      <c r="F28" s="42"/>
      <c r="G28" s="43" t="s">
        <v>41</v>
      </c>
      <c r="H28" s="43">
        <v>240</v>
      </c>
      <c r="I28" s="43">
        <v>163</v>
      </c>
      <c r="J28" s="43">
        <v>1</v>
      </c>
      <c r="K28" s="44" t="s">
        <v>2513</v>
      </c>
      <c r="L28" s="32">
        <v>726</v>
      </c>
      <c r="M28" s="44" t="s">
        <v>2591</v>
      </c>
      <c r="N28" s="33"/>
      <c r="O28" s="33"/>
      <c r="P28" s="33"/>
      <c r="Q28" s="33"/>
      <c r="R28" s="44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  <c r="AD28" t="e">
        <f>VLOOKUP(W28,[3]IDF!$B:$E,3,0)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3"/>
        <v>#N/A</v>
      </c>
      <c r="AI28" t="e">
        <f t="shared" si="4"/>
        <v>#N/A</v>
      </c>
      <c r="AJ28" t="e">
        <f t="shared" si="5"/>
        <v>#N/A</v>
      </c>
      <c r="AK28" t="e">
        <f>VLOOKUP(W28,[3]CALC!$C:$E,3,0)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6"/>
        <v>#N/A</v>
      </c>
      <c r="AP28" t="e">
        <f t="shared" si="7"/>
        <v>#N/A</v>
      </c>
      <c r="AQ28" t="e">
        <f t="shared" si="8"/>
        <v>#N/A</v>
      </c>
    </row>
    <row r="29" spans="1:43">
      <c r="A29" s="24" t="s">
        <v>1221</v>
      </c>
      <c r="B29" s="25" t="s">
        <v>2349</v>
      </c>
      <c r="C29" s="47" t="s">
        <v>1309</v>
      </c>
      <c r="D29" s="43">
        <v>13</v>
      </c>
      <c r="E29" s="42"/>
      <c r="F29" s="42"/>
      <c r="G29" s="43" t="s">
        <v>41</v>
      </c>
      <c r="H29" s="43">
        <v>240</v>
      </c>
      <c r="I29" s="43">
        <v>163</v>
      </c>
      <c r="J29" s="43">
        <v>1</v>
      </c>
      <c r="K29" s="44" t="s">
        <v>2514</v>
      </c>
      <c r="L29" s="32">
        <v>727</v>
      </c>
      <c r="M29" s="44" t="s">
        <v>2592</v>
      </c>
      <c r="N29" s="33"/>
      <c r="O29" s="33"/>
      <c r="P29" s="33"/>
      <c r="Q29" s="33"/>
      <c r="R29" s="44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  <c r="AD29" t="e">
        <f>VLOOKUP(W29,[3]IDF!$B:$E,3,0)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3"/>
        <v>#N/A</v>
      </c>
      <c r="AI29" t="e">
        <f t="shared" si="4"/>
        <v>#N/A</v>
      </c>
      <c r="AJ29" t="e">
        <f t="shared" si="5"/>
        <v>#N/A</v>
      </c>
      <c r="AK29" t="e">
        <f>VLOOKUP(W29,[3]CALC!$C:$E,3,0)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6"/>
        <v>#N/A</v>
      </c>
      <c r="AP29" t="e">
        <f t="shared" si="7"/>
        <v>#N/A</v>
      </c>
      <c r="AQ29" t="e">
        <f t="shared" si="8"/>
        <v>#N/A</v>
      </c>
    </row>
    <row r="30" spans="1:43">
      <c r="A30" s="24" t="s">
        <v>1221</v>
      </c>
      <c r="B30" s="25" t="s">
        <v>2349</v>
      </c>
      <c r="C30" s="47" t="s">
        <v>1305</v>
      </c>
      <c r="D30" s="43">
        <v>14</v>
      </c>
      <c r="E30" s="42"/>
      <c r="F30" s="42"/>
      <c r="G30" s="43" t="s">
        <v>41</v>
      </c>
      <c r="H30" s="43">
        <v>240</v>
      </c>
      <c r="I30" s="43">
        <v>165</v>
      </c>
      <c r="J30" s="43">
        <v>1</v>
      </c>
      <c r="K30" s="44" t="s">
        <v>2515</v>
      </c>
      <c r="L30" s="32">
        <v>728</v>
      </c>
      <c r="M30" s="44" t="s">
        <v>2593</v>
      </c>
      <c r="N30" s="33"/>
      <c r="O30" s="33"/>
      <c r="P30" s="33"/>
      <c r="Q30" s="33"/>
      <c r="R30" s="44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VLOOKUP(W30,[3]IDF!$B:$E,3,0)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VLOOKUP(W30,[3]CALC!$C:$E,3,0)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1221</v>
      </c>
      <c r="B31" s="25" t="s">
        <v>2349</v>
      </c>
      <c r="C31" s="47" t="s">
        <v>1310</v>
      </c>
      <c r="D31" s="43">
        <v>15</v>
      </c>
      <c r="E31" s="42"/>
      <c r="F31" s="42"/>
      <c r="G31" s="43" t="s">
        <v>41</v>
      </c>
      <c r="H31" s="43">
        <v>240</v>
      </c>
      <c r="I31" s="43">
        <v>165</v>
      </c>
      <c r="J31" s="43">
        <v>1</v>
      </c>
      <c r="K31" s="44" t="s">
        <v>2516</v>
      </c>
      <c r="L31" s="32">
        <v>729</v>
      </c>
      <c r="M31" s="44" t="s">
        <v>2594</v>
      </c>
      <c r="N31" s="33"/>
      <c r="O31" s="33"/>
      <c r="P31" s="33"/>
      <c r="Q31" s="33"/>
      <c r="R31" s="44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VLOOKUP(W31,[3]IDF!$B:$E,3,0)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VLOOKUP(W31,[3]CALC!$C:$E,3,0)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1221</v>
      </c>
      <c r="B32" s="25" t="s">
        <v>2349</v>
      </c>
      <c r="C32" s="47" t="s">
        <v>1226</v>
      </c>
      <c r="D32" s="43">
        <v>6</v>
      </c>
      <c r="E32" s="42"/>
      <c r="F32" s="42"/>
      <c r="G32" s="43" t="s">
        <v>50</v>
      </c>
      <c r="H32" s="43">
        <v>240</v>
      </c>
      <c r="I32" s="43">
        <v>154</v>
      </c>
      <c r="J32" s="43">
        <v>1</v>
      </c>
      <c r="K32" s="44" t="s">
        <v>2517</v>
      </c>
      <c r="L32" s="32">
        <v>730</v>
      </c>
      <c r="M32" s="44" t="s">
        <v>2517</v>
      </c>
      <c r="N32" s="33"/>
      <c r="O32" s="33"/>
      <c r="P32" s="33"/>
      <c r="Q32" s="33"/>
      <c r="R32" s="44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VLOOKUP(W32,[3]IDF!$B:$E,3,0)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VLOOKUP(W32,[3]CALC!$C:$E,3,0)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1221</v>
      </c>
      <c r="B33" s="25" t="s">
        <v>2349</v>
      </c>
      <c r="C33" s="47" t="s">
        <v>1227</v>
      </c>
      <c r="D33" s="43">
        <v>6</v>
      </c>
      <c r="E33" s="42"/>
      <c r="F33" s="42"/>
      <c r="G33" s="43" t="s">
        <v>50</v>
      </c>
      <c r="H33" s="43">
        <v>240</v>
      </c>
      <c r="I33" s="43">
        <v>158</v>
      </c>
      <c r="J33" s="43">
        <v>1</v>
      </c>
      <c r="K33" s="44" t="s">
        <v>1252</v>
      </c>
      <c r="L33" s="32">
        <v>731</v>
      </c>
      <c r="M33" s="44" t="s">
        <v>1252</v>
      </c>
      <c r="N33" s="33"/>
      <c r="O33" s="33"/>
      <c r="P33" s="33"/>
      <c r="Q33" s="33"/>
      <c r="R33" s="44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VLOOKUP(W33,[3]IDF!$B:$E,3,0)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VLOOKUP(W33,[3]CALC!$C:$E,3,0)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1221</v>
      </c>
      <c r="B34" s="25" t="s">
        <v>2349</v>
      </c>
      <c r="C34" s="47" t="s">
        <v>1228</v>
      </c>
      <c r="D34" s="43">
        <v>6</v>
      </c>
      <c r="E34" s="42"/>
      <c r="F34" s="42"/>
      <c r="G34" s="43" t="s">
        <v>50</v>
      </c>
      <c r="H34" s="43">
        <v>240</v>
      </c>
      <c r="I34" s="43">
        <v>156</v>
      </c>
      <c r="J34" s="43">
        <v>1</v>
      </c>
      <c r="K34" s="44" t="s">
        <v>1253</v>
      </c>
      <c r="L34" s="32">
        <v>732</v>
      </c>
      <c r="M34" s="44" t="s">
        <v>1253</v>
      </c>
      <c r="N34" s="33"/>
      <c r="O34" s="33"/>
      <c r="P34" s="33"/>
      <c r="Q34" s="33"/>
      <c r="R34" s="44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VLOOKUP(W34,[3]IDF!$B:$E,3,0)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VLOOKUP(W34,[3]CALC!$C:$E,3,0)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1221</v>
      </c>
      <c r="B35" s="25" t="s">
        <v>2349</v>
      </c>
      <c r="C35" s="47" t="s">
        <v>1229</v>
      </c>
      <c r="D35" s="43">
        <v>7</v>
      </c>
      <c r="E35" s="42"/>
      <c r="F35" s="42"/>
      <c r="G35" s="43" t="s">
        <v>50</v>
      </c>
      <c r="H35" s="43">
        <v>240</v>
      </c>
      <c r="I35" s="43">
        <v>159</v>
      </c>
      <c r="J35" s="43">
        <v>1</v>
      </c>
      <c r="K35" s="44" t="s">
        <v>1254</v>
      </c>
      <c r="L35" s="32">
        <v>733</v>
      </c>
      <c r="M35" s="44" t="s">
        <v>1254</v>
      </c>
      <c r="N35" s="33"/>
      <c r="O35" s="33"/>
      <c r="P35" s="33"/>
      <c r="Q35" s="33"/>
      <c r="R35" s="44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VLOOKUP(W35,[3]IDF!$B:$E,3,0)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VLOOKUP(W35,[3]CALC!$C:$E,3,0)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1221</v>
      </c>
      <c r="B36" s="25" t="s">
        <v>2349</v>
      </c>
      <c r="C36" s="47" t="s">
        <v>1230</v>
      </c>
      <c r="D36" s="43">
        <v>7</v>
      </c>
      <c r="E36" s="42"/>
      <c r="F36" s="42"/>
      <c r="G36" s="43" t="s">
        <v>50</v>
      </c>
      <c r="H36" s="43">
        <v>240</v>
      </c>
      <c r="I36" s="43">
        <v>157</v>
      </c>
      <c r="J36" s="43">
        <v>1</v>
      </c>
      <c r="K36" s="44" t="s">
        <v>1255</v>
      </c>
      <c r="L36" s="32">
        <v>734</v>
      </c>
      <c r="M36" s="44" t="s">
        <v>1255</v>
      </c>
      <c r="N36" s="33"/>
      <c r="O36" s="33"/>
      <c r="P36" s="33"/>
      <c r="Q36" s="33"/>
      <c r="R36" s="44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VLOOKUP(W36,[3]IDF!$B:$E,3,0)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VLOOKUP(W36,[3]CALC!$C:$E,3,0)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1221</v>
      </c>
      <c r="B37" s="25" t="s">
        <v>2349</v>
      </c>
      <c r="C37" s="47" t="s">
        <v>1231</v>
      </c>
      <c r="D37" s="43">
        <v>7</v>
      </c>
      <c r="E37" s="42"/>
      <c r="F37" s="42"/>
      <c r="G37" s="43" t="s">
        <v>50</v>
      </c>
      <c r="H37" s="43">
        <v>240</v>
      </c>
      <c r="I37" s="43">
        <v>155</v>
      </c>
      <c r="J37" s="43">
        <v>1</v>
      </c>
      <c r="K37" s="44" t="s">
        <v>1256</v>
      </c>
      <c r="L37" s="32">
        <v>735</v>
      </c>
      <c r="M37" s="44" t="s">
        <v>1256</v>
      </c>
      <c r="N37" s="33"/>
      <c r="O37" s="33"/>
      <c r="P37" s="33"/>
      <c r="Q37" s="33"/>
      <c r="R37" s="44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VLOOKUP(W37,[3]IDF!$B:$E,3,0)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VLOOKUP(W37,[3]CALC!$C:$E,3,0)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1221</v>
      </c>
      <c r="B38" s="25" t="s">
        <v>2349</v>
      </c>
      <c r="C38" s="47" t="s">
        <v>1141</v>
      </c>
      <c r="D38" s="43"/>
      <c r="E38" s="42"/>
      <c r="F38" s="42"/>
      <c r="G38" s="43" t="s">
        <v>50</v>
      </c>
      <c r="H38" s="43">
        <v>101</v>
      </c>
      <c r="I38" s="43">
        <v>85</v>
      </c>
      <c r="J38" s="43">
        <v>1</v>
      </c>
      <c r="K38" s="44" t="s">
        <v>1295</v>
      </c>
      <c r="L38" s="32">
        <v>736</v>
      </c>
      <c r="M38" s="44" t="s">
        <v>2595</v>
      </c>
      <c r="N38" s="33"/>
      <c r="O38" s="33"/>
      <c r="P38" s="33"/>
      <c r="Q38" s="33"/>
      <c r="R38" s="44"/>
      <c r="S38" s="33"/>
      <c r="T38" s="33"/>
      <c r="U38" s="33"/>
      <c r="V38" s="33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VLOOKUP(W38,[3]IDF!$B:$E,3,0)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VLOOKUP(W38,[3]CALC!$C:$E,3,0)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1221</v>
      </c>
      <c r="B39" s="25" t="s">
        <v>2349</v>
      </c>
      <c r="C39" s="47" t="s">
        <v>1142</v>
      </c>
      <c r="D39" s="43">
        <v>3</v>
      </c>
      <c r="E39" s="42"/>
      <c r="F39" s="42"/>
      <c r="G39" s="43" t="s">
        <v>50</v>
      </c>
      <c r="H39" s="43">
        <v>240</v>
      </c>
      <c r="I39" s="43">
        <v>192</v>
      </c>
      <c r="J39" s="43">
        <v>1</v>
      </c>
      <c r="K39" s="44" t="s">
        <v>1284</v>
      </c>
      <c r="L39" s="32">
        <v>737</v>
      </c>
      <c r="M39" s="44" t="s">
        <v>2596</v>
      </c>
      <c r="N39" s="33"/>
      <c r="O39" s="33"/>
      <c r="P39" s="33"/>
      <c r="Q39" s="33"/>
      <c r="R39" s="44"/>
      <c r="S39" s="33"/>
      <c r="T39" s="33"/>
      <c r="U39" s="33"/>
      <c r="V39" s="33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  <c r="AD39" t="e">
        <f>VLOOKUP(W39,[3]IDF!$B:$E,3,0)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3"/>
        <v>#N/A</v>
      </c>
      <c r="AI39" t="e">
        <f t="shared" si="4"/>
        <v>#N/A</v>
      </c>
      <c r="AJ39" t="e">
        <f t="shared" si="5"/>
        <v>#N/A</v>
      </c>
      <c r="AK39" t="e">
        <f>VLOOKUP(W39,[3]CALC!$C:$E,3,0)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6"/>
        <v>#N/A</v>
      </c>
      <c r="AP39" t="e">
        <f t="shared" si="7"/>
        <v>#N/A</v>
      </c>
      <c r="AQ39" t="e">
        <f t="shared" si="8"/>
        <v>#N/A</v>
      </c>
    </row>
    <row r="40" spans="1:43">
      <c r="A40" s="24" t="s">
        <v>1221</v>
      </c>
      <c r="B40" s="25" t="s">
        <v>2349</v>
      </c>
      <c r="C40" s="47" t="s">
        <v>1143</v>
      </c>
      <c r="D40" s="43">
        <v>4</v>
      </c>
      <c r="E40" s="42"/>
      <c r="F40" s="42"/>
      <c r="G40" s="43" t="s">
        <v>50</v>
      </c>
      <c r="H40" s="43">
        <v>240</v>
      </c>
      <c r="I40" s="43">
        <v>191</v>
      </c>
      <c r="J40" s="43">
        <v>1</v>
      </c>
      <c r="K40" s="44" t="s">
        <v>1285</v>
      </c>
      <c r="L40" s="32">
        <v>738</v>
      </c>
      <c r="M40" s="44" t="s">
        <v>2597</v>
      </c>
      <c r="N40" s="33"/>
      <c r="O40" s="33"/>
      <c r="P40" s="33"/>
      <c r="Q40" s="33"/>
      <c r="R40" s="4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  <c r="AD40" t="e">
        <f>VLOOKUP(W40,[3]IDF!$B:$E,3,0)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3"/>
        <v>#N/A</v>
      </c>
      <c r="AI40" t="e">
        <f t="shared" si="4"/>
        <v>#N/A</v>
      </c>
      <c r="AJ40" t="e">
        <f t="shared" si="5"/>
        <v>#N/A</v>
      </c>
      <c r="AK40" t="e">
        <f>VLOOKUP(W40,[3]CALC!$C:$E,3,0)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6"/>
        <v>#N/A</v>
      </c>
      <c r="AP40" t="e">
        <f t="shared" si="7"/>
        <v>#N/A</v>
      </c>
      <c r="AQ40" t="e">
        <f t="shared" si="8"/>
        <v>#N/A</v>
      </c>
    </row>
    <row r="41" spans="1:43">
      <c r="A41" s="24" t="s">
        <v>1221</v>
      </c>
      <c r="B41" s="25" t="s">
        <v>2349</v>
      </c>
      <c r="C41" s="47" t="s">
        <v>1144</v>
      </c>
      <c r="D41" s="43">
        <v>5</v>
      </c>
      <c r="E41" s="42"/>
      <c r="F41" s="42"/>
      <c r="G41" s="43" t="s">
        <v>50</v>
      </c>
      <c r="H41" s="43">
        <v>240</v>
      </c>
      <c r="I41" s="43">
        <v>190</v>
      </c>
      <c r="J41" s="43">
        <v>1</v>
      </c>
      <c r="K41" s="44" t="s">
        <v>1286</v>
      </c>
      <c r="L41" s="32">
        <v>739</v>
      </c>
      <c r="M41" s="44" t="s">
        <v>2598</v>
      </c>
      <c r="N41" s="33"/>
      <c r="O41" s="33"/>
      <c r="P41" s="33"/>
      <c r="Q41" s="33"/>
      <c r="R41" s="4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  <c r="AD41" t="e">
        <f>VLOOKUP(W41,[3]IDF!$B:$E,3,0)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3"/>
        <v>#N/A</v>
      </c>
      <c r="AI41" t="e">
        <f t="shared" si="4"/>
        <v>#N/A</v>
      </c>
      <c r="AJ41" t="e">
        <f t="shared" si="5"/>
        <v>#N/A</v>
      </c>
      <c r="AK41" t="e">
        <f>VLOOKUP(W41,[3]CALC!$C:$E,3,0)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6"/>
        <v>#N/A</v>
      </c>
      <c r="AP41" t="e">
        <f t="shared" si="7"/>
        <v>#N/A</v>
      </c>
      <c r="AQ41" t="e">
        <f t="shared" si="8"/>
        <v>#N/A</v>
      </c>
    </row>
    <row r="42" spans="1:43">
      <c r="A42" s="24" t="s">
        <v>1221</v>
      </c>
      <c r="B42" s="25" t="s">
        <v>2349</v>
      </c>
      <c r="C42" s="47" t="s">
        <v>1145</v>
      </c>
      <c r="D42" s="43">
        <v>6</v>
      </c>
      <c r="E42" s="42"/>
      <c r="F42" s="42"/>
      <c r="G42" s="43" t="s">
        <v>50</v>
      </c>
      <c r="H42" s="43">
        <v>240</v>
      </c>
      <c r="I42" s="43">
        <v>193</v>
      </c>
      <c r="J42" s="43">
        <v>1</v>
      </c>
      <c r="K42" s="44" t="s">
        <v>1287</v>
      </c>
      <c r="L42" s="32">
        <v>740</v>
      </c>
      <c r="M42" s="44" t="s">
        <v>2599</v>
      </c>
      <c r="N42" s="33"/>
      <c r="O42" s="33"/>
      <c r="P42" s="33"/>
      <c r="Q42" s="33"/>
      <c r="R42" s="44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  <c r="AD42" t="e">
        <f>VLOOKUP(W42,[3]IDF!$B:$E,3,0)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3"/>
        <v>#N/A</v>
      </c>
      <c r="AI42" t="e">
        <f t="shared" si="4"/>
        <v>#N/A</v>
      </c>
      <c r="AJ42" t="e">
        <f t="shared" si="5"/>
        <v>#N/A</v>
      </c>
      <c r="AK42" t="e">
        <f>VLOOKUP(W42,[3]CALC!$C:$E,3,0)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6"/>
        <v>#N/A</v>
      </c>
      <c r="AP42" t="e">
        <f t="shared" si="7"/>
        <v>#N/A</v>
      </c>
      <c r="AQ42" t="e">
        <f t="shared" si="8"/>
        <v>#N/A</v>
      </c>
    </row>
    <row r="43" spans="1:43">
      <c r="A43" s="24" t="s">
        <v>1221</v>
      </c>
      <c r="B43" s="25" t="s">
        <v>2349</v>
      </c>
      <c r="C43" s="47" t="s">
        <v>1232</v>
      </c>
      <c r="D43" s="43">
        <v>7</v>
      </c>
      <c r="E43" s="42"/>
      <c r="F43" s="42"/>
      <c r="G43" s="43" t="s">
        <v>50</v>
      </c>
      <c r="H43" s="43">
        <v>240</v>
      </c>
      <c r="I43" s="43">
        <v>198</v>
      </c>
      <c r="J43" s="43">
        <v>1</v>
      </c>
      <c r="K43" s="44" t="s">
        <v>1288</v>
      </c>
      <c r="L43" s="32">
        <v>741</v>
      </c>
      <c r="M43" s="44" t="s">
        <v>2600</v>
      </c>
      <c r="N43" s="33"/>
      <c r="O43" s="33"/>
      <c r="P43" s="33"/>
      <c r="Q43" s="33"/>
      <c r="R43" s="44"/>
      <c r="S43" s="33"/>
      <c r="T43" s="33"/>
      <c r="U43" s="33"/>
      <c r="V43" s="33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  <c r="AD43" t="e">
        <f>VLOOKUP(W43,[3]IDF!$B:$E,3,0)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3"/>
        <v>#N/A</v>
      </c>
      <c r="AI43" t="e">
        <f t="shared" si="4"/>
        <v>#N/A</v>
      </c>
      <c r="AJ43" t="e">
        <f t="shared" si="5"/>
        <v>#N/A</v>
      </c>
      <c r="AK43" t="e">
        <f>VLOOKUP(W43,[3]CALC!$C:$E,3,0)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6"/>
        <v>#N/A</v>
      </c>
      <c r="AP43" t="e">
        <f t="shared" si="7"/>
        <v>#N/A</v>
      </c>
      <c r="AQ43" t="e">
        <f t="shared" si="8"/>
        <v>#N/A</v>
      </c>
    </row>
    <row r="44" spans="1:43">
      <c r="A44" s="24" t="s">
        <v>1221</v>
      </c>
      <c r="B44" s="25" t="s">
        <v>2349</v>
      </c>
      <c r="C44" s="47" t="s">
        <v>1147</v>
      </c>
      <c r="D44" s="43">
        <v>16</v>
      </c>
      <c r="E44" s="42"/>
      <c r="F44" s="42"/>
      <c r="G44" s="43" t="s">
        <v>58</v>
      </c>
      <c r="H44" s="43" t="s">
        <v>58</v>
      </c>
      <c r="I44" s="43" t="s">
        <v>58</v>
      </c>
      <c r="J44" s="43" t="s">
        <v>58</v>
      </c>
      <c r="K44" s="44" t="s">
        <v>1177</v>
      </c>
      <c r="L44" s="48" t="s">
        <v>58</v>
      </c>
      <c r="M44" s="44" t="s">
        <v>1177</v>
      </c>
      <c r="N44" s="33"/>
      <c r="O44" s="33"/>
      <c r="P44" s="33"/>
      <c r="Q44" s="33"/>
      <c r="R44" s="44"/>
      <c r="S44" s="33"/>
      <c r="T44" s="33"/>
      <c r="U44" s="33"/>
      <c r="V44" s="33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  <c r="AD44" t="e">
        <f>VLOOKUP(W44,[3]IDF!$B:$E,3,0)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3"/>
        <v>#N/A</v>
      </c>
      <c r="AI44" t="e">
        <f t="shared" si="4"/>
        <v>#N/A</v>
      </c>
      <c r="AJ44" t="e">
        <f t="shared" si="5"/>
        <v>#N/A</v>
      </c>
      <c r="AK44" t="e">
        <f>VLOOKUP(W44,[3]CALC!$C:$E,3,0)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6"/>
        <v>#N/A</v>
      </c>
      <c r="AP44" t="e">
        <f t="shared" si="7"/>
        <v>#N/A</v>
      </c>
      <c r="AQ44" t="e">
        <f t="shared" si="8"/>
        <v>#N/A</v>
      </c>
    </row>
    <row r="45" spans="1:43">
      <c r="A45" s="24" t="s">
        <v>1221</v>
      </c>
      <c r="B45" s="25" t="s">
        <v>2349</v>
      </c>
      <c r="C45" s="47" t="s">
        <v>1148</v>
      </c>
      <c r="D45" s="43">
        <v>17</v>
      </c>
      <c r="E45" s="42"/>
      <c r="F45" s="42"/>
      <c r="G45" s="43" t="s">
        <v>58</v>
      </c>
      <c r="H45" s="43" t="s">
        <v>58</v>
      </c>
      <c r="I45" s="43" t="s">
        <v>58</v>
      </c>
      <c r="J45" s="43" t="s">
        <v>58</v>
      </c>
      <c r="K45" s="44" t="s">
        <v>1177</v>
      </c>
      <c r="L45" s="48" t="s">
        <v>58</v>
      </c>
      <c r="M45" s="44" t="s">
        <v>1177</v>
      </c>
      <c r="N45" s="33"/>
      <c r="O45" s="33"/>
      <c r="P45" s="33"/>
      <c r="Q45" s="33"/>
      <c r="R45" s="44"/>
      <c r="S45" s="33"/>
      <c r="T45" s="33"/>
      <c r="U45" s="33"/>
      <c r="V45" s="33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  <c r="AD45" t="e">
        <f>VLOOKUP(W45,[3]IDF!$B:$E,3,0)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"/>
        <v>#N/A</v>
      </c>
      <c r="AI45" t="e">
        <f t="shared" si="4"/>
        <v>#N/A</v>
      </c>
      <c r="AJ45" t="e">
        <f t="shared" si="5"/>
        <v>#N/A</v>
      </c>
      <c r="AK45" t="e">
        <f>VLOOKUP(W45,[3]CALC!$C:$E,3,0)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6"/>
        <v>#N/A</v>
      </c>
      <c r="AP45" t="e">
        <f t="shared" si="7"/>
        <v>#N/A</v>
      </c>
      <c r="AQ45" t="e">
        <f t="shared" si="8"/>
        <v>#N/A</v>
      </c>
    </row>
    <row r="46" spans="1:43">
      <c r="A46" s="24" t="s">
        <v>1221</v>
      </c>
      <c r="B46" s="25" t="s">
        <v>2462</v>
      </c>
      <c r="C46" s="47" t="s">
        <v>1149</v>
      </c>
      <c r="D46" s="43">
        <v>18</v>
      </c>
      <c r="E46" s="42"/>
      <c r="F46" s="42"/>
      <c r="G46" s="43" t="s">
        <v>1175</v>
      </c>
      <c r="H46" s="43">
        <v>240</v>
      </c>
      <c r="I46" s="43">
        <v>195</v>
      </c>
      <c r="J46" s="43">
        <v>1</v>
      </c>
      <c r="K46" s="44" t="s">
        <v>2499</v>
      </c>
      <c r="L46" s="32">
        <v>742</v>
      </c>
      <c r="M46" s="44" t="s">
        <v>2499</v>
      </c>
      <c r="N46" s="33"/>
      <c r="O46" s="33"/>
      <c r="P46" s="33"/>
      <c r="Q46" s="33"/>
      <c r="R46" s="4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  <c r="AD46" t="e">
        <f>VLOOKUP(W46,[3]IDF!$B:$E,3,0)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3"/>
        <v>#N/A</v>
      </c>
      <c r="AI46" t="e">
        <f t="shared" si="4"/>
        <v>#N/A</v>
      </c>
      <c r="AJ46" t="e">
        <f t="shared" si="5"/>
        <v>#N/A</v>
      </c>
      <c r="AK46" t="e">
        <f>VLOOKUP(W46,[3]CALC!$C:$E,3,0)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6"/>
        <v>#N/A</v>
      </c>
      <c r="AP46" t="e">
        <f t="shared" si="7"/>
        <v>#N/A</v>
      </c>
      <c r="AQ46" t="e">
        <f t="shared" si="8"/>
        <v>#N/A</v>
      </c>
    </row>
    <row r="47" spans="1:43">
      <c r="A47" s="24" t="s">
        <v>1221</v>
      </c>
      <c r="B47" s="25" t="s">
        <v>2349</v>
      </c>
      <c r="C47" s="47" t="s">
        <v>1150</v>
      </c>
      <c r="D47" s="43">
        <v>19</v>
      </c>
      <c r="E47" s="42"/>
      <c r="F47" s="42"/>
      <c r="G47" s="43" t="s">
        <v>50</v>
      </c>
      <c r="H47" s="43">
        <v>240</v>
      </c>
      <c r="I47" s="43">
        <v>194</v>
      </c>
      <c r="J47" s="43">
        <v>1</v>
      </c>
      <c r="K47" s="44" t="s">
        <v>1289</v>
      </c>
      <c r="L47" s="32">
        <v>743</v>
      </c>
      <c r="M47" s="44" t="s">
        <v>2601</v>
      </c>
      <c r="N47" s="33"/>
      <c r="O47" s="33"/>
      <c r="P47" s="33"/>
      <c r="Q47" s="33"/>
      <c r="R47" s="4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  <c r="AD47" t="e">
        <f>VLOOKUP(W47,[3]IDF!$B:$E,3,0)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3"/>
        <v>#N/A</v>
      </c>
      <c r="AI47" t="e">
        <f t="shared" si="4"/>
        <v>#N/A</v>
      </c>
      <c r="AJ47" t="e">
        <f t="shared" si="5"/>
        <v>#N/A</v>
      </c>
      <c r="AK47" t="e">
        <f>VLOOKUP(W47,[3]CALC!$C:$E,3,0)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6"/>
        <v>#N/A</v>
      </c>
      <c r="AP47" t="e">
        <f t="shared" si="7"/>
        <v>#N/A</v>
      </c>
      <c r="AQ47" t="e">
        <f t="shared" si="8"/>
        <v>#N/A</v>
      </c>
    </row>
    <row r="48" spans="1:43">
      <c r="A48" s="24" t="s">
        <v>1221</v>
      </c>
      <c r="B48" s="25" t="s">
        <v>2349</v>
      </c>
      <c r="C48" s="47" t="s">
        <v>1151</v>
      </c>
      <c r="D48" s="43">
        <v>20</v>
      </c>
      <c r="E48" s="42"/>
      <c r="F48" s="42"/>
      <c r="G48" s="43" t="s">
        <v>50</v>
      </c>
      <c r="H48" s="43">
        <v>170</v>
      </c>
      <c r="I48" s="43">
        <v>55</v>
      </c>
      <c r="J48" s="43">
        <v>1</v>
      </c>
      <c r="K48" s="44" t="s">
        <v>1290</v>
      </c>
      <c r="L48" s="32">
        <v>744</v>
      </c>
      <c r="M48" s="44" t="s">
        <v>2602</v>
      </c>
      <c r="N48" s="33"/>
      <c r="O48" s="33"/>
      <c r="P48" s="33"/>
      <c r="Q48" s="33"/>
      <c r="R48" s="4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  <c r="AD48" t="e">
        <f>VLOOKUP(W48,[3]IDF!$B:$E,3,0)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3"/>
        <v>#N/A</v>
      </c>
      <c r="AI48" t="e">
        <f t="shared" si="4"/>
        <v>#N/A</v>
      </c>
      <c r="AJ48" t="e">
        <f t="shared" si="5"/>
        <v>#N/A</v>
      </c>
      <c r="AK48" t="e">
        <f>VLOOKUP(W48,[3]CALC!$C:$E,3,0)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6"/>
        <v>#N/A</v>
      </c>
      <c r="AP48" t="e">
        <f t="shared" si="7"/>
        <v>#N/A</v>
      </c>
      <c r="AQ48" t="e">
        <f t="shared" si="8"/>
        <v>#N/A</v>
      </c>
    </row>
    <row r="49" spans="1:43">
      <c r="A49" s="24" t="s">
        <v>1221</v>
      </c>
      <c r="B49" s="25" t="s">
        <v>2349</v>
      </c>
      <c r="C49" s="47" t="s">
        <v>1233</v>
      </c>
      <c r="D49" s="43"/>
      <c r="E49" s="42"/>
      <c r="F49" s="42"/>
      <c r="G49" s="43" t="s">
        <v>50</v>
      </c>
      <c r="H49" s="43">
        <v>160</v>
      </c>
      <c r="I49" s="43">
        <v>24</v>
      </c>
      <c r="J49" s="43">
        <v>1</v>
      </c>
      <c r="K49" s="44" t="s">
        <v>1257</v>
      </c>
      <c r="L49" s="32">
        <v>745</v>
      </c>
      <c r="M49" s="44" t="s">
        <v>1257</v>
      </c>
      <c r="N49" s="33"/>
      <c r="O49" s="33"/>
      <c r="P49" s="33"/>
      <c r="Q49" s="33"/>
      <c r="R49" s="4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  <c r="AD49" t="e">
        <f>VLOOKUP(W49,[3]IDF!$B:$E,3,0)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3"/>
        <v>#N/A</v>
      </c>
      <c r="AI49" t="e">
        <f t="shared" si="4"/>
        <v>#N/A</v>
      </c>
      <c r="AJ49" t="e">
        <f t="shared" si="5"/>
        <v>#N/A</v>
      </c>
      <c r="AK49" t="e">
        <f>VLOOKUP(W49,[3]CALC!$C:$E,3,0)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6"/>
        <v>#N/A</v>
      </c>
      <c r="AP49" t="e">
        <f t="shared" si="7"/>
        <v>#N/A</v>
      </c>
      <c r="AQ49" t="e">
        <f t="shared" si="8"/>
        <v>#N/A</v>
      </c>
    </row>
    <row r="50" spans="1:43">
      <c r="A50" s="24" t="s">
        <v>1221</v>
      </c>
      <c r="B50" s="25" t="s">
        <v>2349</v>
      </c>
      <c r="C50" s="47" t="s">
        <v>281</v>
      </c>
      <c r="D50" s="43"/>
      <c r="E50" s="42"/>
      <c r="F50" s="42"/>
      <c r="G50" s="43" t="s">
        <v>50</v>
      </c>
      <c r="H50" s="43">
        <v>40</v>
      </c>
      <c r="I50" s="43">
        <v>81</v>
      </c>
      <c r="J50" s="43">
        <v>1</v>
      </c>
      <c r="K50" s="44" t="s">
        <v>1291</v>
      </c>
      <c r="L50" s="32">
        <v>746</v>
      </c>
      <c r="M50" s="44" t="s">
        <v>2603</v>
      </c>
      <c r="N50" s="33"/>
      <c r="O50" s="33"/>
      <c r="P50" s="33"/>
      <c r="Q50" s="33"/>
      <c r="R50" s="4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  <c r="AD50" t="e">
        <f>VLOOKUP(W50,[3]IDF!$B:$E,3,0)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3"/>
        <v>#N/A</v>
      </c>
      <c r="AI50" t="e">
        <f t="shared" si="4"/>
        <v>#N/A</v>
      </c>
      <c r="AJ50" t="e">
        <f t="shared" si="5"/>
        <v>#N/A</v>
      </c>
      <c r="AK50" t="e">
        <f>VLOOKUP(W50,[3]CALC!$C:$E,3,0)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6"/>
        <v>#N/A</v>
      </c>
      <c r="AP50" t="e">
        <f t="shared" si="7"/>
        <v>#N/A</v>
      </c>
      <c r="AQ50" t="e">
        <f t="shared" si="8"/>
        <v>#N/A</v>
      </c>
    </row>
    <row r="51" spans="1:43">
      <c r="A51" s="24" t="s">
        <v>1221</v>
      </c>
      <c r="B51" s="25" t="s">
        <v>2349</v>
      </c>
      <c r="C51" s="47" t="s">
        <v>280</v>
      </c>
      <c r="D51" s="43"/>
      <c r="E51" s="42"/>
      <c r="F51" s="42"/>
      <c r="G51" s="43" t="s">
        <v>1176</v>
      </c>
      <c r="H51" s="43">
        <v>160</v>
      </c>
      <c r="I51" s="43">
        <v>128</v>
      </c>
      <c r="J51" s="43">
        <v>1</v>
      </c>
      <c r="K51" s="44" t="s">
        <v>1296</v>
      </c>
      <c r="L51" s="32">
        <v>747</v>
      </c>
      <c r="M51" s="44" t="s">
        <v>1296</v>
      </c>
      <c r="N51" s="33"/>
      <c r="O51" s="33"/>
      <c r="P51" s="33"/>
      <c r="Q51" s="33"/>
      <c r="R51" s="4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  <c r="AD51" t="e">
        <f>VLOOKUP(W51,[3]IDF!$B:$E,3,0)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3"/>
        <v>#N/A</v>
      </c>
      <c r="AI51" t="e">
        <f t="shared" si="4"/>
        <v>#N/A</v>
      </c>
      <c r="AJ51" t="e">
        <f t="shared" si="5"/>
        <v>#N/A</v>
      </c>
      <c r="AK51" t="e">
        <f>VLOOKUP(W51,[3]CALC!$C:$E,3,0)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6"/>
        <v>#N/A</v>
      </c>
      <c r="AP51" t="e">
        <f t="shared" si="7"/>
        <v>#N/A</v>
      </c>
      <c r="AQ51" t="e">
        <f t="shared" si="8"/>
        <v>#N/A</v>
      </c>
    </row>
    <row r="52" spans="1:43">
      <c r="A52" s="24" t="s">
        <v>1221</v>
      </c>
      <c r="B52" s="25" t="s">
        <v>2349</v>
      </c>
      <c r="C52" s="47" t="s">
        <v>1152</v>
      </c>
      <c r="D52" s="43"/>
      <c r="E52" s="43"/>
      <c r="F52" s="42"/>
      <c r="G52" s="43" t="s">
        <v>50</v>
      </c>
      <c r="H52" s="43">
        <v>40</v>
      </c>
      <c r="I52" s="43">
        <v>162</v>
      </c>
      <c r="J52" s="43">
        <v>1</v>
      </c>
      <c r="K52" s="44" t="s">
        <v>1297</v>
      </c>
      <c r="L52" s="32">
        <v>748</v>
      </c>
      <c r="M52" s="44" t="s">
        <v>1297</v>
      </c>
      <c r="N52" s="33"/>
      <c r="O52" s="33"/>
      <c r="P52" s="33"/>
      <c r="Q52" s="33"/>
      <c r="R52" s="4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  <c r="AD52" t="e">
        <f>VLOOKUP(W52,[3]IDF!$B:$E,3,0)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3"/>
        <v>#N/A</v>
      </c>
      <c r="AI52" t="e">
        <f t="shared" si="4"/>
        <v>#N/A</v>
      </c>
      <c r="AJ52" t="e">
        <f t="shared" si="5"/>
        <v>#N/A</v>
      </c>
      <c r="AK52" t="e">
        <f>VLOOKUP(W52,[3]CALC!$C:$E,3,0)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6"/>
        <v>#N/A</v>
      </c>
      <c r="AP52" t="e">
        <f t="shared" si="7"/>
        <v>#N/A</v>
      </c>
      <c r="AQ52" t="e">
        <f t="shared" si="8"/>
        <v>#N/A</v>
      </c>
    </row>
    <row r="53" spans="1:43">
      <c r="A53" s="24" t="s">
        <v>1221</v>
      </c>
      <c r="B53" s="25" t="s">
        <v>2349</v>
      </c>
      <c r="C53" s="47" t="s">
        <v>283</v>
      </c>
      <c r="D53" s="43"/>
      <c r="E53" s="43"/>
      <c r="F53" s="42"/>
      <c r="G53" s="43" t="s">
        <v>762</v>
      </c>
      <c r="H53" s="43">
        <v>40</v>
      </c>
      <c r="I53" s="43">
        <v>163</v>
      </c>
      <c r="J53" s="43">
        <v>2</v>
      </c>
      <c r="K53" s="44" t="s">
        <v>1258</v>
      </c>
      <c r="L53" s="32">
        <v>749</v>
      </c>
      <c r="M53" s="44" t="s">
        <v>1258</v>
      </c>
      <c r="N53" s="33"/>
      <c r="O53" s="33"/>
      <c r="P53" s="33"/>
      <c r="Q53" s="33"/>
      <c r="R53" s="4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  <c r="AD53" t="e">
        <f>VLOOKUP(W53,[3]IDF!$B:$E,3,0)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3"/>
        <v>#N/A</v>
      </c>
      <c r="AI53" t="e">
        <f t="shared" si="4"/>
        <v>#N/A</v>
      </c>
      <c r="AJ53" t="e">
        <f t="shared" si="5"/>
        <v>#N/A</v>
      </c>
      <c r="AK53" t="e">
        <f>VLOOKUP(W53,[3]CALC!$C:$E,3,0)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6"/>
        <v>#N/A</v>
      </c>
      <c r="AP53" t="e">
        <f t="shared" si="7"/>
        <v>#N/A</v>
      </c>
      <c r="AQ53" t="e">
        <f t="shared" si="8"/>
        <v>#N/A</v>
      </c>
    </row>
    <row r="54" spans="1:43">
      <c r="A54" s="24" t="s">
        <v>1221</v>
      </c>
      <c r="B54" s="25" t="s">
        <v>2349</v>
      </c>
      <c r="C54" s="47" t="s">
        <v>1154</v>
      </c>
      <c r="D54" s="43"/>
      <c r="E54" s="43"/>
      <c r="F54" s="42"/>
      <c r="G54" s="43" t="s">
        <v>1176</v>
      </c>
      <c r="H54" s="43">
        <v>41</v>
      </c>
      <c r="I54" s="43">
        <v>35</v>
      </c>
      <c r="J54" s="43">
        <v>1</v>
      </c>
      <c r="K54" s="44" t="s">
        <v>1298</v>
      </c>
      <c r="L54" s="32">
        <v>750</v>
      </c>
      <c r="M54" s="44" t="s">
        <v>2604</v>
      </c>
      <c r="N54" s="33"/>
      <c r="O54" s="33"/>
      <c r="P54" s="33"/>
      <c r="Q54" s="33"/>
      <c r="R54" s="4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  <c r="AD54" t="e">
        <f>VLOOKUP(W54,[3]IDF!$B:$E,3,0)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3"/>
        <v>#N/A</v>
      </c>
      <c r="AI54" t="e">
        <f t="shared" si="4"/>
        <v>#N/A</v>
      </c>
      <c r="AJ54" t="e">
        <f t="shared" si="5"/>
        <v>#N/A</v>
      </c>
      <c r="AK54" t="e">
        <f>VLOOKUP(W54,[3]CALC!$C:$E,3,0)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6"/>
        <v>#N/A</v>
      </c>
      <c r="AP54" t="e">
        <f t="shared" si="7"/>
        <v>#N/A</v>
      </c>
      <c r="AQ54" t="e">
        <f t="shared" si="8"/>
        <v>#N/A</v>
      </c>
    </row>
    <row r="55" spans="1:43">
      <c r="A55" s="24" t="s">
        <v>1221</v>
      </c>
      <c r="B55" s="25" t="s">
        <v>2349</v>
      </c>
      <c r="C55" s="47" t="s">
        <v>1155</v>
      </c>
      <c r="D55" s="34"/>
      <c r="E55" s="34"/>
      <c r="F55" s="49"/>
      <c r="G55" s="43" t="s">
        <v>760</v>
      </c>
      <c r="H55" s="43">
        <v>160</v>
      </c>
      <c r="I55" s="34">
        <v>85</v>
      </c>
      <c r="J55" s="34">
        <v>2</v>
      </c>
      <c r="K55" s="31" t="s">
        <v>1299</v>
      </c>
      <c r="L55" s="32">
        <v>751</v>
      </c>
      <c r="M55" s="31" t="s">
        <v>1299</v>
      </c>
      <c r="N55" s="33"/>
      <c r="O55" s="33"/>
      <c r="P55" s="33"/>
      <c r="Q55" s="33"/>
      <c r="R55" s="31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  <c r="AD55" t="e">
        <f>VLOOKUP(W55,[3]IDF!$B:$E,3,0)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3"/>
        <v>#N/A</v>
      </c>
      <c r="AI55" t="e">
        <f t="shared" si="4"/>
        <v>#N/A</v>
      </c>
      <c r="AJ55" t="e">
        <f t="shared" si="5"/>
        <v>#N/A</v>
      </c>
      <c r="AK55" t="e">
        <f>VLOOKUP(W55,[3]CALC!$C:$E,3,0)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6"/>
        <v>#N/A</v>
      </c>
      <c r="AP55" t="e">
        <f t="shared" si="7"/>
        <v>#N/A</v>
      </c>
      <c r="AQ55" t="e">
        <f t="shared" si="8"/>
        <v>#N/A</v>
      </c>
    </row>
    <row r="56" spans="1:43">
      <c r="A56" s="24" t="s">
        <v>1221</v>
      </c>
      <c r="B56" s="25" t="s">
        <v>2349</v>
      </c>
      <c r="C56" s="47" t="s">
        <v>1234</v>
      </c>
      <c r="D56" s="34"/>
      <c r="E56" s="34"/>
      <c r="F56" s="49"/>
      <c r="G56" s="43" t="s">
        <v>50</v>
      </c>
      <c r="H56" s="43">
        <v>135</v>
      </c>
      <c r="I56" s="34">
        <v>189</v>
      </c>
      <c r="J56" s="34">
        <v>1</v>
      </c>
      <c r="K56" s="31" t="s">
        <v>1292</v>
      </c>
      <c r="L56" s="32">
        <v>752</v>
      </c>
      <c r="M56" s="31" t="s">
        <v>1292</v>
      </c>
      <c r="N56" s="33"/>
      <c r="O56" s="33"/>
      <c r="P56" s="33"/>
      <c r="Q56" s="33"/>
      <c r="R56" s="31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  <c r="AD56" t="e">
        <f>VLOOKUP(W56,[3]IDF!$B:$E,3,0)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3"/>
        <v>#N/A</v>
      </c>
      <c r="AI56" t="e">
        <f t="shared" si="4"/>
        <v>#N/A</v>
      </c>
      <c r="AJ56" t="e">
        <f t="shared" si="5"/>
        <v>#N/A</v>
      </c>
      <c r="AK56" t="e">
        <f>VLOOKUP(W56,[3]CALC!$C:$E,3,0)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6"/>
        <v>#N/A</v>
      </c>
      <c r="AP56" t="e">
        <f t="shared" si="7"/>
        <v>#N/A</v>
      </c>
      <c r="AQ56" t="e">
        <f t="shared" si="8"/>
        <v>#N/A</v>
      </c>
    </row>
    <row r="57" spans="1:43">
      <c r="A57" s="24" t="s">
        <v>1221</v>
      </c>
      <c r="B57" s="25" t="s">
        <v>2349</v>
      </c>
      <c r="C57" s="47" t="s">
        <v>747</v>
      </c>
      <c r="D57" s="34"/>
      <c r="E57" s="34"/>
      <c r="F57" s="49"/>
      <c r="G57" s="43" t="s">
        <v>50</v>
      </c>
      <c r="H57" s="43">
        <v>63</v>
      </c>
      <c r="I57" s="34">
        <v>11</v>
      </c>
      <c r="J57" s="34">
        <v>1</v>
      </c>
      <c r="K57" s="31" t="s">
        <v>1259</v>
      </c>
      <c r="L57" s="32">
        <v>753</v>
      </c>
      <c r="M57" s="31" t="s">
        <v>1259</v>
      </c>
      <c r="N57" s="33"/>
      <c r="O57" s="33"/>
      <c r="P57" s="33"/>
      <c r="Q57" s="33"/>
      <c r="R57" s="31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  <c r="AD57" t="e">
        <f>VLOOKUP(W57,[3]IDF!$B:$E,3,0)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3"/>
        <v>#N/A</v>
      </c>
      <c r="AI57" t="e">
        <f t="shared" si="4"/>
        <v>#N/A</v>
      </c>
      <c r="AJ57" t="e">
        <f t="shared" si="5"/>
        <v>#N/A</v>
      </c>
      <c r="AK57" t="e">
        <f>VLOOKUP(W57,[3]CALC!$C:$E,3,0)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6"/>
        <v>#N/A</v>
      </c>
      <c r="AP57" t="e">
        <f t="shared" si="7"/>
        <v>#N/A</v>
      </c>
      <c r="AQ57" t="e">
        <f t="shared" si="8"/>
        <v>#N/A</v>
      </c>
    </row>
    <row r="58" spans="1:43">
      <c r="A58" s="24" t="s">
        <v>1221</v>
      </c>
      <c r="B58" s="25" t="s">
        <v>2349</v>
      </c>
      <c r="C58" s="47" t="s">
        <v>1235</v>
      </c>
      <c r="D58" s="43"/>
      <c r="E58" s="43"/>
      <c r="F58" s="43"/>
      <c r="G58" s="43" t="s">
        <v>762</v>
      </c>
      <c r="H58" s="43">
        <v>63</v>
      </c>
      <c r="I58" s="43">
        <v>25</v>
      </c>
      <c r="J58" s="43">
        <v>2</v>
      </c>
      <c r="K58" s="44" t="s">
        <v>1260</v>
      </c>
      <c r="L58" s="32">
        <v>754</v>
      </c>
      <c r="M58" s="44" t="s">
        <v>1260</v>
      </c>
      <c r="N58" s="33"/>
      <c r="O58" s="33"/>
      <c r="P58" s="33"/>
      <c r="Q58" s="33"/>
      <c r="R58" s="4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  <c r="AD58" t="e">
        <f>VLOOKUP(W58,[3]IDF!$B:$E,3,0)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3"/>
        <v>#N/A</v>
      </c>
      <c r="AI58" t="e">
        <f t="shared" si="4"/>
        <v>#N/A</v>
      </c>
      <c r="AJ58" t="e">
        <f t="shared" si="5"/>
        <v>#N/A</v>
      </c>
      <c r="AK58" t="e">
        <f>VLOOKUP(W58,[3]CALC!$C:$E,3,0)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6"/>
        <v>#N/A</v>
      </c>
      <c r="AP58" t="e">
        <f t="shared" si="7"/>
        <v>#N/A</v>
      </c>
      <c r="AQ58" t="e">
        <f t="shared" si="8"/>
        <v>#N/A</v>
      </c>
    </row>
    <row r="59" spans="1:43">
      <c r="A59" s="24" t="s">
        <v>1221</v>
      </c>
      <c r="B59" s="25" t="s">
        <v>2349</v>
      </c>
      <c r="C59" s="47" t="s">
        <v>1236</v>
      </c>
      <c r="D59" s="43"/>
      <c r="E59" s="43"/>
      <c r="F59" s="43"/>
      <c r="G59" s="43" t="s">
        <v>762</v>
      </c>
      <c r="H59" s="43">
        <v>63</v>
      </c>
      <c r="I59" s="43">
        <v>72</v>
      </c>
      <c r="J59" s="43">
        <v>2</v>
      </c>
      <c r="K59" s="44" t="s">
        <v>1261</v>
      </c>
      <c r="L59" s="32">
        <v>755</v>
      </c>
      <c r="M59" s="44" t="s">
        <v>1261</v>
      </c>
      <c r="N59" s="33"/>
      <c r="O59" s="33"/>
      <c r="P59" s="33"/>
      <c r="Q59" s="33"/>
      <c r="R59" s="4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  <c r="AD59" t="e">
        <f>VLOOKUP(W59,[3]IDF!$B:$E,3,0)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3"/>
        <v>#N/A</v>
      </c>
      <c r="AI59" t="e">
        <f t="shared" si="4"/>
        <v>#N/A</v>
      </c>
      <c r="AJ59" t="e">
        <f t="shared" si="5"/>
        <v>#N/A</v>
      </c>
      <c r="AK59" t="e">
        <f>VLOOKUP(W59,[3]CALC!$C:$E,3,0)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6"/>
        <v>#N/A</v>
      </c>
      <c r="AP59" t="e">
        <f t="shared" si="7"/>
        <v>#N/A</v>
      </c>
      <c r="AQ59" t="e">
        <f t="shared" si="8"/>
        <v>#N/A</v>
      </c>
    </row>
    <row r="60" spans="1:43">
      <c r="A60" s="24" t="s">
        <v>1221</v>
      </c>
      <c r="B60" s="25" t="s">
        <v>2349</v>
      </c>
      <c r="C60" s="47" t="s">
        <v>750</v>
      </c>
      <c r="D60" s="43"/>
      <c r="E60" s="43"/>
      <c r="F60" s="43"/>
      <c r="G60" s="43" t="s">
        <v>762</v>
      </c>
      <c r="H60" s="43">
        <v>63</v>
      </c>
      <c r="I60" s="43">
        <v>35</v>
      </c>
      <c r="J60" s="43">
        <v>2</v>
      </c>
      <c r="K60" s="44" t="s">
        <v>1262</v>
      </c>
      <c r="L60" s="32">
        <v>756</v>
      </c>
      <c r="M60" s="44" t="s">
        <v>1262</v>
      </c>
      <c r="N60" s="33"/>
      <c r="O60" s="33"/>
      <c r="P60" s="33"/>
      <c r="Q60" s="33"/>
      <c r="R60" s="4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  <c r="AD60" t="e">
        <f>VLOOKUP(W60,[3]IDF!$B:$E,3,0)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3"/>
        <v>#N/A</v>
      </c>
      <c r="AI60" t="e">
        <f t="shared" si="4"/>
        <v>#N/A</v>
      </c>
      <c r="AJ60" t="e">
        <f t="shared" si="5"/>
        <v>#N/A</v>
      </c>
      <c r="AK60" t="e">
        <f>VLOOKUP(W60,[3]CALC!$C:$E,3,0)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6"/>
        <v>#N/A</v>
      </c>
      <c r="AP60" t="e">
        <f t="shared" si="7"/>
        <v>#N/A</v>
      </c>
      <c r="AQ60" t="e">
        <f t="shared" si="8"/>
        <v>#N/A</v>
      </c>
    </row>
    <row r="61" spans="1:43">
      <c r="A61" s="24" t="s">
        <v>1221</v>
      </c>
      <c r="B61" s="25" t="s">
        <v>2349</v>
      </c>
      <c r="C61" s="47" t="s">
        <v>1237</v>
      </c>
      <c r="D61" s="43"/>
      <c r="E61" s="42"/>
      <c r="F61" s="42"/>
      <c r="G61" s="43" t="s">
        <v>762</v>
      </c>
      <c r="H61" s="43">
        <v>63</v>
      </c>
      <c r="I61" s="43">
        <v>43</v>
      </c>
      <c r="J61" s="43">
        <v>2</v>
      </c>
      <c r="K61" s="44" t="s">
        <v>1263</v>
      </c>
      <c r="L61" s="32">
        <v>757</v>
      </c>
      <c r="M61" s="44" t="s">
        <v>1263</v>
      </c>
      <c r="N61" s="33"/>
      <c r="O61" s="33"/>
      <c r="P61" s="33"/>
      <c r="Q61" s="33"/>
      <c r="R61" s="4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  <c r="AD61" t="e">
        <f>VLOOKUP(W61,[3]IDF!$B:$E,3,0)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3"/>
        <v>#N/A</v>
      </c>
      <c r="AI61" t="e">
        <f t="shared" si="4"/>
        <v>#N/A</v>
      </c>
      <c r="AJ61" t="e">
        <f t="shared" si="5"/>
        <v>#N/A</v>
      </c>
      <c r="AK61" t="e">
        <f>VLOOKUP(W61,[3]CALC!$C:$E,3,0)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6"/>
        <v>#N/A</v>
      </c>
      <c r="AP61" t="e">
        <f t="shared" si="7"/>
        <v>#N/A</v>
      </c>
      <c r="AQ61" t="e">
        <f t="shared" si="8"/>
        <v>#N/A</v>
      </c>
    </row>
    <row r="62" spans="1:43">
      <c r="A62" s="24" t="s">
        <v>1221</v>
      </c>
      <c r="B62" s="25" t="s">
        <v>2349</v>
      </c>
      <c r="C62" s="50" t="s">
        <v>1238</v>
      </c>
      <c r="D62" s="51"/>
      <c r="E62" s="46"/>
      <c r="F62" s="51"/>
      <c r="G62" s="46" t="s">
        <v>762</v>
      </c>
      <c r="H62" s="46">
        <v>63</v>
      </c>
      <c r="I62" s="46">
        <v>64</v>
      </c>
      <c r="J62" s="46">
        <v>2</v>
      </c>
      <c r="K62" s="53" t="s">
        <v>1264</v>
      </c>
      <c r="L62" s="32">
        <v>758</v>
      </c>
      <c r="M62" s="53" t="s">
        <v>1264</v>
      </c>
      <c r="N62" s="33"/>
      <c r="O62" s="33"/>
      <c r="P62" s="33"/>
      <c r="Q62" s="33"/>
      <c r="R62" s="53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1"/>
        <v>#N/A</v>
      </c>
      <c r="AC62" t="e">
        <f t="shared" si="2"/>
        <v>#N/A</v>
      </c>
      <c r="AD62" t="e">
        <f>VLOOKUP(W62,[3]IDF!$B:$E,3,0)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3"/>
        <v>#N/A</v>
      </c>
      <c r="AI62" t="e">
        <f t="shared" si="4"/>
        <v>#N/A</v>
      </c>
      <c r="AJ62" t="e">
        <f t="shared" si="5"/>
        <v>#N/A</v>
      </c>
      <c r="AK62" t="e">
        <f>VLOOKUP(W62,[3]CALC!$C:$E,3,0)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6"/>
        <v>#N/A</v>
      </c>
      <c r="AP62" t="e">
        <f t="shared" si="7"/>
        <v>#N/A</v>
      </c>
      <c r="AQ62" t="e">
        <f t="shared" si="8"/>
        <v>#N/A</v>
      </c>
    </row>
    <row r="63" spans="1:43">
      <c r="A63" s="24" t="s">
        <v>1221</v>
      </c>
      <c r="B63" s="25" t="s">
        <v>2349</v>
      </c>
      <c r="C63" s="50" t="s">
        <v>753</v>
      </c>
      <c r="D63" s="55"/>
      <c r="E63" s="61"/>
      <c r="F63" s="61"/>
      <c r="G63" s="55" t="s">
        <v>762</v>
      </c>
      <c r="H63" s="55">
        <v>63</v>
      </c>
      <c r="I63" s="55">
        <v>46</v>
      </c>
      <c r="J63" s="55">
        <v>2</v>
      </c>
      <c r="K63" s="56" t="s">
        <v>1265</v>
      </c>
      <c r="L63" s="32">
        <v>759</v>
      </c>
      <c r="M63" s="56" t="s">
        <v>1265</v>
      </c>
      <c r="N63" s="33"/>
      <c r="O63" s="33"/>
      <c r="P63" s="33"/>
      <c r="Q63" s="33"/>
      <c r="R63" s="56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0"/>
        <v>#N/A</v>
      </c>
      <c r="AB63" t="e">
        <f t="shared" si="1"/>
        <v>#N/A</v>
      </c>
      <c r="AC63" t="e">
        <f t="shared" si="2"/>
        <v>#N/A</v>
      </c>
      <c r="AD63" t="e">
        <f>VLOOKUP(W63,[3]IDF!$B:$E,3,0)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3"/>
        <v>#N/A</v>
      </c>
      <c r="AI63" t="e">
        <f t="shared" si="4"/>
        <v>#N/A</v>
      </c>
      <c r="AJ63" t="e">
        <f t="shared" si="5"/>
        <v>#N/A</v>
      </c>
      <c r="AK63" t="e">
        <f>VLOOKUP(W63,[3]CALC!$C:$E,3,0)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6"/>
        <v>#N/A</v>
      </c>
      <c r="AP63" t="e">
        <f t="shared" si="7"/>
        <v>#N/A</v>
      </c>
      <c r="AQ63" t="e">
        <f t="shared" si="8"/>
        <v>#N/A</v>
      </c>
    </row>
    <row r="64" spans="1:43">
      <c r="A64" s="24" t="s">
        <v>1221</v>
      </c>
      <c r="B64" s="25" t="s">
        <v>2349</v>
      </c>
      <c r="C64" s="54" t="s">
        <v>754</v>
      </c>
      <c r="D64" s="58"/>
      <c r="E64" s="43"/>
      <c r="F64" s="43"/>
      <c r="G64" s="43" t="s">
        <v>762</v>
      </c>
      <c r="H64" s="43">
        <v>63</v>
      </c>
      <c r="I64" s="43">
        <v>75</v>
      </c>
      <c r="J64" s="43">
        <v>2</v>
      </c>
      <c r="K64" s="58" t="s">
        <v>1266</v>
      </c>
      <c r="L64" s="32">
        <v>760</v>
      </c>
      <c r="M64" s="58" t="s">
        <v>1266</v>
      </c>
      <c r="N64" s="33"/>
      <c r="O64" s="33"/>
      <c r="P64" s="33"/>
      <c r="Q64" s="33"/>
      <c r="R64" s="58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0"/>
        <v>#N/A</v>
      </c>
      <c r="AB64" t="e">
        <f t="shared" si="1"/>
        <v>#N/A</v>
      </c>
      <c r="AC64" t="e">
        <f t="shared" si="2"/>
        <v>#N/A</v>
      </c>
      <c r="AD64" t="e">
        <f>VLOOKUP(W64,[3]IDF!$B:$E,3,0)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3"/>
        <v>#N/A</v>
      </c>
      <c r="AI64" t="e">
        <f t="shared" si="4"/>
        <v>#N/A</v>
      </c>
      <c r="AJ64" t="e">
        <f t="shared" si="5"/>
        <v>#N/A</v>
      </c>
      <c r="AK64" t="e">
        <f>VLOOKUP(W64,[3]CALC!$C:$E,3,0)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6"/>
        <v>#N/A</v>
      </c>
      <c r="AP64" t="e">
        <f t="shared" si="7"/>
        <v>#N/A</v>
      </c>
      <c r="AQ64" t="e">
        <f t="shared" si="8"/>
        <v>#N/A</v>
      </c>
    </row>
    <row r="65" spans="1:43">
      <c r="A65" s="24" t="s">
        <v>1221</v>
      </c>
      <c r="B65" s="25" t="s">
        <v>2349</v>
      </c>
      <c r="C65" s="57" t="s">
        <v>755</v>
      </c>
      <c r="D65" s="58"/>
      <c r="E65" s="43"/>
      <c r="F65" s="43"/>
      <c r="G65" s="43" t="s">
        <v>762</v>
      </c>
      <c r="H65" s="43">
        <v>63</v>
      </c>
      <c r="I65" s="43">
        <v>76</v>
      </c>
      <c r="J65" s="43">
        <v>2</v>
      </c>
      <c r="K65" s="58" t="s">
        <v>1267</v>
      </c>
      <c r="L65" s="32">
        <v>761</v>
      </c>
      <c r="M65" s="58" t="s">
        <v>1267</v>
      </c>
      <c r="N65" s="33"/>
      <c r="O65" s="33"/>
      <c r="P65" s="33"/>
      <c r="Q65" s="33"/>
      <c r="R65" s="58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0"/>
        <v>#N/A</v>
      </c>
      <c r="AB65" t="e">
        <f t="shared" si="1"/>
        <v>#N/A</v>
      </c>
      <c r="AC65" t="e">
        <f t="shared" si="2"/>
        <v>#N/A</v>
      </c>
      <c r="AD65" t="e">
        <f>VLOOKUP(W65,[3]IDF!$B:$E,3,0)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3"/>
        <v>#N/A</v>
      </c>
      <c r="AI65" t="e">
        <f t="shared" si="4"/>
        <v>#N/A</v>
      </c>
      <c r="AJ65" t="e">
        <f t="shared" si="5"/>
        <v>#N/A</v>
      </c>
      <c r="AK65" t="e">
        <f>VLOOKUP(W65,[3]CALC!$C:$E,3,0)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6"/>
        <v>#N/A</v>
      </c>
      <c r="AP65" t="e">
        <f t="shared" si="7"/>
        <v>#N/A</v>
      </c>
      <c r="AQ65" t="e">
        <f t="shared" si="8"/>
        <v>#N/A</v>
      </c>
    </row>
    <row r="66" spans="1:43">
      <c r="A66" s="24" t="s">
        <v>1221</v>
      </c>
      <c r="B66" s="25" t="s">
        <v>2349</v>
      </c>
      <c r="C66" s="57" t="s">
        <v>756</v>
      </c>
      <c r="D66" s="42"/>
      <c r="E66" s="43"/>
      <c r="F66" s="42"/>
      <c r="G66" s="43" t="s">
        <v>762</v>
      </c>
      <c r="H66" s="43">
        <v>63</v>
      </c>
      <c r="I66" s="43">
        <v>77</v>
      </c>
      <c r="J66" s="43">
        <v>2</v>
      </c>
      <c r="K66" s="44" t="s">
        <v>1268</v>
      </c>
      <c r="L66" s="32">
        <v>762</v>
      </c>
      <c r="M66" s="44" t="s">
        <v>1268</v>
      </c>
      <c r="N66" s="33"/>
      <c r="O66" s="33"/>
      <c r="P66" s="33"/>
      <c r="Q66" s="33"/>
      <c r="R66" s="4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0"/>
        <v>#N/A</v>
      </c>
      <c r="AB66" t="e">
        <f t="shared" si="1"/>
        <v>#N/A</v>
      </c>
      <c r="AC66" t="e">
        <f t="shared" si="2"/>
        <v>#N/A</v>
      </c>
      <c r="AD66" t="e">
        <f>VLOOKUP(W66,[3]IDF!$B:$E,3,0)</f>
        <v>#N/A</v>
      </c>
      <c r="AE66" s="36" t="e">
        <f>VLOOKUP(AD66,[3]IEC103!$E:$J,3,0)</f>
        <v>#N/A</v>
      </c>
      <c r="AF66" s="36" t="e">
        <f>VLOOKUP(AD66,[3]IEC103!$E:$J,4,0)</f>
        <v>#N/A</v>
      </c>
      <c r="AG66" s="36" t="e">
        <f>VLOOKUP(AD66,[3]IEC103!$E:$J,5,0)</f>
        <v>#N/A</v>
      </c>
      <c r="AH66" t="e">
        <f t="shared" si="3"/>
        <v>#N/A</v>
      </c>
      <c r="AI66" t="e">
        <f t="shared" si="4"/>
        <v>#N/A</v>
      </c>
      <c r="AJ66" t="e">
        <f t="shared" si="5"/>
        <v>#N/A</v>
      </c>
      <c r="AK66" t="e">
        <f>VLOOKUP(W66,[3]CALC!$C:$E,3,0)</f>
        <v>#N/A</v>
      </c>
      <c r="AL66" s="36" t="e">
        <f>VLOOKUP(AK66,[3]IEC103!$E:$J,3,0)</f>
        <v>#N/A</v>
      </c>
      <c r="AM66" s="36" t="e">
        <f>VLOOKUP(AK66,[3]IEC103!$E:$J,4,0)</f>
        <v>#N/A</v>
      </c>
      <c r="AN66" s="36" t="e">
        <f>VLOOKUP(AK66,[3]IEC103!$E:$J,5,0)</f>
        <v>#N/A</v>
      </c>
      <c r="AO66" t="e">
        <f t="shared" si="6"/>
        <v>#N/A</v>
      </c>
      <c r="AP66" t="e">
        <f t="shared" si="7"/>
        <v>#N/A</v>
      </c>
      <c r="AQ66" t="e">
        <f t="shared" si="8"/>
        <v>#N/A</v>
      </c>
    </row>
    <row r="67" spans="1:43">
      <c r="A67" s="24" t="s">
        <v>1221</v>
      </c>
      <c r="B67" s="25" t="s">
        <v>2349</v>
      </c>
      <c r="C67" s="57" t="s">
        <v>1167</v>
      </c>
      <c r="D67" s="42"/>
      <c r="E67" s="43"/>
      <c r="F67" s="42"/>
      <c r="G67" s="43" t="s">
        <v>50</v>
      </c>
      <c r="H67" s="43">
        <v>240</v>
      </c>
      <c r="I67" s="43">
        <v>204</v>
      </c>
      <c r="J67" s="43">
        <v>1</v>
      </c>
      <c r="K67" s="44" t="s">
        <v>1293</v>
      </c>
      <c r="L67" s="32">
        <v>763</v>
      </c>
      <c r="M67" s="44" t="s">
        <v>2605</v>
      </c>
      <c r="N67" s="33"/>
      <c r="O67" s="33"/>
      <c r="P67" s="33"/>
      <c r="Q67" s="33"/>
      <c r="R67" s="4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0"/>
        <v>#N/A</v>
      </c>
      <c r="AB67" t="e">
        <f t="shared" si="1"/>
        <v>#N/A</v>
      </c>
      <c r="AC67" t="e">
        <f t="shared" si="2"/>
        <v>#N/A</v>
      </c>
      <c r="AD67" t="e">
        <f>VLOOKUP(W67,[3]IDF!$B:$E,3,0)</f>
        <v>#N/A</v>
      </c>
      <c r="AE67" s="36" t="e">
        <f>VLOOKUP(AD67,[3]IEC103!$E:$J,3,0)</f>
        <v>#N/A</v>
      </c>
      <c r="AF67" s="36" t="e">
        <f>VLOOKUP(AD67,[3]IEC103!$E:$J,4,0)</f>
        <v>#N/A</v>
      </c>
      <c r="AG67" s="36" t="e">
        <f>VLOOKUP(AD67,[3]IEC103!$E:$J,5,0)</f>
        <v>#N/A</v>
      </c>
      <c r="AH67" t="e">
        <f t="shared" si="3"/>
        <v>#N/A</v>
      </c>
      <c r="AI67" t="e">
        <f t="shared" si="4"/>
        <v>#N/A</v>
      </c>
      <c r="AJ67" t="e">
        <f t="shared" si="5"/>
        <v>#N/A</v>
      </c>
      <c r="AK67" t="e">
        <f>VLOOKUP(W67,[3]CALC!$C:$E,3,0)</f>
        <v>#N/A</v>
      </c>
      <c r="AL67" s="36" t="e">
        <f>VLOOKUP(AK67,[3]IEC103!$E:$J,3,0)</f>
        <v>#N/A</v>
      </c>
      <c r="AM67" s="36" t="e">
        <f>VLOOKUP(AK67,[3]IEC103!$E:$J,4,0)</f>
        <v>#N/A</v>
      </c>
      <c r="AN67" s="36" t="e">
        <f>VLOOKUP(AK67,[3]IEC103!$E:$J,5,0)</f>
        <v>#N/A</v>
      </c>
      <c r="AO67" t="e">
        <f t="shared" si="6"/>
        <v>#N/A</v>
      </c>
      <c r="AP67" t="e">
        <f t="shared" si="7"/>
        <v>#N/A</v>
      </c>
      <c r="AQ67" t="e">
        <f t="shared" si="8"/>
        <v>#N/A</v>
      </c>
    </row>
    <row r="68" spans="1:43">
      <c r="A68" s="24" t="s">
        <v>1221</v>
      </c>
      <c r="B68" s="25" t="s">
        <v>2349</v>
      </c>
      <c r="C68" s="57" t="s">
        <v>1168</v>
      </c>
      <c r="D68" s="42"/>
      <c r="E68" s="43"/>
      <c r="F68" s="42"/>
      <c r="G68" s="43" t="s">
        <v>50</v>
      </c>
      <c r="H68" s="43">
        <v>151</v>
      </c>
      <c r="I68" s="43">
        <v>7</v>
      </c>
      <c r="J68" s="43">
        <v>1</v>
      </c>
      <c r="K68" s="44" t="s">
        <v>1300</v>
      </c>
      <c r="L68" s="32">
        <v>764</v>
      </c>
      <c r="M68" s="44" t="s">
        <v>1300</v>
      </c>
      <c r="N68" s="33"/>
      <c r="O68" s="33"/>
      <c r="P68" s="33"/>
      <c r="Q68" s="33"/>
      <c r="R68" s="4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0"/>
        <v>#N/A</v>
      </c>
      <c r="AB68" t="e">
        <f t="shared" si="1"/>
        <v>#N/A</v>
      </c>
      <c r="AC68" t="e">
        <f t="shared" si="2"/>
        <v>#N/A</v>
      </c>
      <c r="AD68" t="e">
        <f>VLOOKUP(W68,[3]IDF!$B:$E,3,0)</f>
        <v>#N/A</v>
      </c>
      <c r="AE68" s="36" t="e">
        <f>VLOOKUP(AD68,[3]IEC103!$E:$J,3,0)</f>
        <v>#N/A</v>
      </c>
      <c r="AF68" s="36" t="e">
        <f>VLOOKUP(AD68,[3]IEC103!$E:$J,4,0)</f>
        <v>#N/A</v>
      </c>
      <c r="AG68" s="36" t="e">
        <f>VLOOKUP(AD68,[3]IEC103!$E:$J,5,0)</f>
        <v>#N/A</v>
      </c>
      <c r="AH68" t="e">
        <f t="shared" si="3"/>
        <v>#N/A</v>
      </c>
      <c r="AI68" t="e">
        <f t="shared" si="4"/>
        <v>#N/A</v>
      </c>
      <c r="AJ68" t="e">
        <f t="shared" si="5"/>
        <v>#N/A</v>
      </c>
      <c r="AK68" t="e">
        <f>VLOOKUP(W68,[3]CALC!$C:$E,3,0)</f>
        <v>#N/A</v>
      </c>
      <c r="AL68" s="36" t="e">
        <f>VLOOKUP(AK68,[3]IEC103!$E:$J,3,0)</f>
        <v>#N/A</v>
      </c>
      <c r="AM68" s="36" t="e">
        <f>VLOOKUP(AK68,[3]IEC103!$E:$J,4,0)</f>
        <v>#N/A</v>
      </c>
      <c r="AN68" s="36" t="e">
        <f>VLOOKUP(AK68,[3]IEC103!$E:$J,5,0)</f>
        <v>#N/A</v>
      </c>
      <c r="AO68" t="e">
        <f t="shared" si="6"/>
        <v>#N/A</v>
      </c>
      <c r="AP68" t="e">
        <f t="shared" si="7"/>
        <v>#N/A</v>
      </c>
      <c r="AQ68" t="e">
        <f t="shared" si="8"/>
        <v>#N/A</v>
      </c>
    </row>
    <row r="69" spans="1:43">
      <c r="A69" s="24" t="s">
        <v>1221</v>
      </c>
      <c r="B69" s="25" t="s">
        <v>2349</v>
      </c>
      <c r="C69" s="57" t="s">
        <v>1239</v>
      </c>
      <c r="D69" s="42"/>
      <c r="E69" s="43"/>
      <c r="F69" s="42"/>
      <c r="G69" s="43" t="s">
        <v>1247</v>
      </c>
      <c r="H69" s="43">
        <v>70</v>
      </c>
      <c r="I69" s="43">
        <v>234</v>
      </c>
      <c r="J69" s="43">
        <v>2</v>
      </c>
      <c r="K69" s="44" t="s">
        <v>1269</v>
      </c>
      <c r="L69" s="32">
        <v>765</v>
      </c>
      <c r="M69" s="44" t="s">
        <v>1269</v>
      </c>
      <c r="N69" s="33"/>
      <c r="O69" s="33"/>
      <c r="P69" s="33"/>
      <c r="Q69" s="33"/>
      <c r="R69" s="44"/>
      <c r="S69" s="35"/>
      <c r="T69" s="35"/>
      <c r="U69" s="35"/>
      <c r="V69" s="34"/>
      <c r="W69" s="33" t="e">
        <f>VLOOKUP(L69,[3]IEC104!$A:$J,2,0)</f>
        <v>#N/A</v>
      </c>
      <c r="X69" s="36" t="e">
        <f>VLOOKUP(W69,[3]IEC103!$E:$J,3,0)</f>
        <v>#N/A</v>
      </c>
      <c r="Y69" s="36" t="e">
        <f>VLOOKUP(W69,[3]IEC103!$E:$J,4,0)</f>
        <v>#N/A</v>
      </c>
      <c r="Z69" s="36" t="e">
        <f>VLOOKUP(W69,[3]IEC103!$E:$J,5,0)</f>
        <v>#N/A</v>
      </c>
      <c r="AA69" t="e">
        <f t="shared" si="0"/>
        <v>#N/A</v>
      </c>
      <c r="AB69" t="e">
        <f t="shared" si="1"/>
        <v>#N/A</v>
      </c>
      <c r="AC69" t="e">
        <f t="shared" si="2"/>
        <v>#N/A</v>
      </c>
      <c r="AD69" t="e">
        <f>VLOOKUP(W69,[3]IDF!$B:$E,3,0)</f>
        <v>#N/A</v>
      </c>
      <c r="AE69" s="36" t="e">
        <f>VLOOKUP(AD69,[3]IEC103!$E:$J,3,0)</f>
        <v>#N/A</v>
      </c>
      <c r="AF69" s="36" t="e">
        <f>VLOOKUP(AD69,[3]IEC103!$E:$J,4,0)</f>
        <v>#N/A</v>
      </c>
      <c r="AG69" s="36" t="e">
        <f>VLOOKUP(AD69,[3]IEC103!$E:$J,5,0)</f>
        <v>#N/A</v>
      </c>
      <c r="AH69" t="e">
        <f t="shared" si="3"/>
        <v>#N/A</v>
      </c>
      <c r="AI69" t="e">
        <f t="shared" si="4"/>
        <v>#N/A</v>
      </c>
      <c r="AJ69" t="e">
        <f t="shared" si="5"/>
        <v>#N/A</v>
      </c>
      <c r="AK69" t="e">
        <f>VLOOKUP(W69,[3]CALC!$C:$E,3,0)</f>
        <v>#N/A</v>
      </c>
      <c r="AL69" s="36" t="e">
        <f>VLOOKUP(AK69,[3]IEC103!$E:$J,3,0)</f>
        <v>#N/A</v>
      </c>
      <c r="AM69" s="36" t="e">
        <f>VLOOKUP(AK69,[3]IEC103!$E:$J,4,0)</f>
        <v>#N/A</v>
      </c>
      <c r="AN69" s="36" t="e">
        <f>VLOOKUP(AK69,[3]IEC103!$E:$J,5,0)</f>
        <v>#N/A</v>
      </c>
      <c r="AO69" t="e">
        <f t="shared" si="6"/>
        <v>#N/A</v>
      </c>
      <c r="AP69" t="e">
        <f t="shared" si="7"/>
        <v>#N/A</v>
      </c>
      <c r="AQ69" t="e">
        <f t="shared" si="8"/>
        <v>#N/A</v>
      </c>
    </row>
    <row r="70" spans="1:43">
      <c r="A70" s="24" t="s">
        <v>1221</v>
      </c>
      <c r="B70" s="25" t="s">
        <v>2349</v>
      </c>
      <c r="C70" s="57" t="s">
        <v>1240</v>
      </c>
      <c r="D70" s="42"/>
      <c r="E70" s="43"/>
      <c r="F70" s="42"/>
      <c r="G70" s="43" t="s">
        <v>1247</v>
      </c>
      <c r="H70" s="43">
        <v>70</v>
      </c>
      <c r="I70" s="43">
        <v>235</v>
      </c>
      <c r="J70" s="43">
        <v>2</v>
      </c>
      <c r="K70" s="44" t="s">
        <v>1270</v>
      </c>
      <c r="L70" s="32">
        <v>766</v>
      </c>
      <c r="M70" s="44" t="s">
        <v>1270</v>
      </c>
      <c r="N70" s="33"/>
      <c r="O70" s="33"/>
      <c r="P70" s="33"/>
      <c r="Q70" s="33"/>
      <c r="R70" s="44"/>
      <c r="S70" s="35"/>
      <c r="T70" s="35"/>
      <c r="U70" s="35"/>
      <c r="V70" s="34"/>
      <c r="W70" s="33" t="e">
        <f>VLOOKUP(L70,[3]IEC104!$A:$J,2,0)</f>
        <v>#N/A</v>
      </c>
      <c r="X70" s="36" t="e">
        <f>VLOOKUP(W70,[3]IEC103!$E:$J,3,0)</f>
        <v>#N/A</v>
      </c>
      <c r="Y70" s="36" t="e">
        <f>VLOOKUP(W70,[3]IEC103!$E:$J,4,0)</f>
        <v>#N/A</v>
      </c>
      <c r="Z70" s="36" t="e">
        <f>VLOOKUP(W70,[3]IEC103!$E:$J,5,0)</f>
        <v>#N/A</v>
      </c>
      <c r="AA70" t="e">
        <f t="shared" si="0"/>
        <v>#N/A</v>
      </c>
      <c r="AB70" t="e">
        <f t="shared" si="1"/>
        <v>#N/A</v>
      </c>
      <c r="AC70" t="e">
        <f t="shared" si="2"/>
        <v>#N/A</v>
      </c>
      <c r="AD70" t="e">
        <f>VLOOKUP(W70,[3]IDF!$B:$E,3,0)</f>
        <v>#N/A</v>
      </c>
      <c r="AE70" s="36" t="e">
        <f>VLOOKUP(AD70,[3]IEC103!$E:$J,3,0)</f>
        <v>#N/A</v>
      </c>
      <c r="AF70" s="36" t="e">
        <f>VLOOKUP(AD70,[3]IEC103!$E:$J,4,0)</f>
        <v>#N/A</v>
      </c>
      <c r="AG70" s="36" t="e">
        <f>VLOOKUP(AD70,[3]IEC103!$E:$J,5,0)</f>
        <v>#N/A</v>
      </c>
      <c r="AH70" t="e">
        <f t="shared" si="3"/>
        <v>#N/A</v>
      </c>
      <c r="AI70" t="e">
        <f t="shared" si="4"/>
        <v>#N/A</v>
      </c>
      <c r="AJ70" t="e">
        <f t="shared" si="5"/>
        <v>#N/A</v>
      </c>
      <c r="AK70" t="e">
        <f>VLOOKUP(W70,[3]CALC!$C:$E,3,0)</f>
        <v>#N/A</v>
      </c>
      <c r="AL70" s="36" t="e">
        <f>VLOOKUP(AK70,[3]IEC103!$E:$J,3,0)</f>
        <v>#N/A</v>
      </c>
      <c r="AM70" s="36" t="e">
        <f>VLOOKUP(AK70,[3]IEC103!$E:$J,4,0)</f>
        <v>#N/A</v>
      </c>
      <c r="AN70" s="36" t="e">
        <f>VLOOKUP(AK70,[3]IEC103!$E:$J,5,0)</f>
        <v>#N/A</v>
      </c>
      <c r="AO70" t="e">
        <f t="shared" si="6"/>
        <v>#N/A</v>
      </c>
      <c r="AP70" t="e">
        <f t="shared" si="7"/>
        <v>#N/A</v>
      </c>
      <c r="AQ70" t="e">
        <f t="shared" si="8"/>
        <v>#N/A</v>
      </c>
    </row>
    <row r="71" spans="1:43">
      <c r="A71" s="24" t="s">
        <v>1221</v>
      </c>
      <c r="B71" s="25" t="s">
        <v>2349</v>
      </c>
      <c r="C71" s="57" t="s">
        <v>1241</v>
      </c>
      <c r="D71" s="42"/>
      <c r="E71" s="43"/>
      <c r="F71" s="42"/>
      <c r="G71" s="43" t="s">
        <v>1247</v>
      </c>
      <c r="H71" s="43">
        <v>70</v>
      </c>
      <c r="I71" s="43">
        <v>236</v>
      </c>
      <c r="J71" s="43">
        <v>2</v>
      </c>
      <c r="K71" s="44" t="s">
        <v>1271</v>
      </c>
      <c r="L71" s="32">
        <v>767</v>
      </c>
      <c r="M71" s="44" t="s">
        <v>1271</v>
      </c>
      <c r="N71" s="33"/>
      <c r="O71" s="33"/>
      <c r="P71" s="33"/>
      <c r="Q71" s="33"/>
      <c r="R71" s="44"/>
      <c r="S71" s="35"/>
      <c r="T71" s="35"/>
      <c r="U71" s="35"/>
      <c r="V71" s="34"/>
      <c r="W71" s="33" t="e">
        <f>VLOOKUP(L71,[3]IEC104!$A:$J,2,0)</f>
        <v>#N/A</v>
      </c>
      <c r="X71" s="36" t="e">
        <f>VLOOKUP(W71,[3]IEC103!$E:$J,3,0)</f>
        <v>#N/A</v>
      </c>
      <c r="Y71" s="36" t="e">
        <f>VLOOKUP(W71,[3]IEC103!$E:$J,4,0)</f>
        <v>#N/A</v>
      </c>
      <c r="Z71" s="36" t="e">
        <f>VLOOKUP(W71,[3]IEC103!$E:$J,5,0)</f>
        <v>#N/A</v>
      </c>
      <c r="AA71" t="e">
        <f t="shared" si="0"/>
        <v>#N/A</v>
      </c>
      <c r="AB71" t="e">
        <f t="shared" si="1"/>
        <v>#N/A</v>
      </c>
      <c r="AC71" t="e">
        <f t="shared" si="2"/>
        <v>#N/A</v>
      </c>
      <c r="AD71" t="e">
        <f>VLOOKUP(W71,[3]IDF!$B:$E,3,0)</f>
        <v>#N/A</v>
      </c>
      <c r="AE71" s="36" t="e">
        <f>VLOOKUP(AD71,[3]IEC103!$E:$J,3,0)</f>
        <v>#N/A</v>
      </c>
      <c r="AF71" s="36" t="e">
        <f>VLOOKUP(AD71,[3]IEC103!$E:$J,4,0)</f>
        <v>#N/A</v>
      </c>
      <c r="AG71" s="36" t="e">
        <f>VLOOKUP(AD71,[3]IEC103!$E:$J,5,0)</f>
        <v>#N/A</v>
      </c>
      <c r="AH71" t="e">
        <f t="shared" si="3"/>
        <v>#N/A</v>
      </c>
      <c r="AI71" t="e">
        <f t="shared" si="4"/>
        <v>#N/A</v>
      </c>
      <c r="AJ71" t="e">
        <f t="shared" si="5"/>
        <v>#N/A</v>
      </c>
      <c r="AK71" t="e">
        <f>VLOOKUP(W71,[3]CALC!$C:$E,3,0)</f>
        <v>#N/A</v>
      </c>
      <c r="AL71" s="36" t="e">
        <f>VLOOKUP(AK71,[3]IEC103!$E:$J,3,0)</f>
        <v>#N/A</v>
      </c>
      <c r="AM71" s="36" t="e">
        <f>VLOOKUP(AK71,[3]IEC103!$E:$J,4,0)</f>
        <v>#N/A</v>
      </c>
      <c r="AN71" s="36" t="e">
        <f>VLOOKUP(AK71,[3]IEC103!$E:$J,5,0)</f>
        <v>#N/A</v>
      </c>
      <c r="AO71" t="e">
        <f t="shared" si="6"/>
        <v>#N/A</v>
      </c>
      <c r="AP71" t="e">
        <f t="shared" si="7"/>
        <v>#N/A</v>
      </c>
      <c r="AQ71" t="e">
        <f t="shared" si="8"/>
        <v>#N/A</v>
      </c>
    </row>
    <row r="72" spans="1:43">
      <c r="A72" s="24" t="s">
        <v>1221</v>
      </c>
      <c r="B72" s="25" t="s">
        <v>2349</v>
      </c>
      <c r="C72" s="57" t="s">
        <v>1242</v>
      </c>
      <c r="D72" s="42"/>
      <c r="E72" s="43"/>
      <c r="F72" s="42"/>
      <c r="G72" s="43" t="s">
        <v>1247</v>
      </c>
      <c r="H72" s="43">
        <v>70</v>
      </c>
      <c r="I72" s="43">
        <v>237</v>
      </c>
      <c r="J72" s="43">
        <v>2</v>
      </c>
      <c r="K72" s="44" t="s">
        <v>1272</v>
      </c>
      <c r="L72" s="32">
        <v>768</v>
      </c>
      <c r="M72" s="44" t="s">
        <v>1272</v>
      </c>
      <c r="N72" s="33"/>
      <c r="O72" s="33"/>
      <c r="P72" s="33"/>
      <c r="Q72" s="33"/>
      <c r="R72" s="44"/>
      <c r="S72" s="35"/>
      <c r="T72" s="35"/>
      <c r="U72" s="35"/>
      <c r="V72" s="34"/>
      <c r="W72" s="33" t="e">
        <f>VLOOKUP(L72,[3]IEC104!$A:$J,2,0)</f>
        <v>#N/A</v>
      </c>
      <c r="X72" s="36" t="e">
        <f>VLOOKUP(W72,[3]IEC103!$E:$J,3,0)</f>
        <v>#N/A</v>
      </c>
      <c r="Y72" s="36" t="e">
        <f>VLOOKUP(W72,[3]IEC103!$E:$J,4,0)</f>
        <v>#N/A</v>
      </c>
      <c r="Z72" s="36" t="e">
        <f>VLOOKUP(W72,[3]IEC103!$E:$J,5,0)</f>
        <v>#N/A</v>
      </c>
      <c r="AA72" t="e">
        <f t="shared" ref="AA72:AA77" si="9">IF(X72=J72,0,1)</f>
        <v>#N/A</v>
      </c>
      <c r="AB72" t="e">
        <f t="shared" ref="AB72:AB77" si="10">IF(Y72=I72,0,1)</f>
        <v>#N/A</v>
      </c>
      <c r="AC72" t="e">
        <f t="shared" ref="AC72:AC77" si="11">IF(Z72=H72,0,1)</f>
        <v>#N/A</v>
      </c>
      <c r="AD72" t="e">
        <f>VLOOKUP(W72,[3]IDF!$B:$E,3,0)</f>
        <v>#N/A</v>
      </c>
      <c r="AE72" s="36" t="e">
        <f>VLOOKUP(AD72,[3]IEC103!$E:$J,3,0)</f>
        <v>#N/A</v>
      </c>
      <c r="AF72" s="36" t="e">
        <f>VLOOKUP(AD72,[3]IEC103!$E:$J,4,0)</f>
        <v>#N/A</v>
      </c>
      <c r="AG72" s="36" t="e">
        <f>VLOOKUP(AD72,[3]IEC103!$E:$J,5,0)</f>
        <v>#N/A</v>
      </c>
      <c r="AH72" t="e">
        <f t="shared" ref="AH72:AH77" si="12">IF(AE72=J72,0,1)</f>
        <v>#N/A</v>
      </c>
      <c r="AI72" t="e">
        <f t="shared" ref="AI72:AI77" si="13">IF(AF72=I72,0,1)</f>
        <v>#N/A</v>
      </c>
      <c r="AJ72" t="e">
        <f t="shared" ref="AJ72:AJ77" si="14">IF(AG72=H72,0,1)</f>
        <v>#N/A</v>
      </c>
      <c r="AK72" t="e">
        <f>VLOOKUP(W72,[3]CALC!$C:$E,3,0)</f>
        <v>#N/A</v>
      </c>
      <c r="AL72" s="36" t="e">
        <f>VLOOKUP(AK72,[3]IEC103!$E:$J,3,0)</f>
        <v>#N/A</v>
      </c>
      <c r="AM72" s="36" t="e">
        <f>VLOOKUP(AK72,[3]IEC103!$E:$J,4,0)</f>
        <v>#N/A</v>
      </c>
      <c r="AN72" s="36" t="e">
        <f>VLOOKUP(AK72,[3]IEC103!$E:$J,5,0)</f>
        <v>#N/A</v>
      </c>
      <c r="AO72" t="e">
        <f t="shared" ref="AO72:AO77" si="15">IF(AL72=J72,0,1)</f>
        <v>#N/A</v>
      </c>
      <c r="AP72" t="e">
        <f t="shared" ref="AP72:AP77" si="16">IF(AM72=I72,0,1)</f>
        <v>#N/A</v>
      </c>
      <c r="AQ72" t="e">
        <f t="shared" ref="AQ72:AQ77" si="17">IF(AN72=H72,0,1)</f>
        <v>#N/A</v>
      </c>
    </row>
    <row r="73" spans="1:43">
      <c r="A73" s="24" t="s">
        <v>1221</v>
      </c>
      <c r="B73" s="25" t="s">
        <v>2349</v>
      </c>
      <c r="C73" s="57" t="s">
        <v>1243</v>
      </c>
      <c r="D73" s="42"/>
      <c r="E73" s="43"/>
      <c r="F73" s="42"/>
      <c r="G73" s="43" t="s">
        <v>88</v>
      </c>
      <c r="H73" s="43">
        <v>74</v>
      </c>
      <c r="I73" s="43">
        <v>81</v>
      </c>
      <c r="J73" s="43">
        <v>2</v>
      </c>
      <c r="K73" s="44" t="s">
        <v>1273</v>
      </c>
      <c r="L73" s="32">
        <v>769</v>
      </c>
      <c r="M73" s="44" t="s">
        <v>1273</v>
      </c>
      <c r="N73" s="33"/>
      <c r="O73" s="33"/>
      <c r="P73" s="33"/>
      <c r="Q73" s="33"/>
      <c r="R73" s="44"/>
      <c r="S73" s="35"/>
      <c r="T73" s="35"/>
      <c r="U73" s="35"/>
      <c r="V73" s="34"/>
      <c r="W73" s="33" t="e">
        <f>VLOOKUP(L73,[3]IEC104!$A:$J,2,0)</f>
        <v>#N/A</v>
      </c>
      <c r="X73" s="36" t="e">
        <f>VLOOKUP(W73,[3]IEC103!$E:$J,3,0)</f>
        <v>#N/A</v>
      </c>
      <c r="Y73" s="36" t="e">
        <f>VLOOKUP(W73,[3]IEC103!$E:$J,4,0)</f>
        <v>#N/A</v>
      </c>
      <c r="Z73" s="36" t="e">
        <f>VLOOKUP(W73,[3]IEC103!$E:$J,5,0)</f>
        <v>#N/A</v>
      </c>
      <c r="AA73" t="e">
        <f t="shared" si="9"/>
        <v>#N/A</v>
      </c>
      <c r="AB73" t="e">
        <f t="shared" si="10"/>
        <v>#N/A</v>
      </c>
      <c r="AC73" t="e">
        <f t="shared" si="11"/>
        <v>#N/A</v>
      </c>
      <c r="AD73" t="e">
        <f>VLOOKUP(W73,[3]IDF!$B:$E,3,0)</f>
        <v>#N/A</v>
      </c>
      <c r="AE73" s="36" t="e">
        <f>VLOOKUP(AD73,[3]IEC103!$E:$J,3,0)</f>
        <v>#N/A</v>
      </c>
      <c r="AF73" s="36" t="e">
        <f>VLOOKUP(AD73,[3]IEC103!$E:$J,4,0)</f>
        <v>#N/A</v>
      </c>
      <c r="AG73" s="36" t="e">
        <f>VLOOKUP(AD73,[3]IEC103!$E:$J,5,0)</f>
        <v>#N/A</v>
      </c>
      <c r="AH73" t="e">
        <f t="shared" si="12"/>
        <v>#N/A</v>
      </c>
      <c r="AI73" t="e">
        <f t="shared" si="13"/>
        <v>#N/A</v>
      </c>
      <c r="AJ73" t="e">
        <f t="shared" si="14"/>
        <v>#N/A</v>
      </c>
      <c r="AK73" t="e">
        <f>VLOOKUP(W73,[3]CALC!$C:$E,3,0)</f>
        <v>#N/A</v>
      </c>
      <c r="AL73" s="36" t="e">
        <f>VLOOKUP(AK73,[3]IEC103!$E:$J,3,0)</f>
        <v>#N/A</v>
      </c>
      <c r="AM73" s="36" t="e">
        <f>VLOOKUP(AK73,[3]IEC103!$E:$J,4,0)</f>
        <v>#N/A</v>
      </c>
      <c r="AN73" s="36" t="e">
        <f>VLOOKUP(AK73,[3]IEC103!$E:$J,5,0)</f>
        <v>#N/A</v>
      </c>
      <c r="AO73" t="e">
        <f t="shared" si="15"/>
        <v>#N/A</v>
      </c>
      <c r="AP73" t="e">
        <f t="shared" si="16"/>
        <v>#N/A</v>
      </c>
      <c r="AQ73" t="e">
        <f t="shared" si="17"/>
        <v>#N/A</v>
      </c>
    </row>
    <row r="74" spans="1:43">
      <c r="A74" s="24" t="s">
        <v>1221</v>
      </c>
      <c r="B74" s="25" t="s">
        <v>2349</v>
      </c>
      <c r="C74" s="57" t="s">
        <v>1244</v>
      </c>
      <c r="D74" s="42"/>
      <c r="E74" s="43"/>
      <c r="F74" s="42"/>
      <c r="G74" s="43" t="s">
        <v>88</v>
      </c>
      <c r="H74" s="43">
        <v>74</v>
      </c>
      <c r="I74" s="43">
        <v>40</v>
      </c>
      <c r="J74" s="43">
        <v>2</v>
      </c>
      <c r="K74" s="44" t="s">
        <v>1274</v>
      </c>
      <c r="L74" s="32">
        <v>770</v>
      </c>
      <c r="M74" s="44" t="s">
        <v>1274</v>
      </c>
      <c r="N74" s="33"/>
      <c r="O74" s="33"/>
      <c r="P74" s="33"/>
      <c r="Q74" s="33"/>
      <c r="R74" s="44"/>
      <c r="S74" s="35"/>
      <c r="T74" s="35"/>
      <c r="U74" s="35"/>
      <c r="V74" s="34"/>
      <c r="W74" s="33" t="e">
        <f>VLOOKUP(L74,[3]IEC104!$A:$J,2,0)</f>
        <v>#N/A</v>
      </c>
      <c r="X74" s="36" t="e">
        <f>VLOOKUP(W74,[3]IEC103!$E:$J,3,0)</f>
        <v>#N/A</v>
      </c>
      <c r="Y74" s="36" t="e">
        <f>VLOOKUP(W74,[3]IEC103!$E:$J,4,0)</f>
        <v>#N/A</v>
      </c>
      <c r="Z74" s="36" t="e">
        <f>VLOOKUP(W74,[3]IEC103!$E:$J,5,0)</f>
        <v>#N/A</v>
      </c>
      <c r="AA74" t="e">
        <f t="shared" si="9"/>
        <v>#N/A</v>
      </c>
      <c r="AB74" t="e">
        <f t="shared" si="10"/>
        <v>#N/A</v>
      </c>
      <c r="AC74" t="e">
        <f t="shared" si="11"/>
        <v>#N/A</v>
      </c>
      <c r="AD74" t="e">
        <f>VLOOKUP(W74,[3]IDF!$B:$E,3,0)</f>
        <v>#N/A</v>
      </c>
      <c r="AE74" s="36" t="e">
        <f>VLOOKUP(AD74,[3]IEC103!$E:$J,3,0)</f>
        <v>#N/A</v>
      </c>
      <c r="AF74" s="36" t="e">
        <f>VLOOKUP(AD74,[3]IEC103!$E:$J,4,0)</f>
        <v>#N/A</v>
      </c>
      <c r="AG74" s="36" t="e">
        <f>VLOOKUP(AD74,[3]IEC103!$E:$J,5,0)</f>
        <v>#N/A</v>
      </c>
      <c r="AH74" t="e">
        <f t="shared" si="12"/>
        <v>#N/A</v>
      </c>
      <c r="AI74" t="e">
        <f t="shared" si="13"/>
        <v>#N/A</v>
      </c>
      <c r="AJ74" t="e">
        <f t="shared" si="14"/>
        <v>#N/A</v>
      </c>
      <c r="AK74" t="e">
        <f>VLOOKUP(W74,[3]CALC!$C:$E,3,0)</f>
        <v>#N/A</v>
      </c>
      <c r="AL74" s="36" t="e">
        <f>VLOOKUP(AK74,[3]IEC103!$E:$J,3,0)</f>
        <v>#N/A</v>
      </c>
      <c r="AM74" s="36" t="e">
        <f>VLOOKUP(AK74,[3]IEC103!$E:$J,4,0)</f>
        <v>#N/A</v>
      </c>
      <c r="AN74" s="36" t="e">
        <f>VLOOKUP(AK74,[3]IEC103!$E:$J,5,0)</f>
        <v>#N/A</v>
      </c>
      <c r="AO74" t="e">
        <f t="shared" si="15"/>
        <v>#N/A</v>
      </c>
      <c r="AP74" t="e">
        <f t="shared" si="16"/>
        <v>#N/A</v>
      </c>
      <c r="AQ74" t="e">
        <f t="shared" si="17"/>
        <v>#N/A</v>
      </c>
    </row>
    <row r="75" spans="1:43">
      <c r="A75" s="24" t="s">
        <v>1221</v>
      </c>
      <c r="B75" s="25" t="s">
        <v>2349</v>
      </c>
      <c r="C75" s="57" t="s">
        <v>1245</v>
      </c>
      <c r="D75" s="42"/>
      <c r="E75" s="43"/>
      <c r="F75" s="42"/>
      <c r="G75" s="43" t="s">
        <v>88</v>
      </c>
      <c r="H75" s="43">
        <v>74</v>
      </c>
      <c r="I75" s="43">
        <v>83</v>
      </c>
      <c r="J75" s="43">
        <v>2</v>
      </c>
      <c r="K75" s="44" t="s">
        <v>1275</v>
      </c>
      <c r="L75" s="32">
        <v>771</v>
      </c>
      <c r="M75" s="44" t="s">
        <v>1275</v>
      </c>
      <c r="N75" s="33"/>
      <c r="O75" s="33"/>
      <c r="P75" s="33"/>
      <c r="Q75" s="33"/>
      <c r="R75" s="44"/>
      <c r="S75" s="35"/>
      <c r="T75" s="35"/>
      <c r="U75" s="35"/>
      <c r="V75" s="34"/>
      <c r="W75" s="33" t="e">
        <f>VLOOKUP(L75,[3]IEC104!$A:$J,2,0)</f>
        <v>#N/A</v>
      </c>
      <c r="X75" s="36" t="e">
        <f>VLOOKUP(W75,[3]IEC103!$E:$J,3,0)</f>
        <v>#N/A</v>
      </c>
      <c r="Y75" s="36" t="e">
        <f>VLOOKUP(W75,[3]IEC103!$E:$J,4,0)</f>
        <v>#N/A</v>
      </c>
      <c r="Z75" s="36" t="e">
        <f>VLOOKUP(W75,[3]IEC103!$E:$J,5,0)</f>
        <v>#N/A</v>
      </c>
      <c r="AA75" t="e">
        <f t="shared" si="9"/>
        <v>#N/A</v>
      </c>
      <c r="AB75" t="e">
        <f t="shared" si="10"/>
        <v>#N/A</v>
      </c>
      <c r="AC75" t="e">
        <f t="shared" si="11"/>
        <v>#N/A</v>
      </c>
      <c r="AD75" t="e">
        <f>VLOOKUP(W75,[3]IDF!$B:$E,3,0)</f>
        <v>#N/A</v>
      </c>
      <c r="AE75" s="36" t="e">
        <f>VLOOKUP(AD75,[3]IEC103!$E:$J,3,0)</f>
        <v>#N/A</v>
      </c>
      <c r="AF75" s="36" t="e">
        <f>VLOOKUP(AD75,[3]IEC103!$E:$J,4,0)</f>
        <v>#N/A</v>
      </c>
      <c r="AG75" s="36" t="e">
        <f>VLOOKUP(AD75,[3]IEC103!$E:$J,5,0)</f>
        <v>#N/A</v>
      </c>
      <c r="AH75" t="e">
        <f t="shared" si="12"/>
        <v>#N/A</v>
      </c>
      <c r="AI75" t="e">
        <f t="shared" si="13"/>
        <v>#N/A</v>
      </c>
      <c r="AJ75" t="e">
        <f t="shared" si="14"/>
        <v>#N/A</v>
      </c>
      <c r="AK75" t="e">
        <f>VLOOKUP(W75,[3]CALC!$C:$E,3,0)</f>
        <v>#N/A</v>
      </c>
      <c r="AL75" s="36" t="e">
        <f>VLOOKUP(AK75,[3]IEC103!$E:$J,3,0)</f>
        <v>#N/A</v>
      </c>
      <c r="AM75" s="36" t="e">
        <f>VLOOKUP(AK75,[3]IEC103!$E:$J,4,0)</f>
        <v>#N/A</v>
      </c>
      <c r="AN75" s="36" t="e">
        <f>VLOOKUP(AK75,[3]IEC103!$E:$J,5,0)</f>
        <v>#N/A</v>
      </c>
      <c r="AO75" t="e">
        <f t="shared" si="15"/>
        <v>#N/A</v>
      </c>
      <c r="AP75" t="e">
        <f t="shared" si="16"/>
        <v>#N/A</v>
      </c>
      <c r="AQ75" t="e">
        <f t="shared" si="17"/>
        <v>#N/A</v>
      </c>
    </row>
    <row r="76" spans="1:43">
      <c r="A76" s="24" t="s">
        <v>1221</v>
      </c>
      <c r="B76" s="25" t="s">
        <v>2349</v>
      </c>
      <c r="C76" s="57" t="s">
        <v>1246</v>
      </c>
      <c r="D76" s="42"/>
      <c r="E76" s="43"/>
      <c r="F76" s="42"/>
      <c r="G76" s="43" t="s">
        <v>88</v>
      </c>
      <c r="H76" s="43">
        <v>74</v>
      </c>
      <c r="I76" s="43">
        <v>41</v>
      </c>
      <c r="J76" s="43">
        <v>2</v>
      </c>
      <c r="K76" s="44" t="s">
        <v>1276</v>
      </c>
      <c r="L76" s="32">
        <v>772</v>
      </c>
      <c r="M76" s="44" t="s">
        <v>1276</v>
      </c>
      <c r="N76" s="33"/>
      <c r="O76" s="33"/>
      <c r="P76" s="33"/>
      <c r="Q76" s="33"/>
      <c r="R76" s="44"/>
      <c r="S76" s="35"/>
      <c r="T76" s="35"/>
      <c r="U76" s="35"/>
      <c r="V76" s="34"/>
      <c r="W76" s="33" t="e">
        <f>VLOOKUP(L76,[3]IEC104!$A:$J,2,0)</f>
        <v>#N/A</v>
      </c>
      <c r="X76" s="36" t="e">
        <f>VLOOKUP(W76,[3]IEC103!$E:$J,3,0)</f>
        <v>#N/A</v>
      </c>
      <c r="Y76" s="36" t="e">
        <f>VLOOKUP(W76,[3]IEC103!$E:$J,4,0)</f>
        <v>#N/A</v>
      </c>
      <c r="Z76" s="36" t="e">
        <f>VLOOKUP(W76,[3]IEC103!$E:$J,5,0)</f>
        <v>#N/A</v>
      </c>
      <c r="AA76" t="e">
        <f t="shared" si="9"/>
        <v>#N/A</v>
      </c>
      <c r="AB76" t="e">
        <f t="shared" si="10"/>
        <v>#N/A</v>
      </c>
      <c r="AC76" t="e">
        <f t="shared" si="11"/>
        <v>#N/A</v>
      </c>
      <c r="AD76" t="e">
        <f>VLOOKUP(W76,[3]IDF!$B:$E,3,0)</f>
        <v>#N/A</v>
      </c>
      <c r="AE76" s="36" t="e">
        <f>VLOOKUP(AD76,[3]IEC103!$E:$J,3,0)</f>
        <v>#N/A</v>
      </c>
      <c r="AF76" s="36" t="e">
        <f>VLOOKUP(AD76,[3]IEC103!$E:$J,4,0)</f>
        <v>#N/A</v>
      </c>
      <c r="AG76" s="36" t="e">
        <f>VLOOKUP(AD76,[3]IEC103!$E:$J,5,0)</f>
        <v>#N/A</v>
      </c>
      <c r="AH76" t="e">
        <f t="shared" si="12"/>
        <v>#N/A</v>
      </c>
      <c r="AI76" t="e">
        <f t="shared" si="13"/>
        <v>#N/A</v>
      </c>
      <c r="AJ76" t="e">
        <f t="shared" si="14"/>
        <v>#N/A</v>
      </c>
      <c r="AK76" t="e">
        <f>VLOOKUP(W76,[3]CALC!$C:$E,3,0)</f>
        <v>#N/A</v>
      </c>
      <c r="AL76" s="36" t="e">
        <f>VLOOKUP(AK76,[3]IEC103!$E:$J,3,0)</f>
        <v>#N/A</v>
      </c>
      <c r="AM76" s="36" t="e">
        <f>VLOOKUP(AK76,[3]IEC103!$E:$J,4,0)</f>
        <v>#N/A</v>
      </c>
      <c r="AN76" s="36" t="e">
        <f>VLOOKUP(AK76,[3]IEC103!$E:$J,5,0)</f>
        <v>#N/A</v>
      </c>
      <c r="AO76" t="e">
        <f t="shared" si="15"/>
        <v>#N/A</v>
      </c>
      <c r="AP76" t="e">
        <f t="shared" si="16"/>
        <v>#N/A</v>
      </c>
      <c r="AQ76" t="e">
        <f t="shared" si="17"/>
        <v>#N/A</v>
      </c>
    </row>
    <row r="77" spans="1:43">
      <c r="A77" s="24" t="s">
        <v>1221</v>
      </c>
      <c r="B77" s="25" t="s">
        <v>2349</v>
      </c>
      <c r="C77" s="57" t="s">
        <v>758</v>
      </c>
      <c r="D77" s="42"/>
      <c r="E77" s="43"/>
      <c r="F77" s="42"/>
      <c r="G77" s="43"/>
      <c r="H77" s="43"/>
      <c r="I77" s="43"/>
      <c r="J77" s="43"/>
      <c r="K77" s="44"/>
      <c r="L77" s="32">
        <v>773</v>
      </c>
      <c r="M77" s="44" t="s">
        <v>1277</v>
      </c>
      <c r="N77" s="33"/>
      <c r="O77" s="33"/>
      <c r="P77" s="33"/>
      <c r="Q77" s="33"/>
      <c r="R77" s="44"/>
      <c r="S77" s="35"/>
      <c r="T77" s="35"/>
      <c r="U77" s="35"/>
      <c r="V77" s="34"/>
      <c r="W77" s="33" t="e">
        <f>VLOOKUP(L77,[3]IEC104!$A:$J,2,0)</f>
        <v>#N/A</v>
      </c>
      <c r="X77" s="36" t="e">
        <f>VLOOKUP(W77,[3]IEC103!$E:$J,3,0)</f>
        <v>#N/A</v>
      </c>
      <c r="Y77" s="36" t="e">
        <f>VLOOKUP(W77,[3]IEC103!$E:$J,4,0)</f>
        <v>#N/A</v>
      </c>
      <c r="Z77" s="36" t="e">
        <f>VLOOKUP(W77,[3]IEC103!$E:$J,5,0)</f>
        <v>#N/A</v>
      </c>
      <c r="AA77" t="e">
        <f t="shared" si="9"/>
        <v>#N/A</v>
      </c>
      <c r="AB77" t="e">
        <f t="shared" si="10"/>
        <v>#N/A</v>
      </c>
      <c r="AC77" t="e">
        <f t="shared" si="11"/>
        <v>#N/A</v>
      </c>
      <c r="AD77" t="e">
        <f>VLOOKUP(W77,[3]IDF!$B:$E,3,0)</f>
        <v>#N/A</v>
      </c>
      <c r="AE77" s="36" t="e">
        <f>VLOOKUP(AD77,[3]IEC103!$E:$J,3,0)</f>
        <v>#N/A</v>
      </c>
      <c r="AF77" s="36" t="e">
        <f>VLOOKUP(AD77,[3]IEC103!$E:$J,4,0)</f>
        <v>#N/A</v>
      </c>
      <c r="AG77" s="36" t="e">
        <f>VLOOKUP(AD77,[3]IEC103!$E:$J,5,0)</f>
        <v>#N/A</v>
      </c>
      <c r="AH77" t="e">
        <f t="shared" si="12"/>
        <v>#N/A</v>
      </c>
      <c r="AI77" t="e">
        <f t="shared" si="13"/>
        <v>#N/A</v>
      </c>
      <c r="AJ77" t="e">
        <f t="shared" si="14"/>
        <v>#N/A</v>
      </c>
      <c r="AK77" t="e">
        <f>VLOOKUP(W77,[3]CALC!$C:$E,3,0)</f>
        <v>#N/A</v>
      </c>
      <c r="AL77" s="36" t="e">
        <f>VLOOKUP(AK77,[3]IEC103!$E:$J,3,0)</f>
        <v>#N/A</v>
      </c>
      <c r="AM77" s="36" t="e">
        <f>VLOOKUP(AK77,[3]IEC103!$E:$J,4,0)</f>
        <v>#N/A</v>
      </c>
      <c r="AN77" s="36" t="e">
        <f>VLOOKUP(AK77,[3]IEC103!$E:$J,5,0)</f>
        <v>#N/A</v>
      </c>
      <c r="AO77" t="e">
        <f t="shared" si="15"/>
        <v>#N/A</v>
      </c>
      <c r="AP77" t="e">
        <f t="shared" si="16"/>
        <v>#N/A</v>
      </c>
      <c r="AQ77" t="e">
        <f t="shared" si="17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0417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0417" r:id="rId4"/>
      </mc:Fallback>
    </mc:AlternateContent>
    <mc:AlternateContent xmlns:mc="http://schemas.openxmlformats.org/markup-compatibility/2006">
      <mc:Choice Requires="x14">
        <oleObject progId="Documento do Microsoft Word " shapeId="60418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0418" r:id="rId6"/>
      </mc:Fallback>
    </mc:AlternateContent>
  </oleObjec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F521-9C06-4930-B339-5C4786C8FF53}">
  <dimension ref="A1:IB62"/>
  <sheetViews>
    <sheetView topLeftCell="A16" workbookViewId="0">
      <selection activeCell="L43" sqref="L4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1136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1137</v>
      </c>
      <c r="B7" s="25" t="s">
        <v>2349</v>
      </c>
      <c r="C7" s="26" t="s">
        <v>1324</v>
      </c>
      <c r="D7" s="27"/>
      <c r="E7" s="27"/>
      <c r="F7" s="27"/>
      <c r="G7" s="28" t="s">
        <v>27</v>
      </c>
      <c r="H7" s="29">
        <v>134</v>
      </c>
      <c r="I7" s="29">
        <v>124</v>
      </c>
      <c r="J7" s="30" t="s">
        <v>1172</v>
      </c>
      <c r="K7" s="31" t="s">
        <v>1194</v>
      </c>
      <c r="L7" s="32" t="s">
        <v>1220</v>
      </c>
      <c r="M7" s="31" t="s">
        <v>2577</v>
      </c>
      <c r="N7" s="33"/>
      <c r="O7" s="33"/>
      <c r="P7" s="33"/>
      <c r="Q7" s="33"/>
      <c r="R7" s="34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VLOOKUP(W7,[3]IDF!$B:$E,4,0)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VLOOKUP(W7,[3]CALC!$C:$E,2,0)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1137</v>
      </c>
      <c r="B8" s="25" t="s">
        <v>2349</v>
      </c>
      <c r="C8" s="26" t="s">
        <v>98</v>
      </c>
      <c r="D8" s="27"/>
      <c r="E8" s="27"/>
      <c r="F8" s="27"/>
      <c r="G8" s="28" t="s">
        <v>27</v>
      </c>
      <c r="H8" s="29">
        <v>134</v>
      </c>
      <c r="I8" s="29">
        <v>124</v>
      </c>
      <c r="J8" s="30" t="s">
        <v>29</v>
      </c>
      <c r="K8" s="31" t="s">
        <v>1195</v>
      </c>
      <c r="L8" s="32" t="s">
        <v>1220</v>
      </c>
      <c r="M8" s="31" t="s">
        <v>2578</v>
      </c>
      <c r="N8" s="33"/>
      <c r="O8" s="33"/>
      <c r="P8" s="33"/>
      <c r="Q8" s="33"/>
      <c r="R8" s="34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12" si="0">IF(X8=J8,0,1)</f>
        <v>#N/A</v>
      </c>
      <c r="AB8" t="e">
        <f t="shared" ref="AB8:AB12" si="1">IF(Y8=I8,0,1)</f>
        <v>#N/A</v>
      </c>
      <c r="AC8" t="e">
        <f t="shared" ref="AC8:AC12" si="2">IF(Z8=H8,0,1)</f>
        <v>#N/A</v>
      </c>
      <c r="AD8" t="e">
        <f>VLOOKUP(W8,[3]IDF!$B:$E,4,0)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18" si="3">IF(AE8=J8,0,1)</f>
        <v>#N/A</v>
      </c>
      <c r="AI8" t="e">
        <f t="shared" ref="AI8:AI18" si="4">IF(AF8=I8,0,1)</f>
        <v>#N/A</v>
      </c>
      <c r="AJ8" t="e">
        <f t="shared" ref="AJ8:AJ18" si="5">IF(AG8=H8,0,1)</f>
        <v>#N/A</v>
      </c>
      <c r="AK8" t="e">
        <f>VLOOKUP(W8,[3]CALC!$C:$E,2,0)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18" si="6">IF(AL8=J8,0,1)</f>
        <v>#N/A</v>
      </c>
      <c r="AP8" t="e">
        <f t="shared" ref="AP8:AP18" si="7">IF(AM8=I8,0,1)</f>
        <v>#N/A</v>
      </c>
      <c r="AQ8" t="e">
        <f t="shared" ref="AQ8:AQ18" si="8">IF(AN8=H8,0,1)</f>
        <v>#N/A</v>
      </c>
    </row>
    <row r="9" spans="1:236">
      <c r="A9" s="24" t="s">
        <v>1137</v>
      </c>
      <c r="B9" s="25" t="s">
        <v>2349</v>
      </c>
      <c r="C9" s="26" t="s">
        <v>100</v>
      </c>
      <c r="D9" s="27"/>
      <c r="E9" s="27"/>
      <c r="F9" s="27"/>
      <c r="G9" s="28" t="s">
        <v>27</v>
      </c>
      <c r="H9" s="29">
        <v>134</v>
      </c>
      <c r="I9" s="29">
        <v>124</v>
      </c>
      <c r="J9" s="30" t="s">
        <v>31</v>
      </c>
      <c r="K9" s="31" t="s">
        <v>1196</v>
      </c>
      <c r="L9" s="32" t="s">
        <v>1220</v>
      </c>
      <c r="M9" s="31" t="s">
        <v>2579</v>
      </c>
      <c r="N9" s="33"/>
      <c r="O9" s="33"/>
      <c r="P9" s="33"/>
      <c r="Q9" s="33"/>
      <c r="R9" s="34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VLOOKUP(W9,[3]IDF!$B:$E,4,0)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VLOOKUP(W9,[3]CALC!$C:$E,2,0)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1137</v>
      </c>
      <c r="B10" s="25" t="s">
        <v>2349</v>
      </c>
      <c r="C10" s="26" t="s">
        <v>102</v>
      </c>
      <c r="D10" s="27"/>
      <c r="E10" s="27"/>
      <c r="F10" s="27"/>
      <c r="G10" s="28" t="s">
        <v>27</v>
      </c>
      <c r="H10" s="29">
        <v>134</v>
      </c>
      <c r="I10" s="29">
        <v>124</v>
      </c>
      <c r="J10" s="30" t="s">
        <v>33</v>
      </c>
      <c r="K10" s="31" t="s">
        <v>1197</v>
      </c>
      <c r="L10" s="32" t="s">
        <v>1220</v>
      </c>
      <c r="M10" s="31" t="s">
        <v>2580</v>
      </c>
      <c r="N10" s="33"/>
      <c r="O10" s="33"/>
      <c r="P10" s="33"/>
      <c r="Q10" s="33"/>
      <c r="R10" s="34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VLOOKUP(W10,[3]IDF!$B:$E,4,0)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VLOOKUP(W10,[3]CALC!$C:$E,2,0)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1137</v>
      </c>
      <c r="B11" s="25" t="s">
        <v>2349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124</v>
      </c>
      <c r="J11" s="30" t="s">
        <v>1173</v>
      </c>
      <c r="K11" s="31" t="s">
        <v>1198</v>
      </c>
      <c r="L11" s="32" t="s">
        <v>1220</v>
      </c>
      <c r="M11" s="31" t="s">
        <v>2581</v>
      </c>
      <c r="N11" s="33"/>
      <c r="O11" s="33"/>
      <c r="P11" s="33"/>
      <c r="Q11" s="33"/>
      <c r="R11" s="34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VLOOKUP(W11,[3]IDF!$B:$E,4,0)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VLOOKUP(W11,[3]CALC!$C:$E,2,0)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1137</v>
      </c>
      <c r="B12" s="25" t="s">
        <v>2349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124</v>
      </c>
      <c r="J12" s="30" t="s">
        <v>1174</v>
      </c>
      <c r="K12" s="31" t="s">
        <v>1199</v>
      </c>
      <c r="L12" s="32" t="s">
        <v>1220</v>
      </c>
      <c r="M12" s="31" t="s">
        <v>2582</v>
      </c>
      <c r="N12" s="33"/>
      <c r="O12" s="33"/>
      <c r="P12" s="33"/>
      <c r="Q12" s="33"/>
      <c r="R12" s="34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VLOOKUP(W12,[3]IDF!$B:$E,4,0)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VLOOKUP(W12,[3]CALC!$C:$E,2,0)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1137</v>
      </c>
      <c r="B13" s="25" t="s">
        <v>2349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1211</v>
      </c>
      <c r="L13" s="32">
        <v>217</v>
      </c>
      <c r="M13" s="31" t="s">
        <v>1211</v>
      </c>
      <c r="N13" s="33"/>
      <c r="O13" s="33"/>
      <c r="P13" s="33"/>
      <c r="Q13" s="33"/>
      <c r="R13" s="34"/>
      <c r="S13" s="35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ref="AA13:AA18" si="9">IF(X13=J13,0,1)</f>
        <v>#N/A</v>
      </c>
      <c r="AB13" t="e">
        <f t="shared" ref="AB13:AB18" si="10">IF(Y13=I13,0,1)</f>
        <v>#N/A</v>
      </c>
      <c r="AC13" t="e">
        <f t="shared" ref="AC13:AC18" si="11">IF(Z13=H13,0,1)</f>
        <v>#N/A</v>
      </c>
      <c r="AD13" t="e">
        <f>VLOOKUP(W13,[3]IDF!$B:$E,4,0)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VLOOKUP(W13,[3]CALC!$C:$E,2,0)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9"/>
        <v>#N/A</v>
      </c>
      <c r="AB14" t="e">
        <f t="shared" si="10"/>
        <v>#N/A</v>
      </c>
      <c r="AC14" t="e">
        <f t="shared" si="11"/>
        <v>#N/A</v>
      </c>
      <c r="AD14" t="e">
        <f>VLOOKUP(W14,[3]IDF!$B:$E,4,0)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VLOOKUP(W14,[3]CALC!$C:$E,2,0)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1137</v>
      </c>
      <c r="B15" s="25" t="s">
        <v>2349</v>
      </c>
      <c r="C15" s="26" t="s">
        <v>1139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1217</v>
      </c>
      <c r="L15" s="32" t="s">
        <v>1220</v>
      </c>
      <c r="M15" s="44" t="s">
        <v>2583</v>
      </c>
      <c r="N15" s="33"/>
      <c r="O15" s="33"/>
      <c r="P15" s="33"/>
      <c r="Q15" s="33"/>
      <c r="R15" s="3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9"/>
        <v>#N/A</v>
      </c>
      <c r="AB15" t="e">
        <f t="shared" si="10"/>
        <v>#N/A</v>
      </c>
      <c r="AC15" t="e">
        <f t="shared" si="11"/>
        <v>#N/A</v>
      </c>
      <c r="AD15" t="e">
        <f>VLOOKUP(W15,[3]IDF!$B:$E,4,0)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VLOOKUP(W15,[3]CALC!$C:$E,2,0)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1137</v>
      </c>
      <c r="B16" s="25" t="s">
        <v>2349</v>
      </c>
      <c r="C16" s="26" t="s">
        <v>1140</v>
      </c>
      <c r="D16" s="27"/>
      <c r="E16" s="42"/>
      <c r="F16" s="27"/>
      <c r="G16" s="43" t="s">
        <v>714</v>
      </c>
      <c r="H16" s="43">
        <v>240</v>
      </c>
      <c r="I16" s="43">
        <v>169</v>
      </c>
      <c r="J16" s="34">
        <v>20</v>
      </c>
      <c r="K16" s="44" t="s">
        <v>1218</v>
      </c>
      <c r="L16" s="32" t="s">
        <v>1220</v>
      </c>
      <c r="M16" s="44" t="s">
        <v>2584</v>
      </c>
      <c r="N16" s="33"/>
      <c r="O16" s="33"/>
      <c r="P16" s="33"/>
      <c r="Q16" s="33"/>
      <c r="R16" s="3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9"/>
        <v>#N/A</v>
      </c>
      <c r="AB16" t="e">
        <f t="shared" si="10"/>
        <v>#N/A</v>
      </c>
      <c r="AC16" t="e">
        <f t="shared" si="11"/>
        <v>#N/A</v>
      </c>
      <c r="AD16" t="e">
        <f>VLOOKUP(W16,[3]IDF!$B:$E,4,0)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VLOOKUP(W16,[3]CALC!$C:$E,2,0)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39"/>
      <c r="N17" s="21"/>
      <c r="O17" s="21"/>
      <c r="P17" s="21"/>
      <c r="Q17" s="21"/>
      <c r="R17" s="23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9"/>
        <v>#N/A</v>
      </c>
      <c r="AB17" t="e">
        <f t="shared" si="10"/>
        <v>#N/A</v>
      </c>
      <c r="AC17" t="e">
        <f t="shared" si="11"/>
        <v>#N/A</v>
      </c>
      <c r="AD17" t="e">
        <f>VLOOKUP(W17,[3]IDF!$B:$E,4,0)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VLOOKUP(W17,[3]CALC!$C:$E,2,0)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1137</v>
      </c>
      <c r="B18" s="25" t="s">
        <v>2349</v>
      </c>
      <c r="C18" s="47" t="s">
        <v>1306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1313</v>
      </c>
      <c r="L18" s="32" t="s">
        <v>1220</v>
      </c>
      <c r="M18" s="44" t="s">
        <v>2585</v>
      </c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9"/>
        <v>#N/A</v>
      </c>
      <c r="AB18" t="e">
        <f t="shared" si="10"/>
        <v>#N/A</v>
      </c>
      <c r="AC18" t="e">
        <f t="shared" si="11"/>
        <v>#N/A</v>
      </c>
      <c r="AD18" t="e">
        <f>VLOOKUP(W18,[3]IDF!$B:$E,4,0)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VLOOKUP(W18,[3]CALC!$C:$E,2,0)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1137</v>
      </c>
      <c r="B19" s="25" t="s">
        <v>2349</v>
      </c>
      <c r="C19" s="47" t="s">
        <v>1311</v>
      </c>
      <c r="D19" s="43">
        <v>2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1317</v>
      </c>
      <c r="L19" s="32" t="s">
        <v>1220</v>
      </c>
      <c r="M19" s="44" t="s">
        <v>2586</v>
      </c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ref="AA19:AA38" si="12">IF(X19=J19,0,1)</f>
        <v>#N/A</v>
      </c>
      <c r="AB19" t="e">
        <f t="shared" ref="AB19:AB38" si="13">IF(Y19=I19,0,1)</f>
        <v>#N/A</v>
      </c>
      <c r="AC19" t="e">
        <f t="shared" ref="AC19:AC38" si="14">IF(Z19=H19,0,1)</f>
        <v>#N/A</v>
      </c>
      <c r="AD19" t="e">
        <f>VLOOKUP(W19,[3]IDF!$B:$E,4,0)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ref="AH19:AH62" si="15">IF(AE19=J19,0,1)</f>
        <v>#N/A</v>
      </c>
      <c r="AI19" t="e">
        <f t="shared" ref="AI19:AI62" si="16">IF(AF19=I19,0,1)</f>
        <v>#N/A</v>
      </c>
      <c r="AJ19" t="e">
        <f t="shared" ref="AJ19:AJ62" si="17">IF(AG19=H19,0,1)</f>
        <v>#N/A</v>
      </c>
      <c r="AK19" t="e">
        <f>VLOOKUP(W19,[3]CALC!$C:$E,2,0)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ref="AO19:AO62" si="18">IF(AL19=J19,0,1)</f>
        <v>#N/A</v>
      </c>
      <c r="AP19" t="e">
        <f t="shared" ref="AP19:AP62" si="19">IF(AM19=I19,0,1)</f>
        <v>#N/A</v>
      </c>
      <c r="AQ19" t="e">
        <f t="shared" ref="AQ19:AQ62" si="20">IF(AN19=H19,0,1)</f>
        <v>#N/A</v>
      </c>
    </row>
    <row r="20" spans="1:43">
      <c r="A20" s="24" t="s">
        <v>1137</v>
      </c>
      <c r="B20" s="25" t="s">
        <v>2349</v>
      </c>
      <c r="C20" s="47" t="s">
        <v>1302</v>
      </c>
      <c r="D20" s="43">
        <v>8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1312</v>
      </c>
      <c r="L20" s="32" t="s">
        <v>1220</v>
      </c>
      <c r="M20" s="44" t="s">
        <v>2587</v>
      </c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12"/>
        <v>#N/A</v>
      </c>
      <c r="AB20" t="e">
        <f t="shared" si="13"/>
        <v>#N/A</v>
      </c>
      <c r="AC20" t="e">
        <f t="shared" si="14"/>
        <v>#N/A</v>
      </c>
      <c r="AD20" t="e">
        <f>VLOOKUP(W20,[3]IDF!$B:$E,4,0)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15"/>
        <v>#N/A</v>
      </c>
      <c r="AI20" t="e">
        <f t="shared" si="16"/>
        <v>#N/A</v>
      </c>
      <c r="AJ20" t="e">
        <f t="shared" si="17"/>
        <v>#N/A</v>
      </c>
      <c r="AK20" t="e">
        <f>VLOOKUP(W20,[3]CALC!$C:$E,2,0)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18"/>
        <v>#N/A</v>
      </c>
      <c r="AP20" t="e">
        <f t="shared" si="19"/>
        <v>#N/A</v>
      </c>
      <c r="AQ20" t="e">
        <f t="shared" si="20"/>
        <v>#N/A</v>
      </c>
    </row>
    <row r="21" spans="1:43">
      <c r="A21" s="24" t="s">
        <v>1137</v>
      </c>
      <c r="B21" s="25" t="s">
        <v>2349</v>
      </c>
      <c r="C21" s="47" t="s">
        <v>1307</v>
      </c>
      <c r="D21" s="43">
        <v>9</v>
      </c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1318</v>
      </c>
      <c r="L21" s="32" t="s">
        <v>1220</v>
      </c>
      <c r="M21" s="44" t="s">
        <v>2588</v>
      </c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12"/>
        <v>#N/A</v>
      </c>
      <c r="AB21" t="e">
        <f t="shared" si="13"/>
        <v>#N/A</v>
      </c>
      <c r="AC21" t="e">
        <f t="shared" si="14"/>
        <v>#N/A</v>
      </c>
      <c r="AD21" t="e">
        <f>VLOOKUP(W21,[3]IDF!$B:$E,4,0)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15"/>
        <v>#N/A</v>
      </c>
      <c r="AI21" t="e">
        <f t="shared" si="16"/>
        <v>#N/A</v>
      </c>
      <c r="AJ21" t="e">
        <f t="shared" si="17"/>
        <v>#N/A</v>
      </c>
      <c r="AK21" t="e">
        <f>VLOOKUP(W21,[3]CALC!$C:$E,2,0)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18"/>
        <v>#N/A</v>
      </c>
      <c r="AP21" t="e">
        <f t="shared" si="19"/>
        <v>#N/A</v>
      </c>
      <c r="AQ21" t="e">
        <f t="shared" si="20"/>
        <v>#N/A</v>
      </c>
    </row>
    <row r="22" spans="1:43">
      <c r="A22" s="24" t="s">
        <v>1137</v>
      </c>
      <c r="B22" s="25" t="s">
        <v>2349</v>
      </c>
      <c r="C22" s="47" t="s">
        <v>1303</v>
      </c>
      <c r="D22" s="43">
        <v>10</v>
      </c>
      <c r="E22" s="42"/>
      <c r="F22" s="42"/>
      <c r="G22" s="43" t="s">
        <v>41</v>
      </c>
      <c r="H22" s="43">
        <v>240</v>
      </c>
      <c r="I22" s="43">
        <v>162</v>
      </c>
      <c r="J22" s="43">
        <v>1</v>
      </c>
      <c r="K22" s="44" t="s">
        <v>1314</v>
      </c>
      <c r="L22" s="32" t="s">
        <v>1220</v>
      </c>
      <c r="M22" s="44" t="s">
        <v>2589</v>
      </c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>IF(X22=J23,0,1)</f>
        <v>#N/A</v>
      </c>
      <c r="AB22" t="e">
        <f>IF(Y22=I23,0,1)</f>
        <v>#N/A</v>
      </c>
      <c r="AC22" t="e">
        <f>IF(Z22=H23,0,1)</f>
        <v>#N/A</v>
      </c>
      <c r="AD22" t="e">
        <f>VLOOKUP(W22,[3]IDF!$B:$E,4,0)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15"/>
        <v>#N/A</v>
      </c>
      <c r="AI22" t="e">
        <f t="shared" si="16"/>
        <v>#N/A</v>
      </c>
      <c r="AJ22" t="e">
        <f t="shared" si="17"/>
        <v>#N/A</v>
      </c>
      <c r="AK22" t="e">
        <f>VLOOKUP(W22,[3]CALC!$C:$E,2,0)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18"/>
        <v>#N/A</v>
      </c>
      <c r="AP22" t="e">
        <f t="shared" si="19"/>
        <v>#N/A</v>
      </c>
      <c r="AQ22" t="e">
        <f t="shared" si="20"/>
        <v>#N/A</v>
      </c>
    </row>
    <row r="23" spans="1:43">
      <c r="A23" s="24" t="s">
        <v>1137</v>
      </c>
      <c r="B23" s="25" t="s">
        <v>2349</v>
      </c>
      <c r="C23" s="47" t="s">
        <v>1308</v>
      </c>
      <c r="D23" s="43">
        <v>11</v>
      </c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1319</v>
      </c>
      <c r="L23" s="32" t="s">
        <v>1220</v>
      </c>
      <c r="M23" s="44" t="s">
        <v>2590</v>
      </c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>IF(X23=#REF!,0,1)</f>
        <v>#N/A</v>
      </c>
      <c r="AB23" t="e">
        <f>IF(Y23=#REF!,0,1)</f>
        <v>#N/A</v>
      </c>
      <c r="AC23" t="e">
        <f>IF(Z23=#REF!,0,1)</f>
        <v>#N/A</v>
      </c>
      <c r="AD23" t="e">
        <f>VLOOKUP(W23,[3]IDF!$B:$E,4,0)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15"/>
        <v>#N/A</v>
      </c>
      <c r="AI23" t="e">
        <f t="shared" si="16"/>
        <v>#N/A</v>
      </c>
      <c r="AJ23" t="e">
        <f t="shared" si="17"/>
        <v>#N/A</v>
      </c>
      <c r="AK23" t="e">
        <f>VLOOKUP(W23,[3]CALC!$C:$E,2,0)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18"/>
        <v>#N/A</v>
      </c>
      <c r="AP23" t="e">
        <f t="shared" si="19"/>
        <v>#N/A</v>
      </c>
      <c r="AQ23" t="e">
        <f t="shared" si="20"/>
        <v>#N/A</v>
      </c>
    </row>
    <row r="24" spans="1:43">
      <c r="A24" s="24" t="s">
        <v>1137</v>
      </c>
      <c r="B24" s="25" t="s">
        <v>2349</v>
      </c>
      <c r="C24" s="47" t="s">
        <v>1304</v>
      </c>
      <c r="D24" s="43">
        <v>12</v>
      </c>
      <c r="E24" s="42"/>
      <c r="F24" s="42"/>
      <c r="G24" s="43" t="s">
        <v>41</v>
      </c>
      <c r="H24" s="43">
        <v>240</v>
      </c>
      <c r="I24" s="43">
        <v>163</v>
      </c>
      <c r="J24" s="43">
        <v>1</v>
      </c>
      <c r="K24" s="44" t="s">
        <v>1315</v>
      </c>
      <c r="L24" s="32" t="s">
        <v>1220</v>
      </c>
      <c r="M24" s="44" t="s">
        <v>2591</v>
      </c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12"/>
        <v>#N/A</v>
      </c>
      <c r="AB24" t="e">
        <f t="shared" si="13"/>
        <v>#N/A</v>
      </c>
      <c r="AC24" t="e">
        <f t="shared" si="14"/>
        <v>#N/A</v>
      </c>
      <c r="AD24" t="e">
        <f>VLOOKUP(W24,[3]IDF!$B:$E,4,0)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15"/>
        <v>#N/A</v>
      </c>
      <c r="AI24" t="e">
        <f t="shared" si="16"/>
        <v>#N/A</v>
      </c>
      <c r="AJ24" t="e">
        <f t="shared" si="17"/>
        <v>#N/A</v>
      </c>
      <c r="AK24" t="e">
        <f>VLOOKUP(W24,[3]CALC!$C:$E,2,0)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18"/>
        <v>#N/A</v>
      </c>
      <c r="AP24" t="e">
        <f t="shared" si="19"/>
        <v>#N/A</v>
      </c>
      <c r="AQ24" t="e">
        <f t="shared" si="20"/>
        <v>#N/A</v>
      </c>
    </row>
    <row r="25" spans="1:43">
      <c r="A25" s="24" t="s">
        <v>1137</v>
      </c>
      <c r="B25" s="25" t="s">
        <v>2349</v>
      </c>
      <c r="C25" s="47" t="s">
        <v>1309</v>
      </c>
      <c r="D25" s="43">
        <v>13</v>
      </c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1320</v>
      </c>
      <c r="L25" s="32" t="s">
        <v>1220</v>
      </c>
      <c r="M25" s="44" t="s">
        <v>2592</v>
      </c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12"/>
        <v>#N/A</v>
      </c>
      <c r="AB25" t="e">
        <f t="shared" si="13"/>
        <v>#N/A</v>
      </c>
      <c r="AC25" t="e">
        <f t="shared" si="14"/>
        <v>#N/A</v>
      </c>
      <c r="AD25" t="e">
        <f>VLOOKUP(W25,[3]IDF!$B:$E,4,0)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15"/>
        <v>#N/A</v>
      </c>
      <c r="AI25" t="e">
        <f t="shared" si="16"/>
        <v>#N/A</v>
      </c>
      <c r="AJ25" t="e">
        <f t="shared" si="17"/>
        <v>#N/A</v>
      </c>
      <c r="AK25" t="e">
        <f>VLOOKUP(W25,[3]CALC!$C:$E,2,0)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18"/>
        <v>#N/A</v>
      </c>
      <c r="AP25" t="e">
        <f t="shared" si="19"/>
        <v>#N/A</v>
      </c>
      <c r="AQ25" t="e">
        <f t="shared" si="20"/>
        <v>#N/A</v>
      </c>
    </row>
    <row r="26" spans="1:43">
      <c r="A26" s="24" t="s">
        <v>1137</v>
      </c>
      <c r="B26" s="25" t="s">
        <v>2349</v>
      </c>
      <c r="C26" s="47" t="s">
        <v>1305</v>
      </c>
      <c r="D26" s="43">
        <v>14</v>
      </c>
      <c r="E26" s="42"/>
      <c r="F26" s="42"/>
      <c r="G26" s="43" t="s">
        <v>41</v>
      </c>
      <c r="H26" s="43">
        <v>240</v>
      </c>
      <c r="I26" s="43">
        <v>165</v>
      </c>
      <c r="J26" s="43">
        <v>1</v>
      </c>
      <c r="K26" s="44" t="s">
        <v>1316</v>
      </c>
      <c r="L26" s="32" t="s">
        <v>1220</v>
      </c>
      <c r="M26" s="44" t="s">
        <v>2593</v>
      </c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12"/>
        <v>#N/A</v>
      </c>
      <c r="AB26" t="e">
        <f t="shared" si="13"/>
        <v>#N/A</v>
      </c>
      <c r="AC26" t="e">
        <f t="shared" si="14"/>
        <v>#N/A</v>
      </c>
      <c r="AD26" t="e">
        <f>VLOOKUP(W26,[3]IDF!$B:$E,4,0)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15"/>
        <v>#N/A</v>
      </c>
      <c r="AI26" t="e">
        <f t="shared" si="16"/>
        <v>#N/A</v>
      </c>
      <c r="AJ26" t="e">
        <f t="shared" si="17"/>
        <v>#N/A</v>
      </c>
      <c r="AK26" t="e">
        <f>VLOOKUP(W26,[3]CALC!$C:$E,2,0)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18"/>
        <v>#N/A</v>
      </c>
      <c r="AP26" t="e">
        <f t="shared" si="19"/>
        <v>#N/A</v>
      </c>
      <c r="AQ26" t="e">
        <f t="shared" si="20"/>
        <v>#N/A</v>
      </c>
    </row>
    <row r="27" spans="1:43">
      <c r="A27" s="24" t="s">
        <v>1137</v>
      </c>
      <c r="B27" s="25" t="s">
        <v>2349</v>
      </c>
      <c r="C27" s="47" t="s">
        <v>1310</v>
      </c>
      <c r="D27" s="43">
        <v>15</v>
      </c>
      <c r="E27" s="42"/>
      <c r="F27" s="42"/>
      <c r="G27" s="43" t="s">
        <v>41</v>
      </c>
      <c r="H27" s="43">
        <v>240</v>
      </c>
      <c r="I27" s="43">
        <v>165</v>
      </c>
      <c r="J27" s="43">
        <v>1</v>
      </c>
      <c r="K27" s="44" t="s">
        <v>1321</v>
      </c>
      <c r="L27" s="32" t="s">
        <v>1220</v>
      </c>
      <c r="M27" s="44" t="s">
        <v>2594</v>
      </c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12"/>
        <v>#N/A</v>
      </c>
      <c r="AB27" t="e">
        <f t="shared" si="13"/>
        <v>#N/A</v>
      </c>
      <c r="AC27" t="e">
        <f t="shared" si="14"/>
        <v>#N/A</v>
      </c>
      <c r="AD27" t="e">
        <f>VLOOKUP(W27,[3]IDF!$B:$E,4,0)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15"/>
        <v>#N/A</v>
      </c>
      <c r="AI27" t="e">
        <f t="shared" si="16"/>
        <v>#N/A</v>
      </c>
      <c r="AJ27" t="e">
        <f t="shared" si="17"/>
        <v>#N/A</v>
      </c>
      <c r="AK27" t="e">
        <f>VLOOKUP(W27,[3]CALC!$C:$E,2,0)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18"/>
        <v>#N/A</v>
      </c>
      <c r="AP27" t="e">
        <f t="shared" si="19"/>
        <v>#N/A</v>
      </c>
      <c r="AQ27" t="e">
        <f t="shared" si="20"/>
        <v>#N/A</v>
      </c>
    </row>
    <row r="28" spans="1:43">
      <c r="A28" s="24" t="s">
        <v>1137</v>
      </c>
      <c r="B28" s="25" t="s">
        <v>2349</v>
      </c>
      <c r="C28" s="47" t="s">
        <v>1141</v>
      </c>
      <c r="D28" s="43"/>
      <c r="E28" s="42"/>
      <c r="F28" s="42"/>
      <c r="G28" s="43" t="s">
        <v>50</v>
      </c>
      <c r="H28" s="43">
        <v>101</v>
      </c>
      <c r="I28" s="43">
        <v>85</v>
      </c>
      <c r="J28" s="43">
        <v>1</v>
      </c>
      <c r="K28" s="44" t="s">
        <v>1200</v>
      </c>
      <c r="L28" s="32" t="s">
        <v>1794</v>
      </c>
      <c r="M28" s="44" t="s">
        <v>2595</v>
      </c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12"/>
        <v>#N/A</v>
      </c>
      <c r="AB28" t="e">
        <f t="shared" si="13"/>
        <v>#N/A</v>
      </c>
      <c r="AC28" t="e">
        <f t="shared" si="14"/>
        <v>#N/A</v>
      </c>
      <c r="AD28" t="e">
        <f>VLOOKUP(W28,[3]IDF!$B:$E,4,0)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15"/>
        <v>#N/A</v>
      </c>
      <c r="AI28" t="e">
        <f t="shared" si="16"/>
        <v>#N/A</v>
      </c>
      <c r="AJ28" t="e">
        <f t="shared" si="17"/>
        <v>#N/A</v>
      </c>
      <c r="AK28" t="e">
        <f>VLOOKUP(W28,[3]CALC!$C:$E,2,0)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18"/>
        <v>#N/A</v>
      </c>
      <c r="AP28" t="e">
        <f t="shared" si="19"/>
        <v>#N/A</v>
      </c>
      <c r="AQ28" t="e">
        <f t="shared" si="20"/>
        <v>#N/A</v>
      </c>
    </row>
    <row r="29" spans="1:43">
      <c r="A29" s="24" t="s">
        <v>1137</v>
      </c>
      <c r="B29" s="25" t="s">
        <v>2349</v>
      </c>
      <c r="C29" s="47" t="s">
        <v>1142</v>
      </c>
      <c r="D29" s="43" t="s">
        <v>49</v>
      </c>
      <c r="E29" s="42"/>
      <c r="F29" s="42"/>
      <c r="G29" s="43" t="s">
        <v>50</v>
      </c>
      <c r="H29" s="43">
        <v>240</v>
      </c>
      <c r="I29" s="43">
        <v>192</v>
      </c>
      <c r="J29" s="43">
        <v>1</v>
      </c>
      <c r="K29" s="44" t="s">
        <v>1201</v>
      </c>
      <c r="L29" s="32" t="s">
        <v>1220</v>
      </c>
      <c r="M29" s="44" t="s">
        <v>2596</v>
      </c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12"/>
        <v>#N/A</v>
      </c>
      <c r="AB29" t="e">
        <f t="shared" si="13"/>
        <v>#N/A</v>
      </c>
      <c r="AC29" t="e">
        <f t="shared" si="14"/>
        <v>#N/A</v>
      </c>
      <c r="AD29" t="e">
        <f>VLOOKUP(W29,[3]IDF!$B:$E,4,0)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15"/>
        <v>#N/A</v>
      </c>
      <c r="AI29" t="e">
        <f t="shared" si="16"/>
        <v>#N/A</v>
      </c>
      <c r="AJ29" t="e">
        <f t="shared" si="17"/>
        <v>#N/A</v>
      </c>
      <c r="AK29" t="e">
        <f>VLOOKUP(W29,[3]CALC!$C:$E,2,0)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18"/>
        <v>#N/A</v>
      </c>
      <c r="AP29" t="e">
        <f t="shared" si="19"/>
        <v>#N/A</v>
      </c>
      <c r="AQ29" t="e">
        <f t="shared" si="20"/>
        <v>#N/A</v>
      </c>
    </row>
    <row r="30" spans="1:43">
      <c r="A30" s="24" t="s">
        <v>1137</v>
      </c>
      <c r="B30" s="25" t="s">
        <v>2349</v>
      </c>
      <c r="C30" s="47" t="s">
        <v>1143</v>
      </c>
      <c r="D30" s="43" t="s">
        <v>721</v>
      </c>
      <c r="E30" s="42"/>
      <c r="F30" s="42"/>
      <c r="G30" s="43" t="s">
        <v>50</v>
      </c>
      <c r="H30" s="43">
        <v>240</v>
      </c>
      <c r="I30" s="43">
        <v>191</v>
      </c>
      <c r="J30" s="43">
        <v>1</v>
      </c>
      <c r="K30" s="44" t="s">
        <v>1202</v>
      </c>
      <c r="L30" s="32" t="s">
        <v>1220</v>
      </c>
      <c r="M30" s="44" t="s">
        <v>2597</v>
      </c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12"/>
        <v>#N/A</v>
      </c>
      <c r="AB30" t="e">
        <f t="shared" si="13"/>
        <v>#N/A</v>
      </c>
      <c r="AC30" t="e">
        <f t="shared" si="14"/>
        <v>#N/A</v>
      </c>
      <c r="AD30" t="e">
        <f>VLOOKUP(W30,[3]IDF!$B:$E,4,0)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15"/>
        <v>#N/A</v>
      </c>
      <c r="AI30" t="e">
        <f t="shared" si="16"/>
        <v>#N/A</v>
      </c>
      <c r="AJ30" t="e">
        <f t="shared" si="17"/>
        <v>#N/A</v>
      </c>
      <c r="AK30" t="e">
        <f>VLOOKUP(W30,[3]CALC!$C:$E,2,0)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18"/>
        <v>#N/A</v>
      </c>
      <c r="AP30" t="e">
        <f t="shared" si="19"/>
        <v>#N/A</v>
      </c>
      <c r="AQ30" t="e">
        <f t="shared" si="20"/>
        <v>#N/A</v>
      </c>
    </row>
    <row r="31" spans="1:43">
      <c r="A31" s="24" t="s">
        <v>1137</v>
      </c>
      <c r="B31" s="25" t="s">
        <v>2349</v>
      </c>
      <c r="C31" s="47" t="s">
        <v>1144</v>
      </c>
      <c r="D31" s="43" t="s">
        <v>53</v>
      </c>
      <c r="E31" s="42"/>
      <c r="F31" s="42"/>
      <c r="G31" s="43" t="s">
        <v>50</v>
      </c>
      <c r="H31" s="43">
        <v>240</v>
      </c>
      <c r="I31" s="43">
        <v>190</v>
      </c>
      <c r="J31" s="43">
        <v>1</v>
      </c>
      <c r="K31" s="44" t="s">
        <v>1203</v>
      </c>
      <c r="L31" s="32" t="s">
        <v>1220</v>
      </c>
      <c r="M31" s="44" t="s">
        <v>2598</v>
      </c>
      <c r="N31" s="33"/>
      <c r="O31" s="33"/>
      <c r="P31" s="33"/>
      <c r="Q31" s="33"/>
      <c r="R31" s="33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12"/>
        <v>#N/A</v>
      </c>
      <c r="AB31" t="e">
        <f t="shared" si="13"/>
        <v>#N/A</v>
      </c>
      <c r="AC31" t="e">
        <f t="shared" si="14"/>
        <v>#N/A</v>
      </c>
      <c r="AD31" t="e">
        <f>VLOOKUP(W31,[3]IDF!$B:$E,4,0)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15"/>
        <v>#N/A</v>
      </c>
      <c r="AI31" t="e">
        <f t="shared" si="16"/>
        <v>#N/A</v>
      </c>
      <c r="AJ31" t="e">
        <f t="shared" si="17"/>
        <v>#N/A</v>
      </c>
      <c r="AK31" t="e">
        <f>VLOOKUP(W31,[3]CALC!$C:$E,2,0)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18"/>
        <v>#N/A</v>
      </c>
      <c r="AP31" t="e">
        <f t="shared" si="19"/>
        <v>#N/A</v>
      </c>
      <c r="AQ31" t="e">
        <f t="shared" si="20"/>
        <v>#N/A</v>
      </c>
    </row>
    <row r="32" spans="1:43">
      <c r="A32" s="24" t="s">
        <v>1137</v>
      </c>
      <c r="B32" s="25" t="s">
        <v>2349</v>
      </c>
      <c r="C32" s="47" t="s">
        <v>1145</v>
      </c>
      <c r="D32" s="43" t="s">
        <v>724</v>
      </c>
      <c r="E32" s="42"/>
      <c r="F32" s="42"/>
      <c r="G32" s="43" t="s">
        <v>50</v>
      </c>
      <c r="H32" s="43">
        <v>240</v>
      </c>
      <c r="I32" s="43">
        <v>193</v>
      </c>
      <c r="J32" s="43">
        <v>1</v>
      </c>
      <c r="K32" s="44" t="s">
        <v>1204</v>
      </c>
      <c r="L32" s="32" t="s">
        <v>1220</v>
      </c>
      <c r="M32" s="44" t="s">
        <v>2599</v>
      </c>
      <c r="N32" s="33"/>
      <c r="O32" s="33"/>
      <c r="P32" s="33"/>
      <c r="Q32" s="33"/>
      <c r="R32" s="33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12"/>
        <v>#N/A</v>
      </c>
      <c r="AB32" t="e">
        <f t="shared" si="13"/>
        <v>#N/A</v>
      </c>
      <c r="AC32" t="e">
        <f t="shared" si="14"/>
        <v>#N/A</v>
      </c>
      <c r="AD32" t="e">
        <f>VLOOKUP(W32,[3]IDF!$B:$E,4,0)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15"/>
        <v>#N/A</v>
      </c>
      <c r="AI32" t="e">
        <f t="shared" si="16"/>
        <v>#N/A</v>
      </c>
      <c r="AJ32" t="e">
        <f t="shared" si="17"/>
        <v>#N/A</v>
      </c>
      <c r="AK32" t="e">
        <f>VLOOKUP(W32,[3]CALC!$C:$E,2,0)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18"/>
        <v>#N/A</v>
      </c>
      <c r="AP32" t="e">
        <f t="shared" si="19"/>
        <v>#N/A</v>
      </c>
      <c r="AQ32" t="e">
        <f t="shared" si="20"/>
        <v>#N/A</v>
      </c>
    </row>
    <row r="33" spans="1:43">
      <c r="A33" s="24" t="s">
        <v>1137</v>
      </c>
      <c r="B33" s="25" t="s">
        <v>2349</v>
      </c>
      <c r="C33" s="47" t="s">
        <v>1146</v>
      </c>
      <c r="D33" s="43" t="s">
        <v>726</v>
      </c>
      <c r="E33" s="42"/>
      <c r="F33" s="42"/>
      <c r="G33" s="43" t="s">
        <v>50</v>
      </c>
      <c r="H33" s="43">
        <v>240</v>
      </c>
      <c r="I33" s="43">
        <v>198</v>
      </c>
      <c r="J33" s="43">
        <v>1</v>
      </c>
      <c r="K33" s="44" t="s">
        <v>1205</v>
      </c>
      <c r="L33" s="32" t="s">
        <v>1220</v>
      </c>
      <c r="M33" s="44" t="s">
        <v>2600</v>
      </c>
      <c r="N33" s="33"/>
      <c r="O33" s="33"/>
      <c r="P33" s="33"/>
      <c r="Q33" s="33"/>
      <c r="R33" s="33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12"/>
        <v>#N/A</v>
      </c>
      <c r="AB33" t="e">
        <f t="shared" si="13"/>
        <v>#N/A</v>
      </c>
      <c r="AC33" t="e">
        <f t="shared" si="14"/>
        <v>#N/A</v>
      </c>
      <c r="AD33" t="e">
        <f>VLOOKUP(W33,[3]IDF!$B:$E,4,0)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15"/>
        <v>#N/A</v>
      </c>
      <c r="AI33" t="e">
        <f t="shared" si="16"/>
        <v>#N/A</v>
      </c>
      <c r="AJ33" t="e">
        <f t="shared" si="17"/>
        <v>#N/A</v>
      </c>
      <c r="AK33" t="e">
        <f>VLOOKUP(W33,[3]CALC!$C:$E,2,0)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18"/>
        <v>#N/A</v>
      </c>
      <c r="AP33" t="e">
        <f t="shared" si="19"/>
        <v>#N/A</v>
      </c>
      <c r="AQ33" t="e">
        <f t="shared" si="20"/>
        <v>#N/A</v>
      </c>
    </row>
    <row r="34" spans="1:43">
      <c r="A34" s="24" t="s">
        <v>1137</v>
      </c>
      <c r="B34" s="25" t="s">
        <v>2349</v>
      </c>
      <c r="C34" s="47" t="s">
        <v>1147</v>
      </c>
      <c r="D34" s="43" t="s">
        <v>731</v>
      </c>
      <c r="E34" s="42"/>
      <c r="F34" s="42"/>
      <c r="G34" s="43" t="s">
        <v>58</v>
      </c>
      <c r="H34" s="43" t="s">
        <v>58</v>
      </c>
      <c r="I34" s="43" t="s">
        <v>58</v>
      </c>
      <c r="J34" s="43" t="s">
        <v>58</v>
      </c>
      <c r="K34" s="44" t="s">
        <v>1177</v>
      </c>
      <c r="L34" s="48"/>
      <c r="M34" s="44" t="s">
        <v>1177</v>
      </c>
      <c r="N34" s="33"/>
      <c r="O34" s="33"/>
      <c r="P34" s="33"/>
      <c r="Q34" s="33"/>
      <c r="R34" s="33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12"/>
        <v>#N/A</v>
      </c>
      <c r="AB34" t="e">
        <f t="shared" si="13"/>
        <v>#N/A</v>
      </c>
      <c r="AC34" t="e">
        <f t="shared" si="14"/>
        <v>#N/A</v>
      </c>
      <c r="AD34" t="e">
        <f>VLOOKUP(W34,[3]IDF!$B:$E,4,0)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15"/>
        <v>#N/A</v>
      </c>
      <c r="AI34" t="e">
        <f t="shared" si="16"/>
        <v>#N/A</v>
      </c>
      <c r="AJ34" t="e">
        <f t="shared" si="17"/>
        <v>#N/A</v>
      </c>
      <c r="AK34" t="e">
        <f>VLOOKUP(W34,[3]CALC!$C:$E,2,0)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18"/>
        <v>#N/A</v>
      </c>
      <c r="AP34" t="e">
        <f t="shared" si="19"/>
        <v>#N/A</v>
      </c>
      <c r="AQ34" t="e">
        <f t="shared" si="20"/>
        <v>#N/A</v>
      </c>
    </row>
    <row r="35" spans="1:43">
      <c r="A35" s="24" t="s">
        <v>1137</v>
      </c>
      <c r="B35" s="25" t="s">
        <v>2349</v>
      </c>
      <c r="C35" s="47" t="s">
        <v>1148</v>
      </c>
      <c r="D35" s="43" t="s">
        <v>904</v>
      </c>
      <c r="E35" s="42"/>
      <c r="F35" s="42"/>
      <c r="G35" s="43" t="s">
        <v>58</v>
      </c>
      <c r="H35" s="43" t="s">
        <v>58</v>
      </c>
      <c r="I35" s="43" t="s">
        <v>58</v>
      </c>
      <c r="J35" s="43" t="s">
        <v>58</v>
      </c>
      <c r="K35" s="44" t="s">
        <v>1177</v>
      </c>
      <c r="L35" s="48"/>
      <c r="M35" s="44" t="s">
        <v>1177</v>
      </c>
      <c r="N35" s="33"/>
      <c r="O35" s="33"/>
      <c r="P35" s="33"/>
      <c r="Q35" s="33"/>
      <c r="R35" s="33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12"/>
        <v>#N/A</v>
      </c>
      <c r="AB35" t="e">
        <f t="shared" si="13"/>
        <v>#N/A</v>
      </c>
      <c r="AC35" t="e">
        <f t="shared" si="14"/>
        <v>#N/A</v>
      </c>
      <c r="AD35" t="e">
        <f>VLOOKUP(W35,[3]IDF!$B:$E,4,0)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15"/>
        <v>#N/A</v>
      </c>
      <c r="AI35" t="e">
        <f t="shared" si="16"/>
        <v>#N/A</v>
      </c>
      <c r="AJ35" t="e">
        <f t="shared" si="17"/>
        <v>#N/A</v>
      </c>
      <c r="AK35" t="e">
        <f>VLOOKUP(W35,[3]CALC!$C:$E,2,0)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18"/>
        <v>#N/A</v>
      </c>
      <c r="AP35" t="e">
        <f t="shared" si="19"/>
        <v>#N/A</v>
      </c>
      <c r="AQ35" t="e">
        <f t="shared" si="20"/>
        <v>#N/A</v>
      </c>
    </row>
    <row r="36" spans="1:43">
      <c r="A36" s="24" t="s">
        <v>1137</v>
      </c>
      <c r="B36" s="25" t="s">
        <v>2462</v>
      </c>
      <c r="C36" s="47" t="s">
        <v>1149</v>
      </c>
      <c r="D36" s="43" t="s">
        <v>905</v>
      </c>
      <c r="E36" s="42"/>
      <c r="F36" s="42"/>
      <c r="G36" s="43" t="s">
        <v>1175</v>
      </c>
      <c r="H36" s="43">
        <v>240</v>
      </c>
      <c r="I36" s="43">
        <v>195</v>
      </c>
      <c r="J36" s="43">
        <v>1</v>
      </c>
      <c r="K36" s="44" t="s">
        <v>2499</v>
      </c>
      <c r="L36" s="32" t="s">
        <v>1794</v>
      </c>
      <c r="M36" s="44" t="s">
        <v>2499</v>
      </c>
      <c r="N36" s="33"/>
      <c r="O36" s="33"/>
      <c r="P36" s="33"/>
      <c r="Q36" s="33"/>
      <c r="R36" s="35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12"/>
        <v>#N/A</v>
      </c>
      <c r="AB36" t="e">
        <f t="shared" si="13"/>
        <v>#N/A</v>
      </c>
      <c r="AC36" t="e">
        <f t="shared" si="14"/>
        <v>#N/A</v>
      </c>
      <c r="AD36" t="e">
        <f>VLOOKUP(W36,[3]IDF!$B:$E,4,0)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15"/>
        <v>#N/A</v>
      </c>
      <c r="AI36" t="e">
        <f t="shared" si="16"/>
        <v>#N/A</v>
      </c>
      <c r="AJ36" t="e">
        <f t="shared" si="17"/>
        <v>#N/A</v>
      </c>
      <c r="AK36" t="e">
        <f>VLOOKUP(W36,[3]CALC!$C:$E,2,0)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18"/>
        <v>#N/A</v>
      </c>
      <c r="AP36" t="e">
        <f t="shared" si="19"/>
        <v>#N/A</v>
      </c>
      <c r="AQ36" t="e">
        <f t="shared" si="20"/>
        <v>#N/A</v>
      </c>
    </row>
    <row r="37" spans="1:43">
      <c r="A37" s="24" t="s">
        <v>1137</v>
      </c>
      <c r="B37" s="25" t="s">
        <v>2349</v>
      </c>
      <c r="C37" s="47" t="s">
        <v>1150</v>
      </c>
      <c r="D37" s="43" t="s">
        <v>735</v>
      </c>
      <c r="E37" s="42"/>
      <c r="F37" s="42"/>
      <c r="G37" s="43" t="s">
        <v>50</v>
      </c>
      <c r="H37" s="43">
        <v>240</v>
      </c>
      <c r="I37" s="43">
        <v>194</v>
      </c>
      <c r="J37" s="43">
        <v>1</v>
      </c>
      <c r="K37" s="44" t="s">
        <v>1206</v>
      </c>
      <c r="L37" s="32" t="s">
        <v>1794</v>
      </c>
      <c r="M37" s="44" t="s">
        <v>2601</v>
      </c>
      <c r="N37" s="33"/>
      <c r="O37" s="33"/>
      <c r="P37" s="33"/>
      <c r="Q37" s="33"/>
      <c r="R37" s="35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12"/>
        <v>#N/A</v>
      </c>
      <c r="AB37" t="e">
        <f t="shared" si="13"/>
        <v>#N/A</v>
      </c>
      <c r="AC37" t="e">
        <f t="shared" si="14"/>
        <v>#N/A</v>
      </c>
      <c r="AD37" t="e">
        <f>VLOOKUP(W37,[3]IDF!$B:$E,4,0)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15"/>
        <v>#N/A</v>
      </c>
      <c r="AI37" t="e">
        <f t="shared" si="16"/>
        <v>#N/A</v>
      </c>
      <c r="AJ37" t="e">
        <f t="shared" si="17"/>
        <v>#N/A</v>
      </c>
      <c r="AK37" t="e">
        <f>VLOOKUP(W37,[3]CALC!$C:$E,2,0)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18"/>
        <v>#N/A</v>
      </c>
      <c r="AP37" t="e">
        <f t="shared" si="19"/>
        <v>#N/A</v>
      </c>
      <c r="AQ37" t="e">
        <f t="shared" si="20"/>
        <v>#N/A</v>
      </c>
    </row>
    <row r="38" spans="1:43">
      <c r="A38" s="24" t="s">
        <v>1137</v>
      </c>
      <c r="B38" s="25" t="s">
        <v>2349</v>
      </c>
      <c r="C38" s="47" t="s">
        <v>1151</v>
      </c>
      <c r="D38" s="43" t="s">
        <v>737</v>
      </c>
      <c r="E38" s="42"/>
      <c r="F38" s="42"/>
      <c r="G38" s="43" t="s">
        <v>50</v>
      </c>
      <c r="H38" s="43">
        <v>170</v>
      </c>
      <c r="I38" s="43">
        <v>56</v>
      </c>
      <c r="J38" s="43">
        <v>1</v>
      </c>
      <c r="K38" s="44" t="s">
        <v>1207</v>
      </c>
      <c r="L38" s="32" t="s">
        <v>1794</v>
      </c>
      <c r="M38" s="44" t="s">
        <v>2602</v>
      </c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12"/>
        <v>#N/A</v>
      </c>
      <c r="AB38" t="e">
        <f t="shared" si="13"/>
        <v>#N/A</v>
      </c>
      <c r="AC38" t="e">
        <f t="shared" si="14"/>
        <v>#N/A</v>
      </c>
      <c r="AD38" t="e">
        <f>VLOOKUP(W38,[3]IDF!$B:$E,4,0)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15"/>
        <v>#N/A</v>
      </c>
      <c r="AI38" t="e">
        <f t="shared" si="16"/>
        <v>#N/A</v>
      </c>
      <c r="AJ38" t="e">
        <f t="shared" si="17"/>
        <v>#N/A</v>
      </c>
      <c r="AK38" t="e">
        <f>VLOOKUP(W38,[3]CALC!$C:$E,2,0)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18"/>
        <v>#N/A</v>
      </c>
      <c r="AP38" t="e">
        <f t="shared" si="19"/>
        <v>#N/A</v>
      </c>
      <c r="AQ38" t="e">
        <f t="shared" si="20"/>
        <v>#N/A</v>
      </c>
    </row>
    <row r="39" spans="1:43">
      <c r="A39" s="24" t="s">
        <v>1137</v>
      </c>
      <c r="B39" s="25" t="s">
        <v>2349</v>
      </c>
      <c r="C39" s="47" t="s">
        <v>281</v>
      </c>
      <c r="D39" s="43"/>
      <c r="E39" s="42"/>
      <c r="F39" s="42"/>
      <c r="G39" s="43" t="s">
        <v>50</v>
      </c>
      <c r="H39" s="43">
        <v>40</v>
      </c>
      <c r="I39" s="43">
        <v>81</v>
      </c>
      <c r="J39" s="43">
        <v>1</v>
      </c>
      <c r="K39" s="44" t="s">
        <v>1208</v>
      </c>
      <c r="L39" s="32" t="s">
        <v>1794</v>
      </c>
      <c r="M39" s="44" t="s">
        <v>2603</v>
      </c>
      <c r="N39" s="33"/>
      <c r="O39" s="33"/>
      <c r="P39" s="33"/>
      <c r="Q39" s="33"/>
      <c r="R39" s="33"/>
      <c r="S39" s="33"/>
      <c r="T39" s="33"/>
      <c r="U39" s="33"/>
      <c r="V39" s="33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ref="AA39:AA62" si="21">IF(X39=J39,0,1)</f>
        <v>#N/A</v>
      </c>
      <c r="AB39" t="e">
        <f t="shared" ref="AB39:AB62" si="22">IF(Y39=I39,0,1)</f>
        <v>#N/A</v>
      </c>
      <c r="AC39" t="e">
        <f t="shared" ref="AC39:AC62" si="23">IF(Z39=H39,0,1)</f>
        <v>#N/A</v>
      </c>
      <c r="AD39" t="e">
        <f>VLOOKUP(W39,[3]IDF!$B:$E,4,0)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15"/>
        <v>#N/A</v>
      </c>
      <c r="AI39" t="e">
        <f t="shared" si="16"/>
        <v>#N/A</v>
      </c>
      <c r="AJ39" t="e">
        <f t="shared" si="17"/>
        <v>#N/A</v>
      </c>
      <c r="AK39" t="e">
        <f>VLOOKUP(W39,[3]CALC!$C:$E,2,0)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18"/>
        <v>#N/A</v>
      </c>
      <c r="AP39" t="e">
        <f t="shared" si="19"/>
        <v>#N/A</v>
      </c>
      <c r="AQ39" t="e">
        <f t="shared" si="20"/>
        <v>#N/A</v>
      </c>
    </row>
    <row r="40" spans="1:43">
      <c r="A40" s="24" t="s">
        <v>1137</v>
      </c>
      <c r="B40" s="25" t="s">
        <v>2349</v>
      </c>
      <c r="C40" s="47" t="s">
        <v>280</v>
      </c>
      <c r="D40" s="43"/>
      <c r="E40" s="42"/>
      <c r="F40" s="42"/>
      <c r="G40" s="43" t="s">
        <v>1176</v>
      </c>
      <c r="H40" s="43">
        <v>160</v>
      </c>
      <c r="I40" s="43">
        <v>128</v>
      </c>
      <c r="J40" s="43">
        <v>1</v>
      </c>
      <c r="K40" s="44" t="s">
        <v>1212</v>
      </c>
      <c r="L40" s="32">
        <v>775</v>
      </c>
      <c r="M40" s="44" t="s">
        <v>1212</v>
      </c>
      <c r="N40" s="33"/>
      <c r="O40" s="33"/>
      <c r="P40" s="33"/>
      <c r="Q40" s="33"/>
      <c r="R40" s="33"/>
      <c r="S40" s="33"/>
      <c r="T40" s="33"/>
      <c r="U40" s="33"/>
      <c r="V40" s="33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21"/>
        <v>#N/A</v>
      </c>
      <c r="AB40" t="e">
        <f t="shared" si="22"/>
        <v>#N/A</v>
      </c>
      <c r="AC40" t="e">
        <f t="shared" si="23"/>
        <v>#N/A</v>
      </c>
      <c r="AD40" t="e">
        <f>VLOOKUP(W40,[3]IDF!$B:$E,4,0)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15"/>
        <v>#N/A</v>
      </c>
      <c r="AI40" t="e">
        <f t="shared" si="16"/>
        <v>#N/A</v>
      </c>
      <c r="AJ40" t="e">
        <f t="shared" si="17"/>
        <v>#N/A</v>
      </c>
      <c r="AK40" t="e">
        <f>VLOOKUP(W40,[3]CALC!$C:$E,2,0)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18"/>
        <v>#N/A</v>
      </c>
      <c r="AP40" t="e">
        <f t="shared" si="19"/>
        <v>#N/A</v>
      </c>
      <c r="AQ40" t="e">
        <f t="shared" si="20"/>
        <v>#N/A</v>
      </c>
    </row>
    <row r="41" spans="1:43">
      <c r="A41" s="24" t="s">
        <v>1137</v>
      </c>
      <c r="B41" s="25" t="s">
        <v>2349</v>
      </c>
      <c r="C41" s="47" t="s">
        <v>1152</v>
      </c>
      <c r="D41" s="43"/>
      <c r="E41" s="42"/>
      <c r="F41" s="42"/>
      <c r="G41" s="43" t="s">
        <v>1176</v>
      </c>
      <c r="H41" s="43">
        <v>40</v>
      </c>
      <c r="I41" s="43">
        <v>162</v>
      </c>
      <c r="J41" s="43">
        <v>1</v>
      </c>
      <c r="K41" s="44" t="s">
        <v>1213</v>
      </c>
      <c r="L41" s="32">
        <v>776</v>
      </c>
      <c r="M41" s="44" t="s">
        <v>1213</v>
      </c>
      <c r="N41" s="33"/>
      <c r="O41" s="33"/>
      <c r="P41" s="33"/>
      <c r="Q41" s="33"/>
      <c r="R41" s="33"/>
      <c r="S41" s="33"/>
      <c r="T41" s="33"/>
      <c r="U41" s="33"/>
      <c r="V41" s="33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21"/>
        <v>#N/A</v>
      </c>
      <c r="AB41" t="e">
        <f t="shared" si="22"/>
        <v>#N/A</v>
      </c>
      <c r="AC41" t="e">
        <f t="shared" si="23"/>
        <v>#N/A</v>
      </c>
      <c r="AD41" t="e">
        <f>VLOOKUP(W41,[3]IDF!$B:$E,4,0)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15"/>
        <v>#N/A</v>
      </c>
      <c r="AI41" t="e">
        <f t="shared" si="16"/>
        <v>#N/A</v>
      </c>
      <c r="AJ41" t="e">
        <f t="shared" si="17"/>
        <v>#N/A</v>
      </c>
      <c r="AK41" t="e">
        <f>VLOOKUP(W41,[3]CALC!$C:$E,2,0)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18"/>
        <v>#N/A</v>
      </c>
      <c r="AP41" t="e">
        <f t="shared" si="19"/>
        <v>#N/A</v>
      </c>
      <c r="AQ41" t="e">
        <f t="shared" si="20"/>
        <v>#N/A</v>
      </c>
    </row>
    <row r="42" spans="1:43">
      <c r="A42" s="24" t="s">
        <v>1137</v>
      </c>
      <c r="B42" s="25" t="s">
        <v>2349</v>
      </c>
      <c r="C42" s="47" t="s">
        <v>1153</v>
      </c>
      <c r="D42" s="43"/>
      <c r="E42" s="42"/>
      <c r="F42" s="42"/>
      <c r="G42" s="43" t="s">
        <v>71</v>
      </c>
      <c r="H42" s="43">
        <v>40</v>
      </c>
      <c r="I42" s="43">
        <v>83</v>
      </c>
      <c r="J42" s="43">
        <v>2</v>
      </c>
      <c r="K42" s="44" t="s">
        <v>1178</v>
      </c>
      <c r="L42" s="32">
        <v>777</v>
      </c>
      <c r="M42" s="44" t="s">
        <v>1178</v>
      </c>
      <c r="N42" s="33"/>
      <c r="O42" s="33"/>
      <c r="P42" s="33"/>
      <c r="Q42" s="33"/>
      <c r="R42" s="35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21"/>
        <v>#N/A</v>
      </c>
      <c r="AB42" t="e">
        <f t="shared" si="22"/>
        <v>#N/A</v>
      </c>
      <c r="AC42" t="e">
        <f t="shared" si="23"/>
        <v>#N/A</v>
      </c>
      <c r="AD42" t="e">
        <f>VLOOKUP(W42,[3]IDF!$B:$E,4,0)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15"/>
        <v>#N/A</v>
      </c>
      <c r="AI42" t="e">
        <f t="shared" si="16"/>
        <v>#N/A</v>
      </c>
      <c r="AJ42" t="e">
        <f t="shared" si="17"/>
        <v>#N/A</v>
      </c>
      <c r="AK42" t="e">
        <f>VLOOKUP(W42,[3]CALC!$C:$E,2,0)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18"/>
        <v>#N/A</v>
      </c>
      <c r="AP42" t="e">
        <f t="shared" si="19"/>
        <v>#N/A</v>
      </c>
      <c r="AQ42" t="e">
        <f t="shared" si="20"/>
        <v>#N/A</v>
      </c>
    </row>
    <row r="43" spans="1:43">
      <c r="A43" s="24" t="s">
        <v>1137</v>
      </c>
      <c r="B43" s="25" t="s">
        <v>2349</v>
      </c>
      <c r="C43" s="47" t="s">
        <v>1154</v>
      </c>
      <c r="D43" s="43"/>
      <c r="E43" s="42"/>
      <c r="F43" s="42"/>
      <c r="G43" s="43" t="s">
        <v>1176</v>
      </c>
      <c r="H43" s="43">
        <v>41</v>
      </c>
      <c r="I43" s="43">
        <v>35</v>
      </c>
      <c r="J43" s="43">
        <v>1</v>
      </c>
      <c r="K43" s="44" t="s">
        <v>1214</v>
      </c>
      <c r="L43" s="32" t="s">
        <v>1794</v>
      </c>
      <c r="M43" s="44" t="s">
        <v>2604</v>
      </c>
      <c r="N43" s="33"/>
      <c r="O43" s="33"/>
      <c r="P43" s="33"/>
      <c r="Q43" s="33"/>
      <c r="R43" s="35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21"/>
        <v>#N/A</v>
      </c>
      <c r="AB43" t="e">
        <f t="shared" si="22"/>
        <v>#N/A</v>
      </c>
      <c r="AC43" t="e">
        <f t="shared" si="23"/>
        <v>#N/A</v>
      </c>
      <c r="AD43" t="e">
        <f>VLOOKUP(W43,[3]IDF!$B:$E,4,0)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15"/>
        <v>#N/A</v>
      </c>
      <c r="AI43" t="e">
        <f t="shared" si="16"/>
        <v>#N/A</v>
      </c>
      <c r="AJ43" t="e">
        <f t="shared" si="17"/>
        <v>#N/A</v>
      </c>
      <c r="AK43" t="e">
        <f>VLOOKUP(W43,[3]CALC!$C:$E,2,0)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18"/>
        <v>#N/A</v>
      </c>
      <c r="AP43" t="e">
        <f t="shared" si="19"/>
        <v>#N/A</v>
      </c>
      <c r="AQ43" t="e">
        <f t="shared" si="20"/>
        <v>#N/A</v>
      </c>
    </row>
    <row r="44" spans="1:43">
      <c r="A44" s="24" t="s">
        <v>1137</v>
      </c>
      <c r="B44" s="25" t="s">
        <v>2349</v>
      </c>
      <c r="C44" s="47" t="s">
        <v>1155</v>
      </c>
      <c r="D44" s="43"/>
      <c r="E44" s="42"/>
      <c r="F44" s="42"/>
      <c r="G44" s="43" t="s">
        <v>760</v>
      </c>
      <c r="H44" s="43">
        <v>160</v>
      </c>
      <c r="I44" s="43">
        <v>85</v>
      </c>
      <c r="J44" s="43">
        <v>2</v>
      </c>
      <c r="K44" s="44" t="s">
        <v>1215</v>
      </c>
      <c r="L44" s="32">
        <v>778</v>
      </c>
      <c r="M44" s="44" t="s">
        <v>1215</v>
      </c>
      <c r="N44" s="33"/>
      <c r="O44" s="33"/>
      <c r="P44" s="33"/>
      <c r="Q44" s="33"/>
      <c r="R44" s="3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21"/>
        <v>#N/A</v>
      </c>
      <c r="AB44" t="e">
        <f t="shared" si="22"/>
        <v>#N/A</v>
      </c>
      <c r="AC44" t="e">
        <f t="shared" si="23"/>
        <v>#N/A</v>
      </c>
      <c r="AD44" t="e">
        <f>VLOOKUP(W44,[3]IDF!$B:$E,4,0)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15"/>
        <v>#N/A</v>
      </c>
      <c r="AI44" t="e">
        <f t="shared" si="16"/>
        <v>#N/A</v>
      </c>
      <c r="AJ44" t="e">
        <f t="shared" si="17"/>
        <v>#N/A</v>
      </c>
      <c r="AK44" t="e">
        <f>VLOOKUP(W44,[3]CALC!$C:$E,2,0)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18"/>
        <v>#N/A</v>
      </c>
      <c r="AP44" t="e">
        <f t="shared" si="19"/>
        <v>#N/A</v>
      </c>
      <c r="AQ44" t="e">
        <f t="shared" si="20"/>
        <v>#N/A</v>
      </c>
    </row>
    <row r="45" spans="1:43">
      <c r="A45" s="24" t="s">
        <v>1137</v>
      </c>
      <c r="B45" s="25" t="s">
        <v>2349</v>
      </c>
      <c r="C45" s="47" t="s">
        <v>757</v>
      </c>
      <c r="D45" s="43"/>
      <c r="E45" s="42"/>
      <c r="F45" s="42"/>
      <c r="G45" s="43" t="s">
        <v>50</v>
      </c>
      <c r="H45" s="43">
        <v>135</v>
      </c>
      <c r="I45" s="43">
        <v>149</v>
      </c>
      <c r="J45" s="43">
        <v>1</v>
      </c>
      <c r="K45" s="44" t="s">
        <v>1209</v>
      </c>
      <c r="L45" s="32">
        <v>779</v>
      </c>
      <c r="M45" s="44" t="s">
        <v>1209</v>
      </c>
      <c r="N45" s="33"/>
      <c r="O45" s="33"/>
      <c r="P45" s="33"/>
      <c r="Q45" s="33"/>
      <c r="R45" s="35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21"/>
        <v>#N/A</v>
      </c>
      <c r="AB45" t="e">
        <f t="shared" si="22"/>
        <v>#N/A</v>
      </c>
      <c r="AC45" t="e">
        <f t="shared" si="23"/>
        <v>#N/A</v>
      </c>
      <c r="AD45" t="e">
        <f>VLOOKUP(W45,[3]IDF!$B:$E,4,0)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15"/>
        <v>#N/A</v>
      </c>
      <c r="AI45" t="e">
        <f t="shared" si="16"/>
        <v>#N/A</v>
      </c>
      <c r="AJ45" t="e">
        <f t="shared" si="17"/>
        <v>#N/A</v>
      </c>
      <c r="AK45" t="e">
        <f>VLOOKUP(W45,[3]CALC!$C:$E,2,0)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18"/>
        <v>#N/A</v>
      </c>
      <c r="AP45" t="e">
        <f t="shared" si="19"/>
        <v>#N/A</v>
      </c>
      <c r="AQ45" t="e">
        <f t="shared" si="20"/>
        <v>#N/A</v>
      </c>
    </row>
    <row r="46" spans="1:43">
      <c r="A46" s="24" t="s">
        <v>1137</v>
      </c>
      <c r="B46" s="25" t="s">
        <v>2349</v>
      </c>
      <c r="C46" s="47" t="s">
        <v>1156</v>
      </c>
      <c r="D46" s="43"/>
      <c r="E46" s="42"/>
      <c r="F46" s="42"/>
      <c r="G46" s="43" t="s">
        <v>50</v>
      </c>
      <c r="H46" s="43">
        <v>28</v>
      </c>
      <c r="I46" s="43">
        <v>52</v>
      </c>
      <c r="J46" s="43">
        <v>1</v>
      </c>
      <c r="K46" s="44" t="s">
        <v>1179</v>
      </c>
      <c r="L46" s="32">
        <v>780</v>
      </c>
      <c r="M46" s="44" t="s">
        <v>1179</v>
      </c>
      <c r="N46" s="33"/>
      <c r="O46" s="33"/>
      <c r="P46" s="33"/>
      <c r="Q46" s="33"/>
      <c r="R46" s="35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21"/>
        <v>#N/A</v>
      </c>
      <c r="AB46" t="e">
        <f t="shared" si="22"/>
        <v>#N/A</v>
      </c>
      <c r="AC46" t="e">
        <f t="shared" si="23"/>
        <v>#N/A</v>
      </c>
      <c r="AD46" t="e">
        <f>VLOOKUP(W46,[3]IDF!$B:$E,4,0)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15"/>
        <v>#N/A</v>
      </c>
      <c r="AI46" t="e">
        <f t="shared" si="16"/>
        <v>#N/A</v>
      </c>
      <c r="AJ46" t="e">
        <f t="shared" si="17"/>
        <v>#N/A</v>
      </c>
      <c r="AK46" t="e">
        <f>VLOOKUP(W46,[3]CALC!$C:$E,2,0)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18"/>
        <v>#N/A</v>
      </c>
      <c r="AP46" t="e">
        <f t="shared" si="19"/>
        <v>#N/A</v>
      </c>
      <c r="AQ46" t="e">
        <f t="shared" si="20"/>
        <v>#N/A</v>
      </c>
    </row>
    <row r="47" spans="1:43">
      <c r="A47" s="24" t="s">
        <v>1137</v>
      </c>
      <c r="B47" s="25" t="s">
        <v>2349</v>
      </c>
      <c r="C47" s="47" t="s">
        <v>1157</v>
      </c>
      <c r="D47" s="43"/>
      <c r="E47" s="42"/>
      <c r="F47" s="42"/>
      <c r="G47" s="43" t="s">
        <v>762</v>
      </c>
      <c r="H47" s="43">
        <v>28</v>
      </c>
      <c r="I47" s="43">
        <v>206</v>
      </c>
      <c r="J47" s="43">
        <v>2</v>
      </c>
      <c r="K47" s="44" t="s">
        <v>1180</v>
      </c>
      <c r="L47" s="32">
        <v>781</v>
      </c>
      <c r="M47" s="44" t="s">
        <v>1180</v>
      </c>
      <c r="N47" s="33"/>
      <c r="O47" s="33"/>
      <c r="P47" s="33"/>
      <c r="Q47" s="33"/>
      <c r="R47" s="35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21"/>
        <v>#N/A</v>
      </c>
      <c r="AB47" t="e">
        <f t="shared" si="22"/>
        <v>#N/A</v>
      </c>
      <c r="AC47" t="e">
        <f t="shared" si="23"/>
        <v>#N/A</v>
      </c>
      <c r="AD47" t="e">
        <f>VLOOKUP(W47,[3]IDF!$B:$E,4,0)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15"/>
        <v>#N/A</v>
      </c>
      <c r="AI47" t="e">
        <f t="shared" si="16"/>
        <v>#N/A</v>
      </c>
      <c r="AJ47" t="e">
        <f t="shared" si="17"/>
        <v>#N/A</v>
      </c>
      <c r="AK47" t="e">
        <f>VLOOKUP(W47,[3]CALC!$C:$E,2,0)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18"/>
        <v>#N/A</v>
      </c>
      <c r="AP47" t="e">
        <f t="shared" si="19"/>
        <v>#N/A</v>
      </c>
      <c r="AQ47" t="e">
        <f t="shared" si="20"/>
        <v>#N/A</v>
      </c>
    </row>
    <row r="48" spans="1:43">
      <c r="A48" s="24" t="s">
        <v>1137</v>
      </c>
      <c r="B48" s="25" t="s">
        <v>2349</v>
      </c>
      <c r="C48" s="47" t="s">
        <v>1158</v>
      </c>
      <c r="D48" s="43"/>
      <c r="E48" s="43"/>
      <c r="F48" s="42"/>
      <c r="G48" s="43" t="s">
        <v>762</v>
      </c>
      <c r="H48" s="43">
        <v>28</v>
      </c>
      <c r="I48" s="43">
        <v>207</v>
      </c>
      <c r="J48" s="43">
        <v>2</v>
      </c>
      <c r="K48" s="44" t="s">
        <v>1181</v>
      </c>
      <c r="L48" s="32">
        <v>782</v>
      </c>
      <c r="M48" s="44" t="s">
        <v>1181</v>
      </c>
      <c r="N48" s="33"/>
      <c r="O48" s="33"/>
      <c r="P48" s="33"/>
      <c r="Q48" s="33"/>
      <c r="R48" s="35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21"/>
        <v>#N/A</v>
      </c>
      <c r="AB48" t="e">
        <f t="shared" si="22"/>
        <v>#N/A</v>
      </c>
      <c r="AC48" t="e">
        <f t="shared" si="23"/>
        <v>#N/A</v>
      </c>
      <c r="AD48" t="e">
        <f>VLOOKUP(W48,[3]IDF!$B:$E,4,0)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15"/>
        <v>#N/A</v>
      </c>
      <c r="AI48" t="e">
        <f t="shared" si="16"/>
        <v>#N/A</v>
      </c>
      <c r="AJ48" t="e">
        <f t="shared" si="17"/>
        <v>#N/A</v>
      </c>
      <c r="AK48" t="e">
        <f>VLOOKUP(W48,[3]CALC!$C:$E,2,0)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18"/>
        <v>#N/A</v>
      </c>
      <c r="AP48" t="e">
        <f t="shared" si="19"/>
        <v>#N/A</v>
      </c>
      <c r="AQ48" t="e">
        <f t="shared" si="20"/>
        <v>#N/A</v>
      </c>
    </row>
    <row r="49" spans="1:43">
      <c r="A49" s="24" t="s">
        <v>1137</v>
      </c>
      <c r="B49" s="25" t="s">
        <v>2349</v>
      </c>
      <c r="C49" s="47" t="s">
        <v>1159</v>
      </c>
      <c r="D49" s="43"/>
      <c r="E49" s="43"/>
      <c r="F49" s="42"/>
      <c r="G49" s="43" t="s">
        <v>762</v>
      </c>
      <c r="H49" s="43">
        <v>28</v>
      </c>
      <c r="I49" s="43">
        <v>208</v>
      </c>
      <c r="J49" s="43">
        <v>2</v>
      </c>
      <c r="K49" s="44" t="s">
        <v>1182</v>
      </c>
      <c r="L49" s="32">
        <v>783</v>
      </c>
      <c r="M49" s="44" t="s">
        <v>1182</v>
      </c>
      <c r="N49" s="33"/>
      <c r="O49" s="33"/>
      <c r="P49" s="33"/>
      <c r="Q49" s="33"/>
      <c r="R49" s="35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21"/>
        <v>#N/A</v>
      </c>
      <c r="AB49" t="e">
        <f t="shared" si="22"/>
        <v>#N/A</v>
      </c>
      <c r="AC49" t="e">
        <f t="shared" si="23"/>
        <v>#N/A</v>
      </c>
      <c r="AD49" t="e">
        <f>VLOOKUP(W49,[3]IDF!$B:$E,4,0)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15"/>
        <v>#N/A</v>
      </c>
      <c r="AI49" t="e">
        <f t="shared" si="16"/>
        <v>#N/A</v>
      </c>
      <c r="AJ49" t="e">
        <f t="shared" si="17"/>
        <v>#N/A</v>
      </c>
      <c r="AK49" t="e">
        <f>VLOOKUP(W49,[3]CALC!$C:$E,2,0)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18"/>
        <v>#N/A</v>
      </c>
      <c r="AP49" t="e">
        <f t="shared" si="19"/>
        <v>#N/A</v>
      </c>
      <c r="AQ49" t="e">
        <f t="shared" si="20"/>
        <v>#N/A</v>
      </c>
    </row>
    <row r="50" spans="1:43">
      <c r="A50" s="24" t="s">
        <v>1137</v>
      </c>
      <c r="B50" s="25" t="s">
        <v>2349</v>
      </c>
      <c r="C50" s="47" t="s">
        <v>1160</v>
      </c>
      <c r="D50" s="43"/>
      <c r="E50" s="43"/>
      <c r="F50" s="42"/>
      <c r="G50" s="43" t="s">
        <v>762</v>
      </c>
      <c r="H50" s="43">
        <v>28</v>
      </c>
      <c r="I50" s="43">
        <v>212</v>
      </c>
      <c r="J50" s="43">
        <v>2</v>
      </c>
      <c r="K50" s="44" t="s">
        <v>1183</v>
      </c>
      <c r="L50" s="32">
        <v>784</v>
      </c>
      <c r="M50" s="44" t="s">
        <v>1183</v>
      </c>
      <c r="N50" s="33"/>
      <c r="O50" s="33"/>
      <c r="P50" s="33"/>
      <c r="Q50" s="33"/>
      <c r="R50" s="35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21"/>
        <v>#N/A</v>
      </c>
      <c r="AB50" t="e">
        <f t="shared" si="22"/>
        <v>#N/A</v>
      </c>
      <c r="AC50" t="e">
        <f t="shared" si="23"/>
        <v>#N/A</v>
      </c>
      <c r="AD50" t="e">
        <f>VLOOKUP(W50,[3]IDF!$B:$E,4,0)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15"/>
        <v>#N/A</v>
      </c>
      <c r="AI50" t="e">
        <f t="shared" si="16"/>
        <v>#N/A</v>
      </c>
      <c r="AJ50" t="e">
        <f t="shared" si="17"/>
        <v>#N/A</v>
      </c>
      <c r="AK50" t="e">
        <f>VLOOKUP(W50,[3]CALC!$C:$E,2,0)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18"/>
        <v>#N/A</v>
      </c>
      <c r="AP50" t="e">
        <f t="shared" si="19"/>
        <v>#N/A</v>
      </c>
      <c r="AQ50" t="e">
        <f t="shared" si="20"/>
        <v>#N/A</v>
      </c>
    </row>
    <row r="51" spans="1:43">
      <c r="A51" s="24" t="s">
        <v>1137</v>
      </c>
      <c r="B51" s="25" t="s">
        <v>2349</v>
      </c>
      <c r="C51" s="47" t="s">
        <v>1161</v>
      </c>
      <c r="D51" s="34"/>
      <c r="E51" s="34"/>
      <c r="F51" s="49"/>
      <c r="G51" s="43" t="s">
        <v>760</v>
      </c>
      <c r="H51" s="43">
        <v>28</v>
      </c>
      <c r="I51" s="34">
        <v>224</v>
      </c>
      <c r="J51" s="34">
        <v>2</v>
      </c>
      <c r="K51" s="31" t="s">
        <v>1184</v>
      </c>
      <c r="L51" s="32">
        <v>785</v>
      </c>
      <c r="M51" s="31" t="s">
        <v>1184</v>
      </c>
      <c r="N51" s="33"/>
      <c r="O51" s="33"/>
      <c r="P51" s="33"/>
      <c r="Q51" s="33"/>
      <c r="R51" s="35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21"/>
        <v>#N/A</v>
      </c>
      <c r="AB51" t="e">
        <f t="shared" si="22"/>
        <v>#N/A</v>
      </c>
      <c r="AC51" t="e">
        <f t="shared" si="23"/>
        <v>#N/A</v>
      </c>
      <c r="AD51" t="e">
        <f>VLOOKUP(W51,[3]IDF!$B:$E,4,0)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15"/>
        <v>#N/A</v>
      </c>
      <c r="AI51" t="e">
        <f t="shared" si="16"/>
        <v>#N/A</v>
      </c>
      <c r="AJ51" t="e">
        <f t="shared" si="17"/>
        <v>#N/A</v>
      </c>
      <c r="AK51" t="e">
        <f>VLOOKUP(W51,[3]CALC!$C:$E,2,0)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18"/>
        <v>#N/A</v>
      </c>
      <c r="AP51" t="e">
        <f t="shared" si="19"/>
        <v>#N/A</v>
      </c>
      <c r="AQ51" t="e">
        <f t="shared" si="20"/>
        <v>#N/A</v>
      </c>
    </row>
    <row r="52" spans="1:43">
      <c r="A52" s="24" t="s">
        <v>1137</v>
      </c>
      <c r="B52" s="25" t="s">
        <v>2349</v>
      </c>
      <c r="C52" s="47" t="s">
        <v>1162</v>
      </c>
      <c r="D52" s="34"/>
      <c r="E52" s="34"/>
      <c r="F52" s="49"/>
      <c r="G52" s="43" t="s">
        <v>760</v>
      </c>
      <c r="H52" s="43">
        <v>28</v>
      </c>
      <c r="I52" s="34">
        <v>225</v>
      </c>
      <c r="J52" s="34">
        <v>2</v>
      </c>
      <c r="K52" s="31" t="s">
        <v>1185</v>
      </c>
      <c r="L52" s="32">
        <v>786</v>
      </c>
      <c r="M52" s="31" t="s">
        <v>1185</v>
      </c>
      <c r="N52" s="33"/>
      <c r="O52" s="33"/>
      <c r="P52" s="33"/>
      <c r="Q52" s="33"/>
      <c r="R52" s="35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21"/>
        <v>#N/A</v>
      </c>
      <c r="AB52" t="e">
        <f t="shared" si="22"/>
        <v>#N/A</v>
      </c>
      <c r="AC52" t="e">
        <f t="shared" si="23"/>
        <v>#N/A</v>
      </c>
      <c r="AD52" t="e">
        <f>VLOOKUP(W52,[3]IDF!$B:$E,4,0)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15"/>
        <v>#N/A</v>
      </c>
      <c r="AI52" t="e">
        <f t="shared" si="16"/>
        <v>#N/A</v>
      </c>
      <c r="AJ52" t="e">
        <f t="shared" si="17"/>
        <v>#N/A</v>
      </c>
      <c r="AK52" t="e">
        <f>VLOOKUP(W52,[3]CALC!$C:$E,2,0)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18"/>
        <v>#N/A</v>
      </c>
      <c r="AP52" t="e">
        <f t="shared" si="19"/>
        <v>#N/A</v>
      </c>
      <c r="AQ52" t="e">
        <f t="shared" si="20"/>
        <v>#N/A</v>
      </c>
    </row>
    <row r="53" spans="1:43">
      <c r="A53" s="24" t="s">
        <v>1137</v>
      </c>
      <c r="B53" s="25" t="s">
        <v>2349</v>
      </c>
      <c r="C53" s="47" t="s">
        <v>1163</v>
      </c>
      <c r="D53" s="34"/>
      <c r="E53" s="34"/>
      <c r="F53" s="49"/>
      <c r="G53" s="43" t="s">
        <v>760</v>
      </c>
      <c r="H53" s="43">
        <v>28</v>
      </c>
      <c r="I53" s="34">
        <v>217</v>
      </c>
      <c r="J53" s="34">
        <v>2</v>
      </c>
      <c r="K53" s="31" t="s">
        <v>1186</v>
      </c>
      <c r="L53" s="32">
        <v>787</v>
      </c>
      <c r="M53" s="31" t="s">
        <v>1186</v>
      </c>
      <c r="N53" s="33"/>
      <c r="O53" s="33"/>
      <c r="P53" s="33"/>
      <c r="Q53" s="33"/>
      <c r="R53" s="3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21"/>
        <v>#N/A</v>
      </c>
      <c r="AB53" t="e">
        <f t="shared" si="22"/>
        <v>#N/A</v>
      </c>
      <c r="AC53" t="e">
        <f t="shared" si="23"/>
        <v>#N/A</v>
      </c>
      <c r="AD53" t="e">
        <f>VLOOKUP(W53,[3]IDF!$B:$E,4,0)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15"/>
        <v>#N/A</v>
      </c>
      <c r="AI53" t="e">
        <f t="shared" si="16"/>
        <v>#N/A</v>
      </c>
      <c r="AJ53" t="e">
        <f t="shared" si="17"/>
        <v>#N/A</v>
      </c>
      <c r="AK53" t="e">
        <f>VLOOKUP(W53,[3]CALC!$C:$E,2,0)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18"/>
        <v>#N/A</v>
      </c>
      <c r="AP53" t="e">
        <f t="shared" si="19"/>
        <v>#N/A</v>
      </c>
      <c r="AQ53" t="e">
        <f t="shared" si="20"/>
        <v>#N/A</v>
      </c>
    </row>
    <row r="54" spans="1:43">
      <c r="A54" s="24" t="s">
        <v>1137</v>
      </c>
      <c r="B54" s="25" t="s">
        <v>2349</v>
      </c>
      <c r="C54" s="47" t="s">
        <v>1164</v>
      </c>
      <c r="D54" s="43"/>
      <c r="E54" s="43"/>
      <c r="F54" s="43"/>
      <c r="G54" s="43" t="s">
        <v>760</v>
      </c>
      <c r="H54" s="43">
        <v>28</v>
      </c>
      <c r="I54" s="43">
        <v>218</v>
      </c>
      <c r="J54" s="43">
        <v>2</v>
      </c>
      <c r="K54" s="44" t="s">
        <v>1187</v>
      </c>
      <c r="L54" s="32">
        <v>788</v>
      </c>
      <c r="M54" s="44" t="s">
        <v>1187</v>
      </c>
      <c r="N54" s="33"/>
      <c r="O54" s="33"/>
      <c r="P54" s="33"/>
      <c r="Q54" s="33"/>
      <c r="R54" s="3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21"/>
        <v>#N/A</v>
      </c>
      <c r="AB54" t="e">
        <f t="shared" si="22"/>
        <v>#N/A</v>
      </c>
      <c r="AC54" t="e">
        <f t="shared" si="23"/>
        <v>#N/A</v>
      </c>
      <c r="AD54" t="e">
        <f>VLOOKUP(W54,[3]IDF!$B:$E,4,0)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15"/>
        <v>#N/A</v>
      </c>
      <c r="AI54" t="e">
        <f t="shared" si="16"/>
        <v>#N/A</v>
      </c>
      <c r="AJ54" t="e">
        <f t="shared" si="17"/>
        <v>#N/A</v>
      </c>
      <c r="AK54" t="e">
        <f>VLOOKUP(W54,[3]CALC!$C:$E,2,0)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18"/>
        <v>#N/A</v>
      </c>
      <c r="AP54" t="e">
        <f t="shared" si="19"/>
        <v>#N/A</v>
      </c>
      <c r="AQ54" t="e">
        <f t="shared" si="20"/>
        <v>#N/A</v>
      </c>
    </row>
    <row r="55" spans="1:43">
      <c r="A55" s="24" t="s">
        <v>1137</v>
      </c>
      <c r="B55" s="25" t="s">
        <v>2349</v>
      </c>
      <c r="C55" s="47" t="s">
        <v>1165</v>
      </c>
      <c r="D55" s="43"/>
      <c r="E55" s="43"/>
      <c r="F55" s="43"/>
      <c r="G55" s="43" t="s">
        <v>760</v>
      </c>
      <c r="H55" s="43">
        <v>28</v>
      </c>
      <c r="I55" s="43">
        <v>209</v>
      </c>
      <c r="J55" s="43">
        <v>2</v>
      </c>
      <c r="K55" s="44" t="s">
        <v>1188</v>
      </c>
      <c r="L55" s="32">
        <v>789</v>
      </c>
      <c r="M55" s="44" t="s">
        <v>1188</v>
      </c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21"/>
        <v>#N/A</v>
      </c>
      <c r="AB55" t="e">
        <f t="shared" si="22"/>
        <v>#N/A</v>
      </c>
      <c r="AC55" t="e">
        <f t="shared" si="23"/>
        <v>#N/A</v>
      </c>
      <c r="AD55" t="e">
        <f>VLOOKUP(W55,[3]IDF!$B:$E,4,0)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15"/>
        <v>#N/A</v>
      </c>
      <c r="AI55" t="e">
        <f t="shared" si="16"/>
        <v>#N/A</v>
      </c>
      <c r="AJ55" t="e">
        <f t="shared" si="17"/>
        <v>#N/A</v>
      </c>
      <c r="AK55" t="e">
        <f>VLOOKUP(W55,[3]CALC!$C:$E,2,0)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18"/>
        <v>#N/A</v>
      </c>
      <c r="AP55" t="e">
        <f t="shared" si="19"/>
        <v>#N/A</v>
      </c>
      <c r="AQ55" t="e">
        <f t="shared" si="20"/>
        <v>#N/A</v>
      </c>
    </row>
    <row r="56" spans="1:43">
      <c r="A56" s="24" t="s">
        <v>1137</v>
      </c>
      <c r="B56" s="25" t="s">
        <v>2349</v>
      </c>
      <c r="C56" s="47" t="s">
        <v>1166</v>
      </c>
      <c r="D56" s="43"/>
      <c r="E56" s="43"/>
      <c r="F56" s="43"/>
      <c r="G56" s="43" t="s">
        <v>760</v>
      </c>
      <c r="H56" s="43">
        <v>28</v>
      </c>
      <c r="I56" s="43">
        <v>210</v>
      </c>
      <c r="J56" s="43">
        <v>2</v>
      </c>
      <c r="K56" s="44" t="s">
        <v>1189</v>
      </c>
      <c r="L56" s="32">
        <v>790</v>
      </c>
      <c r="M56" s="44" t="s">
        <v>1189</v>
      </c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21"/>
        <v>#N/A</v>
      </c>
      <c r="AB56" t="e">
        <f t="shared" si="22"/>
        <v>#N/A</v>
      </c>
      <c r="AC56" t="e">
        <f t="shared" si="23"/>
        <v>#N/A</v>
      </c>
      <c r="AD56" t="e">
        <f>VLOOKUP(W56,[3]IDF!$B:$E,4,0)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15"/>
        <v>#N/A</v>
      </c>
      <c r="AI56" t="e">
        <f t="shared" si="16"/>
        <v>#N/A</v>
      </c>
      <c r="AJ56" t="e">
        <f t="shared" si="17"/>
        <v>#N/A</v>
      </c>
      <c r="AK56" t="e">
        <f>VLOOKUP(W56,[3]CALC!$C:$E,2,0)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18"/>
        <v>#N/A</v>
      </c>
      <c r="AP56" t="e">
        <f t="shared" si="19"/>
        <v>#N/A</v>
      </c>
      <c r="AQ56" t="e">
        <f t="shared" si="20"/>
        <v>#N/A</v>
      </c>
    </row>
    <row r="57" spans="1:43">
      <c r="A57" s="24" t="s">
        <v>1137</v>
      </c>
      <c r="B57" s="25" t="s">
        <v>2349</v>
      </c>
      <c r="C57" s="47" t="s">
        <v>1167</v>
      </c>
      <c r="D57" s="43"/>
      <c r="E57" s="42"/>
      <c r="F57" s="42"/>
      <c r="G57" s="43" t="s">
        <v>50</v>
      </c>
      <c r="H57" s="43">
        <v>240</v>
      </c>
      <c r="I57" s="43">
        <v>204</v>
      </c>
      <c r="J57" s="43">
        <v>1</v>
      </c>
      <c r="K57" s="44" t="s">
        <v>1210</v>
      </c>
      <c r="L57" s="32" t="s">
        <v>1794</v>
      </c>
      <c r="M57" s="44" t="s">
        <v>2605</v>
      </c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21"/>
        <v>#N/A</v>
      </c>
      <c r="AB57" t="e">
        <f t="shared" si="22"/>
        <v>#N/A</v>
      </c>
      <c r="AC57" t="e">
        <f t="shared" si="23"/>
        <v>#N/A</v>
      </c>
      <c r="AD57" t="e">
        <f>VLOOKUP(W57,[3]IDF!$B:$E,4,0)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15"/>
        <v>#N/A</v>
      </c>
      <c r="AI57" t="e">
        <f t="shared" si="16"/>
        <v>#N/A</v>
      </c>
      <c r="AJ57" t="e">
        <f t="shared" si="17"/>
        <v>#N/A</v>
      </c>
      <c r="AK57" t="e">
        <f>VLOOKUP(W57,[3]CALC!$C:$E,2,0)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18"/>
        <v>#N/A</v>
      </c>
      <c r="AP57" t="e">
        <f t="shared" si="19"/>
        <v>#N/A</v>
      </c>
      <c r="AQ57" t="e">
        <f t="shared" si="20"/>
        <v>#N/A</v>
      </c>
    </row>
    <row r="58" spans="1:43">
      <c r="A58" s="24" t="s">
        <v>1137</v>
      </c>
      <c r="B58" s="25" t="s">
        <v>2349</v>
      </c>
      <c r="C58" s="50" t="s">
        <v>1168</v>
      </c>
      <c r="D58" s="51"/>
      <c r="E58" s="46"/>
      <c r="F58" s="51"/>
      <c r="G58" s="46" t="s">
        <v>50</v>
      </c>
      <c r="H58" s="46">
        <v>151</v>
      </c>
      <c r="I58" s="46">
        <v>7</v>
      </c>
      <c r="J58" s="46">
        <v>1</v>
      </c>
      <c r="K58" s="53" t="s">
        <v>1216</v>
      </c>
      <c r="L58" s="32">
        <v>791</v>
      </c>
      <c r="M58" s="53" t="s">
        <v>1216</v>
      </c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21"/>
        <v>#N/A</v>
      </c>
      <c r="AB58" t="e">
        <f t="shared" si="22"/>
        <v>#N/A</v>
      </c>
      <c r="AC58" t="e">
        <f t="shared" si="23"/>
        <v>#N/A</v>
      </c>
      <c r="AD58" t="e">
        <f>VLOOKUP(W58,[3]IDF!$B:$E,4,0)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15"/>
        <v>#N/A</v>
      </c>
      <c r="AI58" t="e">
        <f t="shared" si="16"/>
        <v>#N/A</v>
      </c>
      <c r="AJ58" t="e">
        <f t="shared" si="17"/>
        <v>#N/A</v>
      </c>
      <c r="AK58" t="e">
        <f>VLOOKUP(W58,[3]CALC!$C:$E,2,0)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18"/>
        <v>#N/A</v>
      </c>
      <c r="AP58" t="e">
        <f t="shared" si="19"/>
        <v>#N/A</v>
      </c>
      <c r="AQ58" t="e">
        <f t="shared" si="20"/>
        <v>#N/A</v>
      </c>
    </row>
    <row r="59" spans="1:43">
      <c r="A59" s="24" t="s">
        <v>1137</v>
      </c>
      <c r="B59" s="25" t="s">
        <v>2349</v>
      </c>
      <c r="C59" s="50" t="s">
        <v>1169</v>
      </c>
      <c r="D59" s="55"/>
      <c r="E59" s="61"/>
      <c r="F59" s="61"/>
      <c r="G59" s="55" t="s">
        <v>760</v>
      </c>
      <c r="H59" s="55">
        <v>128</v>
      </c>
      <c r="I59" s="55">
        <v>72</v>
      </c>
      <c r="J59" s="55">
        <v>2</v>
      </c>
      <c r="K59" s="56" t="s">
        <v>1190</v>
      </c>
      <c r="L59" s="32">
        <v>792</v>
      </c>
      <c r="M59" s="56" t="s">
        <v>1190</v>
      </c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21"/>
        <v>#N/A</v>
      </c>
      <c r="AB59" t="e">
        <f t="shared" si="22"/>
        <v>#N/A</v>
      </c>
      <c r="AC59" t="e">
        <f t="shared" si="23"/>
        <v>#N/A</v>
      </c>
      <c r="AD59" t="e">
        <f>VLOOKUP(W59,[3]IDF!$B:$E,4,0)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15"/>
        <v>#N/A</v>
      </c>
      <c r="AI59" t="e">
        <f t="shared" si="16"/>
        <v>#N/A</v>
      </c>
      <c r="AJ59" t="e">
        <f t="shared" si="17"/>
        <v>#N/A</v>
      </c>
      <c r="AK59" t="e">
        <f>VLOOKUP(W59,[3]CALC!$C:$E,2,0)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18"/>
        <v>#N/A</v>
      </c>
      <c r="AP59" t="e">
        <f t="shared" si="19"/>
        <v>#N/A</v>
      </c>
      <c r="AQ59" t="e">
        <f t="shared" si="20"/>
        <v>#N/A</v>
      </c>
    </row>
    <row r="60" spans="1:43">
      <c r="A60" s="24" t="s">
        <v>1137</v>
      </c>
      <c r="B60" s="25" t="s">
        <v>2349</v>
      </c>
      <c r="C60" s="54" t="s">
        <v>1170</v>
      </c>
      <c r="D60" s="58"/>
      <c r="E60" s="43"/>
      <c r="F60" s="43"/>
      <c r="G60" s="43" t="s">
        <v>760</v>
      </c>
      <c r="H60" s="43">
        <v>25</v>
      </c>
      <c r="I60" s="43">
        <v>95</v>
      </c>
      <c r="J60" s="43">
        <v>2</v>
      </c>
      <c r="K60" s="58" t="s">
        <v>1191</v>
      </c>
      <c r="L60" s="32">
        <v>793</v>
      </c>
      <c r="M60" s="58" t="s">
        <v>1191</v>
      </c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21"/>
        <v>#N/A</v>
      </c>
      <c r="AB60" t="e">
        <f t="shared" si="22"/>
        <v>#N/A</v>
      </c>
      <c r="AC60" t="e">
        <f t="shared" si="23"/>
        <v>#N/A</v>
      </c>
      <c r="AD60" t="e">
        <f>VLOOKUP(W60,[3]IDF!$B:$E,4,0)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15"/>
        <v>#N/A</v>
      </c>
      <c r="AI60" t="e">
        <f t="shared" si="16"/>
        <v>#N/A</v>
      </c>
      <c r="AJ60" t="e">
        <f t="shared" si="17"/>
        <v>#N/A</v>
      </c>
      <c r="AK60" t="e">
        <f>VLOOKUP(W60,[3]CALC!$C:$E,2,0)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18"/>
        <v>#N/A</v>
      </c>
      <c r="AP60" t="e">
        <f t="shared" si="19"/>
        <v>#N/A</v>
      </c>
      <c r="AQ60" t="e">
        <f t="shared" si="20"/>
        <v>#N/A</v>
      </c>
    </row>
    <row r="61" spans="1:43">
      <c r="A61" s="24" t="s">
        <v>1137</v>
      </c>
      <c r="B61" s="25" t="s">
        <v>2349</v>
      </c>
      <c r="C61" s="57" t="s">
        <v>1171</v>
      </c>
      <c r="D61" s="58"/>
      <c r="E61" s="43"/>
      <c r="F61" s="43"/>
      <c r="G61" s="43" t="s">
        <v>760</v>
      </c>
      <c r="H61" s="43">
        <v>166</v>
      </c>
      <c r="I61" s="43">
        <v>69</v>
      </c>
      <c r="J61" s="43">
        <v>2</v>
      </c>
      <c r="K61" s="58" t="s">
        <v>1192</v>
      </c>
      <c r="L61" s="32">
        <v>794</v>
      </c>
      <c r="M61" s="58" t="s">
        <v>1192</v>
      </c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21"/>
        <v>#N/A</v>
      </c>
      <c r="AB61" t="e">
        <f t="shared" si="22"/>
        <v>#N/A</v>
      </c>
      <c r="AC61" t="e">
        <f t="shared" si="23"/>
        <v>#N/A</v>
      </c>
      <c r="AD61" t="e">
        <f>VLOOKUP(W61,[3]IDF!$B:$E,4,0)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15"/>
        <v>#N/A</v>
      </c>
      <c r="AI61" t="e">
        <f t="shared" si="16"/>
        <v>#N/A</v>
      </c>
      <c r="AJ61" t="e">
        <f t="shared" si="17"/>
        <v>#N/A</v>
      </c>
      <c r="AK61" t="e">
        <f>VLOOKUP(W61,[3]CALC!$C:$E,2,0)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18"/>
        <v>#N/A</v>
      </c>
      <c r="AP61" t="e">
        <f t="shared" si="19"/>
        <v>#N/A</v>
      </c>
      <c r="AQ61" t="e">
        <f t="shared" si="20"/>
        <v>#N/A</v>
      </c>
    </row>
    <row r="62" spans="1:43">
      <c r="A62" s="24" t="s">
        <v>1137</v>
      </c>
      <c r="B62" s="25" t="s">
        <v>2349</v>
      </c>
      <c r="C62" s="57" t="s">
        <v>758</v>
      </c>
      <c r="D62" s="42"/>
      <c r="E62" s="43"/>
      <c r="F62" s="42"/>
      <c r="G62" s="43"/>
      <c r="H62" s="43"/>
      <c r="I62" s="43"/>
      <c r="J62" s="43"/>
      <c r="K62" s="44"/>
      <c r="L62" s="32">
        <v>795</v>
      </c>
      <c r="M62" s="44" t="s">
        <v>1193</v>
      </c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21"/>
        <v>#N/A</v>
      </c>
      <c r="AB62" t="e">
        <f t="shared" si="22"/>
        <v>#N/A</v>
      </c>
      <c r="AC62" t="e">
        <f t="shared" si="23"/>
        <v>#N/A</v>
      </c>
      <c r="AD62" t="e">
        <f>VLOOKUP(W62,[3]IDF!$B:$E,4,0)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15"/>
        <v>#N/A</v>
      </c>
      <c r="AI62" t="e">
        <f t="shared" si="16"/>
        <v>#N/A</v>
      </c>
      <c r="AJ62" t="e">
        <f t="shared" si="17"/>
        <v>#N/A</v>
      </c>
      <c r="AK62" t="e">
        <f>VLOOKUP(W62,[3]CALC!$C:$E,2,0)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18"/>
        <v>#N/A</v>
      </c>
      <c r="AP62" t="e">
        <f t="shared" si="19"/>
        <v>#N/A</v>
      </c>
      <c r="AQ62" t="e">
        <f t="shared" si="20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5939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59393" r:id="rId4"/>
      </mc:Fallback>
    </mc:AlternateContent>
    <mc:AlternateContent xmlns:mc="http://schemas.openxmlformats.org/markup-compatibility/2006">
      <mc:Choice Requires="x14">
        <oleObject progId="Documento do Microsoft Word " shapeId="5939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59394" r:id="rId6"/>
      </mc:Fallback>
    </mc:AlternateContent>
  </oleObjec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B782-9354-4941-AB77-175AB250B672}">
  <dimension ref="A1:IB69"/>
  <sheetViews>
    <sheetView topLeftCell="A5" workbookViewId="0">
      <selection activeCell="K37" sqref="K37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1366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1325</v>
      </c>
      <c r="B7" s="25" t="s">
        <v>2347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1340</v>
      </c>
      <c r="K7" s="31" t="s">
        <v>1374</v>
      </c>
      <c r="L7" s="32">
        <v>220</v>
      </c>
      <c r="M7" s="31" t="s">
        <v>2576</v>
      </c>
      <c r="N7" s="33"/>
      <c r="O7" s="33"/>
      <c r="P7" s="33"/>
      <c r="Q7" s="33"/>
      <c r="R7" s="31"/>
      <c r="S7" s="35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VLOOKUP(W7,[3]IDF!$B:$E,3,0)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VLOOKUP(W7,[3]CALC!$C:$E,3,0)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1325</v>
      </c>
      <c r="B8" s="25" t="s">
        <v>2347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1375</v>
      </c>
      <c r="L8" s="32">
        <v>221</v>
      </c>
      <c r="M8" s="31" t="s">
        <v>2519</v>
      </c>
      <c r="N8" s="33"/>
      <c r="O8" s="33"/>
      <c r="P8" s="33"/>
      <c r="Q8" s="33"/>
      <c r="R8" s="31"/>
      <c r="S8" s="35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16" si="0">IF(X8=J8,0,1)</f>
        <v>#N/A</v>
      </c>
      <c r="AB8" t="e">
        <f t="shared" ref="AB8:AB16" si="1">IF(Y8=I8,0,1)</f>
        <v>#N/A</v>
      </c>
      <c r="AC8" t="e">
        <f t="shared" ref="AC8:AC16" si="2">IF(Z8=H8,0,1)</f>
        <v>#N/A</v>
      </c>
      <c r="AD8" t="e">
        <f>VLOOKUP(W8,[3]IDF!$B:$E,3,0)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16" si="3">IF(AE8=J8,0,1)</f>
        <v>#N/A</v>
      </c>
      <c r="AI8" t="e">
        <f t="shared" ref="AI8:AI16" si="4">IF(AF8=I8,0,1)</f>
        <v>#N/A</v>
      </c>
      <c r="AJ8" t="e">
        <f t="shared" ref="AJ8:AJ16" si="5">IF(AG8=H8,0,1)</f>
        <v>#N/A</v>
      </c>
      <c r="AK8" t="e">
        <f>VLOOKUP(W8,[3]CALC!$C:$E,3,0)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16" si="6">IF(AL8=J8,0,1)</f>
        <v>#N/A</v>
      </c>
      <c r="AP8" t="e">
        <f t="shared" ref="AP8:AP16" si="7">IF(AM8=I8,0,1)</f>
        <v>#N/A</v>
      </c>
      <c r="AQ8" t="e">
        <f t="shared" ref="AQ8:AQ16" si="8">IF(AN8=H8,0,1)</f>
        <v>#N/A</v>
      </c>
    </row>
    <row r="9" spans="1:236">
      <c r="A9" s="24" t="s">
        <v>1325</v>
      </c>
      <c r="B9" s="25" t="s">
        <v>2347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1376</v>
      </c>
      <c r="L9" s="32">
        <v>222</v>
      </c>
      <c r="M9" s="31" t="s">
        <v>2520</v>
      </c>
      <c r="N9" s="33"/>
      <c r="O9" s="33"/>
      <c r="P9" s="33"/>
      <c r="Q9" s="33"/>
      <c r="R9" s="31"/>
      <c r="S9" s="35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VLOOKUP(W9,[3]IDF!$B:$E,3,0)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VLOOKUP(W9,[3]CALC!$C:$E,3,0)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1325</v>
      </c>
      <c r="B10" s="25" t="s">
        <v>2347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1377</v>
      </c>
      <c r="L10" s="32">
        <v>223</v>
      </c>
      <c r="M10" s="31" t="s">
        <v>2521</v>
      </c>
      <c r="N10" s="33"/>
      <c r="O10" s="33"/>
      <c r="P10" s="33"/>
      <c r="Q10" s="33"/>
      <c r="R10" s="31"/>
      <c r="S10" s="35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VLOOKUP(W10,[3]IDF!$B:$E,3,0)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VLOOKUP(W10,[3]CALC!$C:$E,3,0)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1325</v>
      </c>
      <c r="B11" s="25" t="s">
        <v>2347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1341</v>
      </c>
      <c r="K11" s="31" t="s">
        <v>1378</v>
      </c>
      <c r="L11" s="32">
        <v>224</v>
      </c>
      <c r="M11" s="31" t="s">
        <v>2522</v>
      </c>
      <c r="N11" s="33"/>
      <c r="O11" s="33"/>
      <c r="P11" s="33"/>
      <c r="Q11" s="33"/>
      <c r="R11" s="31"/>
      <c r="S11" s="35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VLOOKUP(W11,[3]IDF!$B:$E,3,0)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VLOOKUP(W11,[3]CALC!$C:$E,3,0)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1325</v>
      </c>
      <c r="B12" s="25" t="s">
        <v>2347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1342</v>
      </c>
      <c r="K12" s="31" t="s">
        <v>1379</v>
      </c>
      <c r="L12" s="32">
        <v>225</v>
      </c>
      <c r="M12" s="31" t="s">
        <v>2523</v>
      </c>
      <c r="N12" s="33"/>
      <c r="O12" s="33"/>
      <c r="P12" s="33"/>
      <c r="Q12" s="33"/>
      <c r="R12" s="31"/>
      <c r="S12" s="35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VLOOKUP(W12,[3]IDF!$B:$E,3,0)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VLOOKUP(W12,[3]CALC!$C:$E,3,0)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1325</v>
      </c>
      <c r="B13" s="25" t="s">
        <v>2347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1386</v>
      </c>
      <c r="L13" s="32">
        <v>226</v>
      </c>
      <c r="M13" s="31" t="s">
        <v>1386</v>
      </c>
      <c r="N13" s="33"/>
      <c r="O13" s="33"/>
      <c r="P13" s="33"/>
      <c r="Q13" s="33"/>
      <c r="R13" s="31"/>
      <c r="S13" s="35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VLOOKUP(W13,[3]IDF!$B:$E,3,0)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VLOOKUP(W13,[3]CALC!$C:$E,3,0)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39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VLOOKUP(W14,[3]IDF!$B:$E,3,0)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VLOOKUP(W14,[3]CALC!$C:$E,3,0)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1325</v>
      </c>
      <c r="B15" s="25" t="s">
        <v>2347</v>
      </c>
      <c r="C15" s="26" t="s">
        <v>1567</v>
      </c>
      <c r="D15" s="27"/>
      <c r="E15" s="42" t="s">
        <v>1339</v>
      </c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1392</v>
      </c>
      <c r="L15" s="32">
        <v>180</v>
      </c>
      <c r="M15" s="44" t="s">
        <v>2524</v>
      </c>
      <c r="N15" s="33"/>
      <c r="O15" s="33"/>
      <c r="P15" s="33"/>
      <c r="Q15" s="33"/>
      <c r="R15" s="44"/>
      <c r="S15" s="35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VLOOKUP(W15,[3]IDF!$B:$E,3,0)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VLOOKUP(W15,[3]CALC!$C:$E,3,0)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1325</v>
      </c>
      <c r="B16" s="25" t="s">
        <v>2347</v>
      </c>
      <c r="C16" s="26" t="s">
        <v>1140</v>
      </c>
      <c r="D16" s="27"/>
      <c r="E16" s="43">
        <v>11</v>
      </c>
      <c r="F16" s="27"/>
      <c r="G16" s="43" t="s">
        <v>714</v>
      </c>
      <c r="H16" s="43">
        <v>240</v>
      </c>
      <c r="I16" s="43">
        <v>169</v>
      </c>
      <c r="J16" s="34">
        <v>20</v>
      </c>
      <c r="K16" s="44" t="s">
        <v>1393</v>
      </c>
      <c r="L16" s="32">
        <v>181</v>
      </c>
      <c r="M16" s="44" t="s">
        <v>2525</v>
      </c>
      <c r="N16" s="33"/>
      <c r="O16" s="33"/>
      <c r="P16" s="33"/>
      <c r="Q16" s="33"/>
      <c r="R16" s="44"/>
      <c r="S16" s="35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VLOOKUP(W16,[3]IDF!$B:$E,3,0)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VLOOKUP(W16,[3]CALC!$C:$E,3,0)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39"/>
      <c r="N17" s="21"/>
      <c r="O17" s="21"/>
      <c r="P17" s="21"/>
      <c r="Q17" s="21"/>
      <c r="R17" s="39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ref="AA17:AA69" si="9">IF(X17=J17,0,1)</f>
        <v>#N/A</v>
      </c>
      <c r="AB17" t="e">
        <f t="shared" ref="AB17:AB69" si="10">IF(Y17=I17,0,1)</f>
        <v>#N/A</v>
      </c>
      <c r="AC17" t="e">
        <f t="shared" ref="AC17:AC69" si="11">IF(Z17=H17,0,1)</f>
        <v>#N/A</v>
      </c>
      <c r="AD17" t="e">
        <f>VLOOKUP(W17,[3]IDF!$B:$E,3,0)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ref="AH17:AH69" si="12">IF(AE17=J17,0,1)</f>
        <v>#N/A</v>
      </c>
      <c r="AI17" t="e">
        <f t="shared" ref="AI17:AI69" si="13">IF(AF17=I17,0,1)</f>
        <v>#N/A</v>
      </c>
      <c r="AJ17" t="e">
        <f t="shared" ref="AJ17:AJ69" si="14">IF(AG17=H17,0,1)</f>
        <v>#N/A</v>
      </c>
      <c r="AK17" t="e">
        <f>VLOOKUP(W17,[3]CALC!$C:$E,3,0)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ref="AO17:AO69" si="15">IF(AL17=J17,0,1)</f>
        <v>#N/A</v>
      </c>
      <c r="AP17" t="e">
        <f t="shared" ref="AP17:AP69" si="16">IF(AM17=I17,0,1)</f>
        <v>#N/A</v>
      </c>
      <c r="AQ17" t="e">
        <f t="shared" ref="AQ17:AQ69" si="17">IF(AN17=H17,0,1)</f>
        <v>#N/A</v>
      </c>
    </row>
    <row r="18" spans="1:43">
      <c r="A18" s="24" t="s">
        <v>1325</v>
      </c>
      <c r="B18" s="25" t="s">
        <v>2347</v>
      </c>
      <c r="C18" s="47" t="s">
        <v>1568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1394</v>
      </c>
      <c r="L18" s="32">
        <v>810</v>
      </c>
      <c r="M18" s="44" t="s">
        <v>2526</v>
      </c>
      <c r="N18" s="33"/>
      <c r="O18" s="33"/>
      <c r="P18" s="33"/>
      <c r="Q18" s="33"/>
      <c r="R18" s="44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9"/>
        <v>#N/A</v>
      </c>
      <c r="AB18" t="e">
        <f t="shared" si="10"/>
        <v>#N/A</v>
      </c>
      <c r="AC18" t="e">
        <f t="shared" si="11"/>
        <v>#N/A</v>
      </c>
      <c r="AD18" t="e">
        <f>VLOOKUP(W18,[3]IDF!$B:$E,3,0)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12"/>
        <v>#N/A</v>
      </c>
      <c r="AI18" t="e">
        <f t="shared" si="13"/>
        <v>#N/A</v>
      </c>
      <c r="AJ18" t="e">
        <f t="shared" si="14"/>
        <v>#N/A</v>
      </c>
      <c r="AK18" t="e">
        <f>VLOOKUP(W18,[3]CALC!$C:$E,3,0)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15"/>
        <v>#N/A</v>
      </c>
      <c r="AP18" t="e">
        <f t="shared" si="16"/>
        <v>#N/A</v>
      </c>
      <c r="AQ18" t="e">
        <f t="shared" si="17"/>
        <v>#N/A</v>
      </c>
    </row>
    <row r="19" spans="1:43">
      <c r="A19" s="24" t="s">
        <v>1325</v>
      </c>
      <c r="B19" s="25" t="s">
        <v>2347</v>
      </c>
      <c r="C19" s="47" t="s">
        <v>1569</v>
      </c>
      <c r="D19" s="43">
        <v>2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1395</v>
      </c>
      <c r="L19" s="32">
        <v>811</v>
      </c>
      <c r="M19" s="44" t="s">
        <v>2527</v>
      </c>
      <c r="N19" s="33"/>
      <c r="O19" s="33"/>
      <c r="P19" s="33"/>
      <c r="Q19" s="33"/>
      <c r="R19" s="44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9"/>
        <v>#N/A</v>
      </c>
      <c r="AB19" t="e">
        <f t="shared" si="10"/>
        <v>#N/A</v>
      </c>
      <c r="AC19" t="e">
        <f t="shared" si="11"/>
        <v>#N/A</v>
      </c>
      <c r="AD19" t="e">
        <f>VLOOKUP(W19,[3]IDF!$B:$E,3,0)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12"/>
        <v>#N/A</v>
      </c>
      <c r="AI19" t="e">
        <f t="shared" si="13"/>
        <v>#N/A</v>
      </c>
      <c r="AJ19" t="e">
        <f t="shared" si="14"/>
        <v>#N/A</v>
      </c>
      <c r="AK19" t="e">
        <f>VLOOKUP(W19,[3]CALC!$C:$E,3,0)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15"/>
        <v>#N/A</v>
      </c>
      <c r="AP19" t="e">
        <f t="shared" si="16"/>
        <v>#N/A</v>
      </c>
      <c r="AQ19" t="e">
        <f t="shared" si="17"/>
        <v>#N/A</v>
      </c>
    </row>
    <row r="20" spans="1:43">
      <c r="A20" s="24" t="s">
        <v>1325</v>
      </c>
      <c r="B20" s="25" t="s">
        <v>2347</v>
      </c>
      <c r="C20" s="47" t="s">
        <v>1368</v>
      </c>
      <c r="D20" s="43">
        <v>8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1396</v>
      </c>
      <c r="L20" s="32">
        <v>812</v>
      </c>
      <c r="M20" s="44" t="s">
        <v>2548</v>
      </c>
      <c r="N20" s="33"/>
      <c r="O20" s="33"/>
      <c r="P20" s="33"/>
      <c r="Q20" s="33"/>
      <c r="R20" s="44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9"/>
        <v>#N/A</v>
      </c>
      <c r="AB20" t="e">
        <f t="shared" si="10"/>
        <v>#N/A</v>
      </c>
      <c r="AC20" t="e">
        <f t="shared" si="11"/>
        <v>#N/A</v>
      </c>
      <c r="AD20" t="e">
        <f>VLOOKUP(W20,[3]IDF!$B:$E,3,0)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12"/>
        <v>#N/A</v>
      </c>
      <c r="AI20" t="e">
        <f t="shared" si="13"/>
        <v>#N/A</v>
      </c>
      <c r="AJ20" t="e">
        <f t="shared" si="14"/>
        <v>#N/A</v>
      </c>
      <c r="AK20" t="e">
        <f>VLOOKUP(W20,[3]CALC!$C:$E,3,0)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15"/>
        <v>#N/A</v>
      </c>
      <c r="AP20" t="e">
        <f t="shared" si="16"/>
        <v>#N/A</v>
      </c>
      <c r="AQ20" t="e">
        <f t="shared" si="17"/>
        <v>#N/A</v>
      </c>
    </row>
    <row r="21" spans="1:43">
      <c r="A21" s="24" t="s">
        <v>1325</v>
      </c>
      <c r="B21" s="25" t="s">
        <v>2347</v>
      </c>
      <c r="C21" s="47" t="s">
        <v>1371</v>
      </c>
      <c r="D21" s="43">
        <v>9</v>
      </c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1399</v>
      </c>
      <c r="L21" s="32">
        <v>813</v>
      </c>
      <c r="M21" s="44" t="s">
        <v>2549</v>
      </c>
      <c r="N21" s="33"/>
      <c r="O21" s="33"/>
      <c r="P21" s="33"/>
      <c r="Q21" s="33"/>
      <c r="R21" s="44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9"/>
        <v>#N/A</v>
      </c>
      <c r="AB21" t="e">
        <f t="shared" si="10"/>
        <v>#N/A</v>
      </c>
      <c r="AC21" t="e">
        <f t="shared" si="11"/>
        <v>#N/A</v>
      </c>
      <c r="AD21" t="e">
        <f>VLOOKUP(W21,[3]IDF!$B:$E,3,0)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12"/>
        <v>#N/A</v>
      </c>
      <c r="AI21" t="e">
        <f t="shared" si="13"/>
        <v>#N/A</v>
      </c>
      <c r="AJ21" t="e">
        <f t="shared" si="14"/>
        <v>#N/A</v>
      </c>
      <c r="AK21" t="e">
        <f>VLOOKUP(W21,[3]CALC!$C:$E,3,0)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15"/>
        <v>#N/A</v>
      </c>
      <c r="AP21" t="e">
        <f t="shared" si="16"/>
        <v>#N/A</v>
      </c>
      <c r="AQ21" t="e">
        <f t="shared" si="17"/>
        <v>#N/A</v>
      </c>
    </row>
    <row r="22" spans="1:43">
      <c r="A22" s="24" t="s">
        <v>1325</v>
      </c>
      <c r="B22" s="25" t="s">
        <v>2347</v>
      </c>
      <c r="C22" s="47" t="s">
        <v>1369</v>
      </c>
      <c r="D22" s="43">
        <v>10</v>
      </c>
      <c r="E22" s="42"/>
      <c r="F22" s="42"/>
      <c r="G22" s="43" t="s">
        <v>41</v>
      </c>
      <c r="H22" s="43">
        <v>240</v>
      </c>
      <c r="I22" s="43">
        <v>162</v>
      </c>
      <c r="J22" s="43">
        <v>1</v>
      </c>
      <c r="K22" s="44" t="s">
        <v>1397</v>
      </c>
      <c r="L22" s="32">
        <v>814</v>
      </c>
      <c r="M22" s="44" t="s">
        <v>2550</v>
      </c>
      <c r="N22" s="33"/>
      <c r="O22" s="33"/>
      <c r="P22" s="33"/>
      <c r="Q22" s="33"/>
      <c r="R22" s="44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9"/>
        <v>#N/A</v>
      </c>
      <c r="AB22" t="e">
        <f t="shared" si="10"/>
        <v>#N/A</v>
      </c>
      <c r="AC22" t="e">
        <f t="shared" si="11"/>
        <v>#N/A</v>
      </c>
      <c r="AD22" t="e">
        <f>VLOOKUP(W22,[3]IDF!$B:$E,3,0)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12"/>
        <v>#N/A</v>
      </c>
      <c r="AI22" t="e">
        <f t="shared" si="13"/>
        <v>#N/A</v>
      </c>
      <c r="AJ22" t="e">
        <f t="shared" si="14"/>
        <v>#N/A</v>
      </c>
      <c r="AK22" t="e">
        <f>VLOOKUP(W22,[3]CALC!$C:$E,3,0)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15"/>
        <v>#N/A</v>
      </c>
      <c r="AP22" t="e">
        <f t="shared" si="16"/>
        <v>#N/A</v>
      </c>
      <c r="AQ22" t="e">
        <f t="shared" si="17"/>
        <v>#N/A</v>
      </c>
    </row>
    <row r="23" spans="1:43">
      <c r="A23" s="24" t="s">
        <v>1325</v>
      </c>
      <c r="B23" s="25" t="s">
        <v>2347</v>
      </c>
      <c r="C23" s="47" t="s">
        <v>1372</v>
      </c>
      <c r="D23" s="43">
        <v>11</v>
      </c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1400</v>
      </c>
      <c r="L23" s="32">
        <v>815</v>
      </c>
      <c r="M23" s="44" t="s">
        <v>2551</v>
      </c>
      <c r="N23" s="33"/>
      <c r="O23" s="33"/>
      <c r="P23" s="33"/>
      <c r="Q23" s="33"/>
      <c r="R23" s="44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9"/>
        <v>#N/A</v>
      </c>
      <c r="AB23" t="e">
        <f t="shared" si="10"/>
        <v>#N/A</v>
      </c>
      <c r="AC23" t="e">
        <f t="shared" si="11"/>
        <v>#N/A</v>
      </c>
      <c r="AD23" t="e">
        <f>VLOOKUP(W23,[3]IDF!$B:$E,3,0)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12"/>
        <v>#N/A</v>
      </c>
      <c r="AI23" t="e">
        <f t="shared" si="13"/>
        <v>#N/A</v>
      </c>
      <c r="AJ23" t="e">
        <f t="shared" si="14"/>
        <v>#N/A</v>
      </c>
      <c r="AK23" t="e">
        <f>VLOOKUP(W23,[3]CALC!$C:$E,3,0)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15"/>
        <v>#N/A</v>
      </c>
      <c r="AP23" t="e">
        <f t="shared" si="16"/>
        <v>#N/A</v>
      </c>
      <c r="AQ23" t="e">
        <f t="shared" si="17"/>
        <v>#N/A</v>
      </c>
    </row>
    <row r="24" spans="1:43">
      <c r="A24" s="24" t="s">
        <v>1325</v>
      </c>
      <c r="B24" s="25" t="s">
        <v>2347</v>
      </c>
      <c r="C24" s="47" t="s">
        <v>1370</v>
      </c>
      <c r="D24" s="43">
        <v>12</v>
      </c>
      <c r="E24" s="42"/>
      <c r="F24" s="42"/>
      <c r="G24" s="43" t="s">
        <v>41</v>
      </c>
      <c r="H24" s="43">
        <v>240</v>
      </c>
      <c r="I24" s="43">
        <v>163</v>
      </c>
      <c r="J24" s="43">
        <v>1</v>
      </c>
      <c r="K24" s="44" t="s">
        <v>1398</v>
      </c>
      <c r="L24" s="32">
        <v>816</v>
      </c>
      <c r="M24" s="44" t="s">
        <v>2552</v>
      </c>
      <c r="N24" s="33"/>
      <c r="O24" s="33"/>
      <c r="P24" s="33"/>
      <c r="Q24" s="33"/>
      <c r="R24" s="44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9"/>
        <v>#N/A</v>
      </c>
      <c r="AB24" t="e">
        <f t="shared" si="10"/>
        <v>#N/A</v>
      </c>
      <c r="AC24" t="e">
        <f t="shared" si="11"/>
        <v>#N/A</v>
      </c>
      <c r="AD24" t="e">
        <f>VLOOKUP(W24,[3]IDF!$B:$E,3,0)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12"/>
        <v>#N/A</v>
      </c>
      <c r="AI24" t="e">
        <f t="shared" si="13"/>
        <v>#N/A</v>
      </c>
      <c r="AJ24" t="e">
        <f t="shared" si="14"/>
        <v>#N/A</v>
      </c>
      <c r="AK24" t="e">
        <f>VLOOKUP(W24,[3]CALC!$C:$E,3,0)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15"/>
        <v>#N/A</v>
      </c>
      <c r="AP24" t="e">
        <f t="shared" si="16"/>
        <v>#N/A</v>
      </c>
      <c r="AQ24" t="e">
        <f t="shared" si="17"/>
        <v>#N/A</v>
      </c>
    </row>
    <row r="25" spans="1:43">
      <c r="A25" s="24" t="s">
        <v>1325</v>
      </c>
      <c r="B25" s="25" t="s">
        <v>2347</v>
      </c>
      <c r="C25" s="47" t="s">
        <v>1373</v>
      </c>
      <c r="D25" s="43">
        <v>13</v>
      </c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1401</v>
      </c>
      <c r="L25" s="32">
        <v>817</v>
      </c>
      <c r="M25" s="44" t="s">
        <v>2553</v>
      </c>
      <c r="N25" s="33"/>
      <c r="O25" s="33"/>
      <c r="P25" s="33"/>
      <c r="Q25" s="33"/>
      <c r="R25" s="44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9"/>
        <v>#N/A</v>
      </c>
      <c r="AB25" t="e">
        <f t="shared" si="10"/>
        <v>#N/A</v>
      </c>
      <c r="AC25" t="e">
        <f t="shared" si="11"/>
        <v>#N/A</v>
      </c>
      <c r="AD25" t="e">
        <f>VLOOKUP(W25,[3]IDF!$B:$E,3,0)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12"/>
        <v>#N/A</v>
      </c>
      <c r="AI25" t="e">
        <f t="shared" si="13"/>
        <v>#N/A</v>
      </c>
      <c r="AJ25" t="e">
        <f t="shared" si="14"/>
        <v>#N/A</v>
      </c>
      <c r="AK25" t="e">
        <f>VLOOKUP(W25,[3]CALC!$C:$E,3,0)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15"/>
        <v>#N/A</v>
      </c>
      <c r="AP25" t="e">
        <f t="shared" si="16"/>
        <v>#N/A</v>
      </c>
      <c r="AQ25" t="e">
        <f t="shared" si="17"/>
        <v>#N/A</v>
      </c>
    </row>
    <row r="26" spans="1:43">
      <c r="A26" s="24" t="s">
        <v>1325</v>
      </c>
      <c r="B26" s="25" t="s">
        <v>2347</v>
      </c>
      <c r="C26" s="47" t="s">
        <v>1570</v>
      </c>
      <c r="D26" s="43">
        <v>14</v>
      </c>
      <c r="E26" s="42"/>
      <c r="F26" s="42"/>
      <c r="G26" s="43" t="s">
        <v>41</v>
      </c>
      <c r="H26" s="43">
        <v>240</v>
      </c>
      <c r="I26" s="43">
        <v>165</v>
      </c>
      <c r="J26" s="43">
        <v>1</v>
      </c>
      <c r="K26" s="44" t="s">
        <v>1402</v>
      </c>
      <c r="L26" s="32">
        <v>818</v>
      </c>
      <c r="M26" s="44" t="s">
        <v>2554</v>
      </c>
      <c r="N26" s="33"/>
      <c r="O26" s="33"/>
      <c r="P26" s="33"/>
      <c r="Q26" s="33"/>
      <c r="R26" s="44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9"/>
        <v>#N/A</v>
      </c>
      <c r="AB26" t="e">
        <f t="shared" si="10"/>
        <v>#N/A</v>
      </c>
      <c r="AC26" t="e">
        <f t="shared" si="11"/>
        <v>#N/A</v>
      </c>
      <c r="AD26" t="e">
        <f>VLOOKUP(W26,[3]IDF!$B:$E,3,0)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12"/>
        <v>#N/A</v>
      </c>
      <c r="AI26" t="e">
        <f t="shared" si="13"/>
        <v>#N/A</v>
      </c>
      <c r="AJ26" t="e">
        <f t="shared" si="14"/>
        <v>#N/A</v>
      </c>
      <c r="AK26" t="e">
        <f>VLOOKUP(W26,[3]CALC!$C:$E,3,0)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15"/>
        <v>#N/A</v>
      </c>
      <c r="AP26" t="e">
        <f t="shared" si="16"/>
        <v>#N/A</v>
      </c>
      <c r="AQ26" t="e">
        <f t="shared" si="17"/>
        <v>#N/A</v>
      </c>
    </row>
    <row r="27" spans="1:43">
      <c r="A27" s="24" t="s">
        <v>1325</v>
      </c>
      <c r="B27" s="25" t="s">
        <v>2347</v>
      </c>
      <c r="C27" s="47" t="s">
        <v>1571</v>
      </c>
      <c r="D27" s="43">
        <v>15</v>
      </c>
      <c r="E27" s="42"/>
      <c r="F27" s="42"/>
      <c r="G27" s="43" t="s">
        <v>41</v>
      </c>
      <c r="H27" s="43">
        <v>240</v>
      </c>
      <c r="I27" s="43">
        <v>165</v>
      </c>
      <c r="J27" s="43">
        <v>1</v>
      </c>
      <c r="K27" s="44" t="s">
        <v>1403</v>
      </c>
      <c r="L27" s="32">
        <v>819</v>
      </c>
      <c r="M27" s="44" t="s">
        <v>2555</v>
      </c>
      <c r="N27" s="33"/>
      <c r="O27" s="33"/>
      <c r="P27" s="33"/>
      <c r="Q27" s="33"/>
      <c r="R27" s="44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9"/>
        <v>#N/A</v>
      </c>
      <c r="AB27" t="e">
        <f t="shared" si="10"/>
        <v>#N/A</v>
      </c>
      <c r="AC27" t="e">
        <f t="shared" si="11"/>
        <v>#N/A</v>
      </c>
      <c r="AD27" t="e">
        <f>VLOOKUP(W27,[3]IDF!$B:$E,3,0)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12"/>
        <v>#N/A</v>
      </c>
      <c r="AI27" t="e">
        <f t="shared" si="13"/>
        <v>#N/A</v>
      </c>
      <c r="AJ27" t="e">
        <f t="shared" si="14"/>
        <v>#N/A</v>
      </c>
      <c r="AK27" t="e">
        <f>VLOOKUP(W27,[3]CALC!$C:$E,3,0)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15"/>
        <v>#N/A</v>
      </c>
      <c r="AP27" t="e">
        <f t="shared" si="16"/>
        <v>#N/A</v>
      </c>
      <c r="AQ27" t="e">
        <f t="shared" si="17"/>
        <v>#N/A</v>
      </c>
    </row>
    <row r="28" spans="1:43">
      <c r="A28" s="24" t="s">
        <v>1325</v>
      </c>
      <c r="B28" s="25" t="s">
        <v>2347</v>
      </c>
      <c r="C28" s="47" t="s">
        <v>1142</v>
      </c>
      <c r="D28" s="43"/>
      <c r="E28" s="42"/>
      <c r="F28" s="42"/>
      <c r="G28" s="43" t="s">
        <v>50</v>
      </c>
      <c r="H28" s="43">
        <v>240</v>
      </c>
      <c r="I28" s="43">
        <v>191</v>
      </c>
      <c r="J28" s="43">
        <v>1</v>
      </c>
      <c r="K28" s="44" t="s">
        <v>1786</v>
      </c>
      <c r="L28" s="32">
        <v>820</v>
      </c>
      <c r="M28" s="44" t="s">
        <v>2536</v>
      </c>
      <c r="N28" s="33"/>
      <c r="O28" s="33"/>
      <c r="P28" s="33"/>
      <c r="Q28" s="33"/>
      <c r="R28" s="44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ref="AA28:AA30" si="18">IF(X28=J28,0,1)</f>
        <v>#N/A</v>
      </c>
      <c r="AB28" t="e">
        <f t="shared" ref="AB28:AB30" si="19">IF(Y28=I28,0,1)</f>
        <v>#N/A</v>
      </c>
      <c r="AC28" t="e">
        <f t="shared" ref="AC28:AC30" si="20">IF(Z28=H28,0,1)</f>
        <v>#N/A</v>
      </c>
      <c r="AD28" t="e">
        <f>VLOOKUP(W28,[3]IDF!$B:$E,3,0)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ref="AH28:AH30" si="21">IF(AE28=J28,0,1)</f>
        <v>#N/A</v>
      </c>
      <c r="AI28" t="e">
        <f t="shared" ref="AI28:AI30" si="22">IF(AF28=I28,0,1)</f>
        <v>#N/A</v>
      </c>
      <c r="AJ28" t="e">
        <f t="shared" ref="AJ28:AJ30" si="23">IF(AG28=H28,0,1)</f>
        <v>#N/A</v>
      </c>
      <c r="AK28" t="e">
        <f>VLOOKUP(W28,[3]CALC!$C:$E,3,0)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ref="AO28:AO30" si="24">IF(AL28=J28,0,1)</f>
        <v>#N/A</v>
      </c>
      <c r="AP28" t="e">
        <f t="shared" ref="AP28:AP30" si="25">IF(AM28=I28,0,1)</f>
        <v>#N/A</v>
      </c>
      <c r="AQ28" t="e">
        <f t="shared" ref="AQ28:AQ30" si="26">IF(AN28=H28,0,1)</f>
        <v>#N/A</v>
      </c>
    </row>
    <row r="29" spans="1:43">
      <c r="A29" s="24" t="s">
        <v>1325</v>
      </c>
      <c r="B29" s="25" t="s">
        <v>2347</v>
      </c>
      <c r="C29" s="47" t="s">
        <v>1143</v>
      </c>
      <c r="D29" s="43"/>
      <c r="E29" s="42"/>
      <c r="F29" s="42"/>
      <c r="G29" s="43" t="s">
        <v>50</v>
      </c>
      <c r="H29" s="43">
        <v>240</v>
      </c>
      <c r="I29" s="43">
        <v>192</v>
      </c>
      <c r="J29" s="43">
        <v>1</v>
      </c>
      <c r="K29" s="44" t="s">
        <v>1787</v>
      </c>
      <c r="L29" s="32">
        <v>821</v>
      </c>
      <c r="M29" s="44" t="s">
        <v>2537</v>
      </c>
      <c r="N29" s="33"/>
      <c r="O29" s="33"/>
      <c r="P29" s="33"/>
      <c r="Q29" s="33"/>
      <c r="R29" s="44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18"/>
        <v>#N/A</v>
      </c>
      <c r="AB29" t="e">
        <f t="shared" si="19"/>
        <v>#N/A</v>
      </c>
      <c r="AC29" t="e">
        <f t="shared" si="20"/>
        <v>#N/A</v>
      </c>
      <c r="AD29" t="e">
        <f>VLOOKUP(W29,[3]IDF!$B:$E,3,0)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21"/>
        <v>#N/A</v>
      </c>
      <c r="AI29" t="e">
        <f t="shared" si="22"/>
        <v>#N/A</v>
      </c>
      <c r="AJ29" t="e">
        <f t="shared" si="23"/>
        <v>#N/A</v>
      </c>
      <c r="AK29" t="e">
        <f>VLOOKUP(W29,[3]CALC!$C:$E,3,0)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24"/>
        <v>#N/A</v>
      </c>
      <c r="AP29" t="e">
        <f t="shared" si="25"/>
        <v>#N/A</v>
      </c>
      <c r="AQ29" t="e">
        <f t="shared" si="26"/>
        <v>#N/A</v>
      </c>
    </row>
    <row r="30" spans="1:43">
      <c r="A30" s="24" t="s">
        <v>1325</v>
      </c>
      <c r="B30" s="25" t="s">
        <v>2347</v>
      </c>
      <c r="C30" s="47" t="s">
        <v>1145</v>
      </c>
      <c r="D30" s="43">
        <v>3</v>
      </c>
      <c r="E30" s="42"/>
      <c r="F30" s="42"/>
      <c r="G30" s="43" t="s">
        <v>50</v>
      </c>
      <c r="H30" s="43">
        <v>240</v>
      </c>
      <c r="I30" s="43">
        <v>193</v>
      </c>
      <c r="J30" s="43">
        <v>1</v>
      </c>
      <c r="K30" s="44" t="s">
        <v>1380</v>
      </c>
      <c r="L30" s="32">
        <v>822</v>
      </c>
      <c r="M30" s="44" t="s">
        <v>2538</v>
      </c>
      <c r="N30" s="33"/>
      <c r="O30" s="33"/>
      <c r="P30" s="33"/>
      <c r="Q30" s="33"/>
      <c r="R30" s="44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18"/>
        <v>#N/A</v>
      </c>
      <c r="AB30" t="e">
        <f t="shared" si="19"/>
        <v>#N/A</v>
      </c>
      <c r="AC30" t="e">
        <f t="shared" si="20"/>
        <v>#N/A</v>
      </c>
      <c r="AD30" t="e">
        <f>VLOOKUP(W30,[3]IDF!$B:$E,3,0)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21"/>
        <v>#N/A</v>
      </c>
      <c r="AI30" t="e">
        <f t="shared" si="22"/>
        <v>#N/A</v>
      </c>
      <c r="AJ30" t="e">
        <f t="shared" si="23"/>
        <v>#N/A</v>
      </c>
      <c r="AK30" t="e">
        <f>VLOOKUP(W30,[3]CALC!$C:$E,3,0)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24"/>
        <v>#N/A</v>
      </c>
      <c r="AP30" t="e">
        <f t="shared" si="25"/>
        <v>#N/A</v>
      </c>
      <c r="AQ30" t="e">
        <f t="shared" si="26"/>
        <v>#N/A</v>
      </c>
    </row>
    <row r="31" spans="1:43">
      <c r="A31" s="24" t="s">
        <v>1325</v>
      </c>
      <c r="B31" s="25" t="s">
        <v>2347</v>
      </c>
      <c r="C31" s="47" t="s">
        <v>1144</v>
      </c>
      <c r="D31" s="43">
        <v>4</v>
      </c>
      <c r="E31" s="42"/>
      <c r="F31" s="42"/>
      <c r="G31" s="43" t="s">
        <v>50</v>
      </c>
      <c r="H31" s="43">
        <v>240</v>
      </c>
      <c r="I31" s="43">
        <v>190</v>
      </c>
      <c r="J31" s="43">
        <v>1</v>
      </c>
      <c r="K31" s="44" t="s">
        <v>1381</v>
      </c>
      <c r="L31" s="32">
        <v>823</v>
      </c>
      <c r="M31" s="44" t="s">
        <v>2539</v>
      </c>
      <c r="N31" s="33"/>
      <c r="O31" s="33"/>
      <c r="P31" s="33"/>
      <c r="Q31" s="33"/>
      <c r="R31" s="44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9"/>
        <v>#N/A</v>
      </c>
      <c r="AB31" t="e">
        <f t="shared" si="10"/>
        <v>#N/A</v>
      </c>
      <c r="AC31" t="e">
        <f t="shared" si="11"/>
        <v>#N/A</v>
      </c>
      <c r="AD31" t="e">
        <f>VLOOKUP(W31,[3]IDF!$B:$E,3,0)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12"/>
        <v>#N/A</v>
      </c>
      <c r="AI31" t="e">
        <f t="shared" si="13"/>
        <v>#N/A</v>
      </c>
      <c r="AJ31" t="e">
        <f t="shared" si="14"/>
        <v>#N/A</v>
      </c>
      <c r="AK31" t="e">
        <f>VLOOKUP(W31,[3]CALC!$C:$E,3,0)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15"/>
        <v>#N/A</v>
      </c>
      <c r="AP31" t="e">
        <f t="shared" si="16"/>
        <v>#N/A</v>
      </c>
      <c r="AQ31" t="e">
        <f t="shared" si="17"/>
        <v>#N/A</v>
      </c>
    </row>
    <row r="32" spans="1:43">
      <c r="A32" s="24" t="s">
        <v>1325</v>
      </c>
      <c r="B32" s="25" t="s">
        <v>2347</v>
      </c>
      <c r="C32" s="47" t="s">
        <v>1326</v>
      </c>
      <c r="D32" s="43">
        <v>5</v>
      </c>
      <c r="E32" s="42"/>
      <c r="F32" s="42"/>
      <c r="G32" s="43" t="s">
        <v>50</v>
      </c>
      <c r="H32" s="43">
        <v>240</v>
      </c>
      <c r="I32" s="43">
        <v>198</v>
      </c>
      <c r="J32" s="43">
        <v>1</v>
      </c>
      <c r="K32" s="44" t="s">
        <v>1382</v>
      </c>
      <c r="L32" s="32">
        <v>824</v>
      </c>
      <c r="M32" s="44" t="s">
        <v>2540</v>
      </c>
      <c r="N32" s="33"/>
      <c r="O32" s="33"/>
      <c r="P32" s="33"/>
      <c r="Q32" s="33"/>
      <c r="R32" s="44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9"/>
        <v>#N/A</v>
      </c>
      <c r="AB32" t="e">
        <f t="shared" si="10"/>
        <v>#N/A</v>
      </c>
      <c r="AC32" t="e">
        <f t="shared" si="11"/>
        <v>#N/A</v>
      </c>
      <c r="AD32" t="e">
        <f>VLOOKUP(W32,[3]IDF!$B:$E,3,0)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12"/>
        <v>#N/A</v>
      </c>
      <c r="AI32" t="e">
        <f t="shared" si="13"/>
        <v>#N/A</v>
      </c>
      <c r="AJ32" t="e">
        <f t="shared" si="14"/>
        <v>#N/A</v>
      </c>
      <c r="AK32" t="e">
        <f>VLOOKUP(W32,[3]CALC!$C:$E,3,0)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15"/>
        <v>#N/A</v>
      </c>
      <c r="AP32" t="e">
        <f t="shared" si="16"/>
        <v>#N/A</v>
      </c>
      <c r="AQ32" t="e">
        <f t="shared" si="17"/>
        <v>#N/A</v>
      </c>
    </row>
    <row r="33" spans="1:43">
      <c r="A33" s="24" t="s">
        <v>1325</v>
      </c>
      <c r="B33" s="25" t="s">
        <v>2347</v>
      </c>
      <c r="C33" s="47" t="s">
        <v>1151</v>
      </c>
      <c r="D33" s="43">
        <v>6</v>
      </c>
      <c r="E33" s="42"/>
      <c r="F33" s="42"/>
      <c r="G33" s="43" t="s">
        <v>50</v>
      </c>
      <c r="H33" s="43">
        <v>170</v>
      </c>
      <c r="I33" s="43">
        <v>55</v>
      </c>
      <c r="J33" s="43">
        <v>1</v>
      </c>
      <c r="K33" s="44" t="s">
        <v>1367</v>
      </c>
      <c r="L33" s="32">
        <v>825</v>
      </c>
      <c r="M33" s="44" t="s">
        <v>2556</v>
      </c>
      <c r="N33" s="33"/>
      <c r="O33" s="33"/>
      <c r="P33" s="33"/>
      <c r="Q33" s="33"/>
      <c r="R33" s="44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9"/>
        <v>#N/A</v>
      </c>
      <c r="AB33" t="e">
        <f t="shared" si="10"/>
        <v>#N/A</v>
      </c>
      <c r="AC33" t="e">
        <f t="shared" si="11"/>
        <v>#N/A</v>
      </c>
      <c r="AD33" t="e">
        <f>VLOOKUP(W33,[3]IDF!$B:$E,3,0)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12"/>
        <v>#N/A</v>
      </c>
      <c r="AI33" t="e">
        <f t="shared" si="13"/>
        <v>#N/A</v>
      </c>
      <c r="AJ33" t="e">
        <f t="shared" si="14"/>
        <v>#N/A</v>
      </c>
      <c r="AK33" t="e">
        <f>VLOOKUP(W33,[3]CALC!$C:$E,3,0)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15"/>
        <v>#N/A</v>
      </c>
      <c r="AP33" t="e">
        <f t="shared" si="16"/>
        <v>#N/A</v>
      </c>
      <c r="AQ33" t="e">
        <f t="shared" si="17"/>
        <v>#N/A</v>
      </c>
    </row>
    <row r="34" spans="1:43">
      <c r="A34" s="24" t="s">
        <v>1325</v>
      </c>
      <c r="B34" s="25" t="s">
        <v>2347</v>
      </c>
      <c r="C34" s="47" t="s">
        <v>56</v>
      </c>
      <c r="D34" s="43">
        <v>7</v>
      </c>
      <c r="E34" s="42"/>
      <c r="F34" s="42"/>
      <c r="G34" s="43" t="s">
        <v>58</v>
      </c>
      <c r="H34" s="43" t="s">
        <v>58</v>
      </c>
      <c r="I34" s="43" t="s">
        <v>58</v>
      </c>
      <c r="J34" s="43" t="s">
        <v>58</v>
      </c>
      <c r="K34" s="44" t="s">
        <v>56</v>
      </c>
      <c r="L34" s="48" t="s">
        <v>58</v>
      </c>
      <c r="M34" s="44" t="s">
        <v>56</v>
      </c>
      <c r="N34" s="33"/>
      <c r="O34" s="33"/>
      <c r="P34" s="33"/>
      <c r="Q34" s="33"/>
      <c r="R34" s="44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9"/>
        <v>#N/A</v>
      </c>
      <c r="AB34" t="e">
        <f t="shared" si="10"/>
        <v>#N/A</v>
      </c>
      <c r="AC34" t="e">
        <f t="shared" si="11"/>
        <v>#N/A</v>
      </c>
      <c r="AD34" t="e">
        <f>VLOOKUP(W34,[3]IDF!$B:$E,3,0)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12"/>
        <v>#N/A</v>
      </c>
      <c r="AI34" t="e">
        <f t="shared" si="13"/>
        <v>#N/A</v>
      </c>
      <c r="AJ34" t="e">
        <f t="shared" si="14"/>
        <v>#N/A</v>
      </c>
      <c r="AK34" t="e">
        <f>VLOOKUP(W34,[3]CALC!$C:$E,3,0)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15"/>
        <v>#N/A</v>
      </c>
      <c r="AP34" t="e">
        <f t="shared" si="16"/>
        <v>#N/A</v>
      </c>
      <c r="AQ34" t="e">
        <f t="shared" si="17"/>
        <v>#N/A</v>
      </c>
    </row>
    <row r="35" spans="1:43">
      <c r="A35" s="24" t="s">
        <v>1325</v>
      </c>
      <c r="B35" s="25" t="s">
        <v>2347</v>
      </c>
      <c r="C35" s="47" t="s">
        <v>1327</v>
      </c>
      <c r="D35" s="43">
        <v>16</v>
      </c>
      <c r="E35" s="42"/>
      <c r="F35" s="42"/>
      <c r="G35" s="43" t="s">
        <v>58</v>
      </c>
      <c r="H35" s="43" t="s">
        <v>58</v>
      </c>
      <c r="I35" s="43" t="s">
        <v>58</v>
      </c>
      <c r="J35" s="43" t="s">
        <v>58</v>
      </c>
      <c r="K35" s="44" t="s">
        <v>1177</v>
      </c>
      <c r="L35" s="48" t="s">
        <v>58</v>
      </c>
      <c r="M35" s="44" t="s">
        <v>1177</v>
      </c>
      <c r="N35" s="33"/>
      <c r="O35" s="33"/>
      <c r="P35" s="33"/>
      <c r="Q35" s="33"/>
      <c r="R35" s="44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9"/>
        <v>#N/A</v>
      </c>
      <c r="AB35" t="e">
        <f t="shared" si="10"/>
        <v>#N/A</v>
      </c>
      <c r="AC35" t="e">
        <f t="shared" si="11"/>
        <v>#N/A</v>
      </c>
      <c r="AD35" t="e">
        <f>VLOOKUP(W35,[3]IDF!$B:$E,3,0)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12"/>
        <v>#N/A</v>
      </c>
      <c r="AI35" t="e">
        <f t="shared" si="13"/>
        <v>#N/A</v>
      </c>
      <c r="AJ35" t="e">
        <f t="shared" si="14"/>
        <v>#N/A</v>
      </c>
      <c r="AK35" t="e">
        <f>VLOOKUP(W35,[3]CALC!$C:$E,3,0)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15"/>
        <v>#N/A</v>
      </c>
      <c r="AP35" t="e">
        <f t="shared" si="16"/>
        <v>#N/A</v>
      </c>
      <c r="AQ35" t="e">
        <f t="shared" si="17"/>
        <v>#N/A</v>
      </c>
    </row>
    <row r="36" spans="1:43">
      <c r="A36" s="24" t="s">
        <v>1325</v>
      </c>
      <c r="B36" s="25" t="s">
        <v>2347</v>
      </c>
      <c r="C36" s="47" t="s">
        <v>1328</v>
      </c>
      <c r="D36" s="43">
        <v>17</v>
      </c>
      <c r="E36" s="42"/>
      <c r="F36" s="42"/>
      <c r="G36" s="43" t="s">
        <v>58</v>
      </c>
      <c r="H36" s="43" t="s">
        <v>58</v>
      </c>
      <c r="I36" s="43" t="s">
        <v>58</v>
      </c>
      <c r="J36" s="43" t="s">
        <v>58</v>
      </c>
      <c r="K36" s="44" t="s">
        <v>1177</v>
      </c>
      <c r="L36" s="48" t="s">
        <v>58</v>
      </c>
      <c r="M36" s="44" t="s">
        <v>1177</v>
      </c>
      <c r="N36" s="33"/>
      <c r="O36" s="33"/>
      <c r="P36" s="33"/>
      <c r="Q36" s="33"/>
      <c r="R36" s="44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9"/>
        <v>#N/A</v>
      </c>
      <c r="AB36" t="e">
        <f t="shared" si="10"/>
        <v>#N/A</v>
      </c>
      <c r="AC36" t="e">
        <f t="shared" si="11"/>
        <v>#N/A</v>
      </c>
      <c r="AD36" t="e">
        <f>VLOOKUP(W36,[3]IDF!$B:$E,3,0)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12"/>
        <v>#N/A</v>
      </c>
      <c r="AI36" t="e">
        <f t="shared" si="13"/>
        <v>#N/A</v>
      </c>
      <c r="AJ36" t="e">
        <f t="shared" si="14"/>
        <v>#N/A</v>
      </c>
      <c r="AK36" t="e">
        <f>VLOOKUP(W36,[3]CALC!$C:$E,3,0)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15"/>
        <v>#N/A</v>
      </c>
      <c r="AP36" t="e">
        <f t="shared" si="16"/>
        <v>#N/A</v>
      </c>
      <c r="AQ36" t="e">
        <f t="shared" si="17"/>
        <v>#N/A</v>
      </c>
    </row>
    <row r="37" spans="1:43">
      <c r="A37" s="24" t="s">
        <v>1325</v>
      </c>
      <c r="B37" s="25" t="s">
        <v>2463</v>
      </c>
      <c r="C37" s="47" t="s">
        <v>1329</v>
      </c>
      <c r="D37" s="43">
        <v>18</v>
      </c>
      <c r="E37" s="42"/>
      <c r="F37" s="42"/>
      <c r="G37" s="43" t="s">
        <v>50</v>
      </c>
      <c r="H37" s="43">
        <v>240</v>
      </c>
      <c r="I37" s="43">
        <v>195</v>
      </c>
      <c r="J37" s="43">
        <v>1</v>
      </c>
      <c r="K37" s="44" t="s">
        <v>1551</v>
      </c>
      <c r="L37" s="32">
        <v>826</v>
      </c>
      <c r="M37" s="44" t="s">
        <v>1551</v>
      </c>
      <c r="N37" s="33"/>
      <c r="O37" s="33"/>
      <c r="P37" s="33"/>
      <c r="Q37" s="33"/>
      <c r="R37" s="44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9"/>
        <v>#N/A</v>
      </c>
      <c r="AB37" t="e">
        <f t="shared" si="10"/>
        <v>#N/A</v>
      </c>
      <c r="AC37" t="e">
        <f t="shared" si="11"/>
        <v>#N/A</v>
      </c>
      <c r="AD37" t="e">
        <f>VLOOKUP(W37,[3]IDF!$B:$E,3,0)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12"/>
        <v>#N/A</v>
      </c>
      <c r="AI37" t="e">
        <f t="shared" si="13"/>
        <v>#N/A</v>
      </c>
      <c r="AJ37" t="e">
        <f t="shared" si="14"/>
        <v>#N/A</v>
      </c>
      <c r="AK37" t="e">
        <f>VLOOKUP(W37,[3]CALC!$C:$E,3,0)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15"/>
        <v>#N/A</v>
      </c>
      <c r="AP37" t="e">
        <f t="shared" si="16"/>
        <v>#N/A</v>
      </c>
      <c r="AQ37" t="e">
        <f t="shared" si="17"/>
        <v>#N/A</v>
      </c>
    </row>
    <row r="38" spans="1:43">
      <c r="A38" s="24" t="s">
        <v>1325</v>
      </c>
      <c r="B38" s="25" t="s">
        <v>2347</v>
      </c>
      <c r="C38" s="47" t="s">
        <v>1330</v>
      </c>
      <c r="D38" s="43">
        <v>19</v>
      </c>
      <c r="E38" s="42"/>
      <c r="F38" s="42"/>
      <c r="G38" s="43" t="s">
        <v>50</v>
      </c>
      <c r="H38" s="43">
        <v>240</v>
      </c>
      <c r="I38" s="43">
        <v>194</v>
      </c>
      <c r="J38" s="43">
        <v>1</v>
      </c>
      <c r="K38" s="44" t="s">
        <v>1383</v>
      </c>
      <c r="L38" s="32">
        <v>827</v>
      </c>
      <c r="M38" s="44" t="s">
        <v>2542</v>
      </c>
      <c r="N38" s="33"/>
      <c r="O38" s="33"/>
      <c r="P38" s="33"/>
      <c r="Q38" s="33"/>
      <c r="R38" s="44"/>
      <c r="S38" s="33"/>
      <c r="T38" s="33"/>
      <c r="U38" s="33"/>
      <c r="V38" s="33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9"/>
        <v>#N/A</v>
      </c>
      <c r="AB38" t="e">
        <f t="shared" si="10"/>
        <v>#N/A</v>
      </c>
      <c r="AC38" t="e">
        <f t="shared" si="11"/>
        <v>#N/A</v>
      </c>
      <c r="AD38" t="e">
        <f>VLOOKUP(W38,[3]IDF!$B:$E,3,0)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12"/>
        <v>#N/A</v>
      </c>
      <c r="AI38" t="e">
        <f t="shared" si="13"/>
        <v>#N/A</v>
      </c>
      <c r="AJ38" t="e">
        <f t="shared" si="14"/>
        <v>#N/A</v>
      </c>
      <c r="AK38" t="e">
        <f>VLOOKUP(W38,[3]CALC!$C:$E,3,0)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15"/>
        <v>#N/A</v>
      </c>
      <c r="AP38" t="e">
        <f t="shared" si="16"/>
        <v>#N/A</v>
      </c>
      <c r="AQ38" t="e">
        <f t="shared" si="17"/>
        <v>#N/A</v>
      </c>
    </row>
    <row r="39" spans="1:43">
      <c r="A39" s="24" t="s">
        <v>1325</v>
      </c>
      <c r="B39" s="25" t="s">
        <v>2347</v>
      </c>
      <c r="C39" s="47" t="s">
        <v>56</v>
      </c>
      <c r="D39" s="43" t="s">
        <v>1331</v>
      </c>
      <c r="E39" s="42"/>
      <c r="F39" s="42"/>
      <c r="G39" s="43" t="s">
        <v>58</v>
      </c>
      <c r="H39" s="43" t="s">
        <v>58</v>
      </c>
      <c r="I39" s="43" t="s">
        <v>58</v>
      </c>
      <c r="J39" s="43" t="s">
        <v>58</v>
      </c>
      <c r="K39" s="44" t="s">
        <v>58</v>
      </c>
      <c r="L39" s="48" t="s">
        <v>58</v>
      </c>
      <c r="M39" s="44" t="s">
        <v>58</v>
      </c>
      <c r="N39" s="33"/>
      <c r="O39" s="33"/>
      <c r="P39" s="33"/>
      <c r="Q39" s="33"/>
      <c r="R39" s="44"/>
      <c r="S39" s="33"/>
      <c r="T39" s="33"/>
      <c r="U39" s="33"/>
      <c r="V39" s="33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9"/>
        <v>#N/A</v>
      </c>
      <c r="AB39" t="e">
        <f t="shared" si="10"/>
        <v>#N/A</v>
      </c>
      <c r="AC39" t="e">
        <f t="shared" si="11"/>
        <v>#N/A</v>
      </c>
      <c r="AD39" t="e">
        <f>VLOOKUP(W39,[3]IDF!$B:$E,3,0)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12"/>
        <v>#N/A</v>
      </c>
      <c r="AI39" t="e">
        <f t="shared" si="13"/>
        <v>#N/A</v>
      </c>
      <c r="AJ39" t="e">
        <f t="shared" si="14"/>
        <v>#N/A</v>
      </c>
      <c r="AK39" t="e">
        <f>VLOOKUP(W39,[3]CALC!$C:$E,3,0)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15"/>
        <v>#N/A</v>
      </c>
      <c r="AP39" t="e">
        <f t="shared" si="16"/>
        <v>#N/A</v>
      </c>
      <c r="AQ39" t="e">
        <f t="shared" si="17"/>
        <v>#N/A</v>
      </c>
    </row>
    <row r="40" spans="1:43">
      <c r="A40" s="24" t="s">
        <v>1325</v>
      </c>
      <c r="B40" s="25" t="s">
        <v>2347</v>
      </c>
      <c r="C40" s="47" t="s">
        <v>1332</v>
      </c>
      <c r="D40" s="43"/>
      <c r="E40" s="42"/>
      <c r="F40" s="42"/>
      <c r="G40" s="43" t="s">
        <v>50</v>
      </c>
      <c r="H40" s="43">
        <v>101</v>
      </c>
      <c r="I40" s="43">
        <v>85</v>
      </c>
      <c r="J40" s="43">
        <v>1</v>
      </c>
      <c r="K40" s="44" t="s">
        <v>1387</v>
      </c>
      <c r="L40" s="32">
        <v>828</v>
      </c>
      <c r="M40" s="44" t="s">
        <v>2543</v>
      </c>
      <c r="N40" s="33"/>
      <c r="O40" s="33"/>
      <c r="P40" s="33"/>
      <c r="Q40" s="33"/>
      <c r="R40" s="44"/>
      <c r="S40" s="33"/>
      <c r="T40" s="33"/>
      <c r="U40" s="33"/>
      <c r="V40" s="33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9"/>
        <v>#N/A</v>
      </c>
      <c r="AB40" t="e">
        <f t="shared" si="10"/>
        <v>#N/A</v>
      </c>
      <c r="AC40" t="e">
        <f t="shared" si="11"/>
        <v>#N/A</v>
      </c>
      <c r="AD40" t="e">
        <f>VLOOKUP(W40,[3]IDF!$B:$E,3,0)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12"/>
        <v>#N/A</v>
      </c>
      <c r="AI40" t="e">
        <f t="shared" si="13"/>
        <v>#N/A</v>
      </c>
      <c r="AJ40" t="e">
        <f t="shared" si="14"/>
        <v>#N/A</v>
      </c>
      <c r="AK40" t="e">
        <f>VLOOKUP(W40,[3]CALC!$C:$E,3,0)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15"/>
        <v>#N/A</v>
      </c>
      <c r="AP40" t="e">
        <f t="shared" si="16"/>
        <v>#N/A</v>
      </c>
      <c r="AQ40" t="e">
        <f t="shared" si="17"/>
        <v>#N/A</v>
      </c>
    </row>
    <row r="41" spans="1:43">
      <c r="A41" s="24" t="s">
        <v>1325</v>
      </c>
      <c r="B41" s="25" t="s">
        <v>2347</v>
      </c>
      <c r="C41" s="47" t="s">
        <v>280</v>
      </c>
      <c r="D41" s="43"/>
      <c r="E41" s="42"/>
      <c r="F41" s="42"/>
      <c r="G41" s="43" t="s">
        <v>50</v>
      </c>
      <c r="H41" s="43">
        <v>160</v>
      </c>
      <c r="I41" s="43">
        <v>128</v>
      </c>
      <c r="J41" s="43">
        <v>1</v>
      </c>
      <c r="K41" s="44" t="s">
        <v>1344</v>
      </c>
      <c r="L41" s="32">
        <v>829</v>
      </c>
      <c r="M41" s="44" t="s">
        <v>1344</v>
      </c>
      <c r="N41" s="33"/>
      <c r="O41" s="33"/>
      <c r="P41" s="33"/>
      <c r="Q41" s="33"/>
      <c r="R41" s="44"/>
      <c r="S41" s="33"/>
      <c r="T41" s="33"/>
      <c r="U41" s="33"/>
      <c r="V41" s="33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9"/>
        <v>#N/A</v>
      </c>
      <c r="AB41" t="e">
        <f t="shared" si="10"/>
        <v>#N/A</v>
      </c>
      <c r="AC41" t="e">
        <f t="shared" si="11"/>
        <v>#N/A</v>
      </c>
      <c r="AD41" t="e">
        <f>VLOOKUP(W41,[3]IDF!$B:$E,3,0)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12"/>
        <v>#N/A</v>
      </c>
      <c r="AI41" t="e">
        <f t="shared" si="13"/>
        <v>#N/A</v>
      </c>
      <c r="AJ41" t="e">
        <f t="shared" si="14"/>
        <v>#N/A</v>
      </c>
      <c r="AK41" t="e">
        <f>VLOOKUP(W41,[3]CALC!$C:$E,3,0)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15"/>
        <v>#N/A</v>
      </c>
      <c r="AP41" t="e">
        <f t="shared" si="16"/>
        <v>#N/A</v>
      </c>
      <c r="AQ41" t="e">
        <f t="shared" si="17"/>
        <v>#N/A</v>
      </c>
    </row>
    <row r="42" spans="1:43">
      <c r="A42" s="24" t="s">
        <v>1325</v>
      </c>
      <c r="B42" s="25" t="s">
        <v>2347</v>
      </c>
      <c r="C42" s="47" t="s">
        <v>281</v>
      </c>
      <c r="D42" s="43"/>
      <c r="E42" s="42"/>
      <c r="F42" s="42"/>
      <c r="G42" s="43" t="s">
        <v>50</v>
      </c>
      <c r="H42" s="43">
        <v>40</v>
      </c>
      <c r="I42" s="43">
        <v>81</v>
      </c>
      <c r="J42" s="43">
        <v>1</v>
      </c>
      <c r="K42" s="44" t="s">
        <v>1384</v>
      </c>
      <c r="L42" s="32">
        <v>830</v>
      </c>
      <c r="M42" s="44" t="s">
        <v>2544</v>
      </c>
      <c r="N42" s="33"/>
      <c r="O42" s="33"/>
      <c r="P42" s="33"/>
      <c r="Q42" s="33"/>
      <c r="R42" s="44"/>
      <c r="S42" s="33"/>
      <c r="T42" s="33"/>
      <c r="U42" s="33"/>
      <c r="V42" s="33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9"/>
        <v>#N/A</v>
      </c>
      <c r="AB42" t="e">
        <f t="shared" si="10"/>
        <v>#N/A</v>
      </c>
      <c r="AC42" t="e">
        <f t="shared" si="11"/>
        <v>#N/A</v>
      </c>
      <c r="AD42" t="e">
        <f>VLOOKUP(W42,[3]IDF!$B:$E,3,0)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12"/>
        <v>#N/A</v>
      </c>
      <c r="AI42" t="e">
        <f t="shared" si="13"/>
        <v>#N/A</v>
      </c>
      <c r="AJ42" t="e">
        <f t="shared" si="14"/>
        <v>#N/A</v>
      </c>
      <c r="AK42" t="e">
        <f>VLOOKUP(W42,[3]CALC!$C:$E,3,0)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15"/>
        <v>#N/A</v>
      </c>
      <c r="AP42" t="e">
        <f t="shared" si="16"/>
        <v>#N/A</v>
      </c>
      <c r="AQ42" t="e">
        <f t="shared" si="17"/>
        <v>#N/A</v>
      </c>
    </row>
    <row r="43" spans="1:43">
      <c r="A43" s="24" t="s">
        <v>1325</v>
      </c>
      <c r="B43" s="25" t="s">
        <v>2347</v>
      </c>
      <c r="C43" s="47" t="s">
        <v>1152</v>
      </c>
      <c r="D43" s="43"/>
      <c r="E43" s="42"/>
      <c r="F43" s="42"/>
      <c r="G43" s="43" t="s">
        <v>50</v>
      </c>
      <c r="H43" s="43">
        <v>40</v>
      </c>
      <c r="I43" s="43">
        <v>162</v>
      </c>
      <c r="J43" s="43">
        <v>1</v>
      </c>
      <c r="K43" s="44" t="s">
        <v>1388</v>
      </c>
      <c r="L43" s="32">
        <v>831</v>
      </c>
      <c r="M43" s="44" t="s">
        <v>1388</v>
      </c>
      <c r="N43" s="33"/>
      <c r="O43" s="33"/>
      <c r="P43" s="33"/>
      <c r="Q43" s="33"/>
      <c r="R43" s="44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9"/>
        <v>#N/A</v>
      </c>
      <c r="AB43" t="e">
        <f t="shared" si="10"/>
        <v>#N/A</v>
      </c>
      <c r="AC43" t="e">
        <f t="shared" si="11"/>
        <v>#N/A</v>
      </c>
      <c r="AD43" t="e">
        <f>VLOOKUP(W43,[3]IDF!$B:$E,3,0)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12"/>
        <v>#N/A</v>
      </c>
      <c r="AI43" t="e">
        <f t="shared" si="13"/>
        <v>#N/A</v>
      </c>
      <c r="AJ43" t="e">
        <f t="shared" si="14"/>
        <v>#N/A</v>
      </c>
      <c r="AK43" t="e">
        <f>VLOOKUP(W43,[3]CALC!$C:$E,3,0)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15"/>
        <v>#N/A</v>
      </c>
      <c r="AP43" t="e">
        <f t="shared" si="16"/>
        <v>#N/A</v>
      </c>
      <c r="AQ43" t="e">
        <f t="shared" si="17"/>
        <v>#N/A</v>
      </c>
    </row>
    <row r="44" spans="1:43">
      <c r="A44" s="24" t="s">
        <v>1325</v>
      </c>
      <c r="B44" s="25" t="s">
        <v>2347</v>
      </c>
      <c r="C44" s="47" t="s">
        <v>1153</v>
      </c>
      <c r="D44" s="43"/>
      <c r="E44" s="42"/>
      <c r="F44" s="42"/>
      <c r="G44" s="43" t="s">
        <v>1343</v>
      </c>
      <c r="H44" s="43">
        <v>40</v>
      </c>
      <c r="I44" s="43">
        <v>163</v>
      </c>
      <c r="J44" s="43">
        <v>2</v>
      </c>
      <c r="K44" s="44" t="s">
        <v>1389</v>
      </c>
      <c r="L44" s="32">
        <v>832</v>
      </c>
      <c r="M44" s="44" t="s">
        <v>1389</v>
      </c>
      <c r="N44" s="33"/>
      <c r="O44" s="33"/>
      <c r="P44" s="33"/>
      <c r="Q44" s="33"/>
      <c r="R44" s="44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9"/>
        <v>#N/A</v>
      </c>
      <c r="AB44" t="e">
        <f t="shared" si="10"/>
        <v>#N/A</v>
      </c>
      <c r="AC44" t="e">
        <f t="shared" si="11"/>
        <v>#N/A</v>
      </c>
      <c r="AD44" t="e">
        <f>VLOOKUP(W44,[3]IDF!$B:$E,3,0)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12"/>
        <v>#N/A</v>
      </c>
      <c r="AI44" t="e">
        <f t="shared" si="13"/>
        <v>#N/A</v>
      </c>
      <c r="AJ44" t="e">
        <f t="shared" si="14"/>
        <v>#N/A</v>
      </c>
      <c r="AK44" t="e">
        <f>VLOOKUP(W44,[3]CALC!$C:$E,3,0)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15"/>
        <v>#N/A</v>
      </c>
      <c r="AP44" t="e">
        <f t="shared" si="16"/>
        <v>#N/A</v>
      </c>
      <c r="AQ44" t="e">
        <f t="shared" si="17"/>
        <v>#N/A</v>
      </c>
    </row>
    <row r="45" spans="1:43">
      <c r="A45" s="24" t="s">
        <v>1325</v>
      </c>
      <c r="B45" s="25" t="s">
        <v>2347</v>
      </c>
      <c r="C45" s="47" t="s">
        <v>56</v>
      </c>
      <c r="D45" s="43"/>
      <c r="E45" s="42"/>
      <c r="F45" s="42"/>
      <c r="G45" s="43" t="s">
        <v>58</v>
      </c>
      <c r="H45" s="43" t="s">
        <v>58</v>
      </c>
      <c r="I45" s="43" t="s">
        <v>58</v>
      </c>
      <c r="J45" s="43" t="s">
        <v>58</v>
      </c>
      <c r="K45" s="44" t="s">
        <v>56</v>
      </c>
      <c r="L45" s="48" t="s">
        <v>58</v>
      </c>
      <c r="M45" s="44" t="s">
        <v>56</v>
      </c>
      <c r="N45" s="33"/>
      <c r="O45" s="33"/>
      <c r="P45" s="33"/>
      <c r="Q45" s="33"/>
      <c r="R45" s="4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9"/>
        <v>#N/A</v>
      </c>
      <c r="AB45" t="e">
        <f t="shared" si="10"/>
        <v>#N/A</v>
      </c>
      <c r="AC45" t="e">
        <f t="shared" si="11"/>
        <v>#N/A</v>
      </c>
      <c r="AD45" t="e">
        <f>VLOOKUP(W45,[3]IDF!$B:$E,3,0)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12"/>
        <v>#N/A</v>
      </c>
      <c r="AI45" t="e">
        <f t="shared" si="13"/>
        <v>#N/A</v>
      </c>
      <c r="AJ45" t="e">
        <f t="shared" si="14"/>
        <v>#N/A</v>
      </c>
      <c r="AK45" t="e">
        <f>VLOOKUP(W45,[3]CALC!$C:$E,3,0)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15"/>
        <v>#N/A</v>
      </c>
      <c r="AP45" t="e">
        <f t="shared" si="16"/>
        <v>#N/A</v>
      </c>
      <c r="AQ45" t="e">
        <f t="shared" si="17"/>
        <v>#N/A</v>
      </c>
    </row>
    <row r="46" spans="1:43">
      <c r="A46" s="24" t="s">
        <v>1325</v>
      </c>
      <c r="B46" s="25" t="s">
        <v>2347</v>
      </c>
      <c r="C46" s="47" t="s">
        <v>1155</v>
      </c>
      <c r="D46" s="43"/>
      <c r="E46" s="42"/>
      <c r="F46" s="42"/>
      <c r="G46" s="43" t="s">
        <v>760</v>
      </c>
      <c r="H46" s="43">
        <v>160</v>
      </c>
      <c r="I46" s="43">
        <v>85</v>
      </c>
      <c r="J46" s="43">
        <v>2</v>
      </c>
      <c r="K46" s="44" t="s">
        <v>1390</v>
      </c>
      <c r="L46" s="32">
        <v>833</v>
      </c>
      <c r="M46" s="44" t="s">
        <v>1390</v>
      </c>
      <c r="N46" s="33"/>
      <c r="O46" s="33"/>
      <c r="P46" s="33"/>
      <c r="Q46" s="33"/>
      <c r="R46" s="44"/>
      <c r="S46" s="33"/>
      <c r="T46" s="33"/>
      <c r="U46" s="33"/>
      <c r="V46" s="33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9"/>
        <v>#N/A</v>
      </c>
      <c r="AB46" t="e">
        <f t="shared" si="10"/>
        <v>#N/A</v>
      </c>
      <c r="AC46" t="e">
        <f t="shared" si="11"/>
        <v>#N/A</v>
      </c>
      <c r="AD46" t="e">
        <f>VLOOKUP(W46,[3]IDF!$B:$E,3,0)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12"/>
        <v>#N/A</v>
      </c>
      <c r="AI46" t="e">
        <f t="shared" si="13"/>
        <v>#N/A</v>
      </c>
      <c r="AJ46" t="e">
        <f t="shared" si="14"/>
        <v>#N/A</v>
      </c>
      <c r="AK46" t="e">
        <f>VLOOKUP(W46,[3]CALC!$C:$E,3,0)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15"/>
        <v>#N/A</v>
      </c>
      <c r="AP46" t="e">
        <f t="shared" si="16"/>
        <v>#N/A</v>
      </c>
      <c r="AQ46" t="e">
        <f t="shared" si="17"/>
        <v>#N/A</v>
      </c>
    </row>
    <row r="47" spans="1:43">
      <c r="A47" s="24" t="s">
        <v>1325</v>
      </c>
      <c r="B47" s="25" t="s">
        <v>2347</v>
      </c>
      <c r="C47" s="47" t="s">
        <v>747</v>
      </c>
      <c r="D47" s="43"/>
      <c r="E47" s="42"/>
      <c r="F47" s="42"/>
      <c r="G47" s="43" t="s">
        <v>50</v>
      </c>
      <c r="H47" s="43">
        <v>63</v>
      </c>
      <c r="I47" s="43">
        <v>11</v>
      </c>
      <c r="J47" s="43">
        <v>1</v>
      </c>
      <c r="K47" s="44" t="s">
        <v>1345</v>
      </c>
      <c r="L47" s="32">
        <v>834</v>
      </c>
      <c r="M47" s="44" t="s">
        <v>1345</v>
      </c>
      <c r="N47" s="33"/>
      <c r="O47" s="33"/>
      <c r="P47" s="33"/>
      <c r="Q47" s="33"/>
      <c r="R47" s="44"/>
      <c r="S47" s="33"/>
      <c r="T47" s="33"/>
      <c r="U47" s="33"/>
      <c r="V47" s="33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9"/>
        <v>#N/A</v>
      </c>
      <c r="AB47" t="e">
        <f t="shared" si="10"/>
        <v>#N/A</v>
      </c>
      <c r="AC47" t="e">
        <f t="shared" si="11"/>
        <v>#N/A</v>
      </c>
      <c r="AD47" t="e">
        <f>VLOOKUP(W47,[3]IDF!$B:$E,3,0)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12"/>
        <v>#N/A</v>
      </c>
      <c r="AI47" t="e">
        <f t="shared" si="13"/>
        <v>#N/A</v>
      </c>
      <c r="AJ47" t="e">
        <f t="shared" si="14"/>
        <v>#N/A</v>
      </c>
      <c r="AK47" t="e">
        <f>VLOOKUP(W47,[3]CALC!$C:$E,3,0)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15"/>
        <v>#N/A</v>
      </c>
      <c r="AP47" t="e">
        <f t="shared" si="16"/>
        <v>#N/A</v>
      </c>
      <c r="AQ47" t="e">
        <f t="shared" si="17"/>
        <v>#N/A</v>
      </c>
    </row>
    <row r="48" spans="1:43">
      <c r="A48" s="24" t="s">
        <v>1325</v>
      </c>
      <c r="B48" s="25" t="s">
        <v>2347</v>
      </c>
      <c r="C48" s="47" t="s">
        <v>1235</v>
      </c>
      <c r="D48" s="43"/>
      <c r="E48" s="42"/>
      <c r="F48" s="42"/>
      <c r="G48" s="43" t="s">
        <v>762</v>
      </c>
      <c r="H48" s="43">
        <v>63</v>
      </c>
      <c r="I48" s="43">
        <v>25</v>
      </c>
      <c r="J48" s="43">
        <v>2</v>
      </c>
      <c r="K48" s="44" t="s">
        <v>1346</v>
      </c>
      <c r="L48" s="32">
        <v>835</v>
      </c>
      <c r="M48" s="44" t="s">
        <v>1346</v>
      </c>
      <c r="N48" s="33"/>
      <c r="O48" s="33"/>
      <c r="P48" s="33"/>
      <c r="Q48" s="33"/>
      <c r="R48" s="44"/>
      <c r="S48" s="33"/>
      <c r="T48" s="33"/>
      <c r="U48" s="33"/>
      <c r="V48" s="33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9"/>
        <v>#N/A</v>
      </c>
      <c r="AB48" t="e">
        <f t="shared" si="10"/>
        <v>#N/A</v>
      </c>
      <c r="AC48" t="e">
        <f t="shared" si="11"/>
        <v>#N/A</v>
      </c>
      <c r="AD48" t="e">
        <f>VLOOKUP(W48,[3]IDF!$B:$E,3,0)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12"/>
        <v>#N/A</v>
      </c>
      <c r="AI48" t="e">
        <f t="shared" si="13"/>
        <v>#N/A</v>
      </c>
      <c r="AJ48" t="e">
        <f t="shared" si="14"/>
        <v>#N/A</v>
      </c>
      <c r="AK48" t="e">
        <f>VLOOKUP(W48,[3]CALC!$C:$E,3,0)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15"/>
        <v>#N/A</v>
      </c>
      <c r="AP48" t="e">
        <f t="shared" si="16"/>
        <v>#N/A</v>
      </c>
      <c r="AQ48" t="e">
        <f t="shared" si="17"/>
        <v>#N/A</v>
      </c>
    </row>
    <row r="49" spans="1:43">
      <c r="A49" s="24" t="s">
        <v>1325</v>
      </c>
      <c r="B49" s="25" t="s">
        <v>2347</v>
      </c>
      <c r="C49" s="47" t="s">
        <v>1236</v>
      </c>
      <c r="D49" s="43"/>
      <c r="E49" s="42"/>
      <c r="F49" s="42"/>
      <c r="G49" s="43" t="s">
        <v>762</v>
      </c>
      <c r="H49" s="43">
        <v>63</v>
      </c>
      <c r="I49" s="43">
        <v>72</v>
      </c>
      <c r="J49" s="43">
        <v>2</v>
      </c>
      <c r="K49" s="44" t="s">
        <v>1347</v>
      </c>
      <c r="L49" s="32">
        <v>836</v>
      </c>
      <c r="M49" s="44" t="s">
        <v>1347</v>
      </c>
      <c r="N49" s="33"/>
      <c r="O49" s="33"/>
      <c r="P49" s="33"/>
      <c r="Q49" s="33"/>
      <c r="R49" s="4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9"/>
        <v>#N/A</v>
      </c>
      <c r="AB49" t="e">
        <f t="shared" si="10"/>
        <v>#N/A</v>
      </c>
      <c r="AC49" t="e">
        <f t="shared" si="11"/>
        <v>#N/A</v>
      </c>
      <c r="AD49" t="e">
        <f>VLOOKUP(W49,[3]IDF!$B:$E,3,0)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12"/>
        <v>#N/A</v>
      </c>
      <c r="AI49" t="e">
        <f t="shared" si="13"/>
        <v>#N/A</v>
      </c>
      <c r="AJ49" t="e">
        <f t="shared" si="14"/>
        <v>#N/A</v>
      </c>
      <c r="AK49" t="e">
        <f>VLOOKUP(W49,[3]CALC!$C:$E,3,0)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15"/>
        <v>#N/A</v>
      </c>
      <c r="AP49" t="e">
        <f t="shared" si="16"/>
        <v>#N/A</v>
      </c>
      <c r="AQ49" t="e">
        <f t="shared" si="17"/>
        <v>#N/A</v>
      </c>
    </row>
    <row r="50" spans="1:43">
      <c r="A50" s="24" t="s">
        <v>1325</v>
      </c>
      <c r="B50" s="25" t="s">
        <v>2347</v>
      </c>
      <c r="C50" s="47" t="s">
        <v>750</v>
      </c>
      <c r="D50" s="43"/>
      <c r="E50" s="42"/>
      <c r="F50" s="42"/>
      <c r="G50" s="43" t="s">
        <v>762</v>
      </c>
      <c r="H50" s="43">
        <v>63</v>
      </c>
      <c r="I50" s="43">
        <v>35</v>
      </c>
      <c r="J50" s="43">
        <v>2</v>
      </c>
      <c r="K50" s="44" t="s">
        <v>1348</v>
      </c>
      <c r="L50" s="32">
        <v>837</v>
      </c>
      <c r="M50" s="44" t="s">
        <v>1348</v>
      </c>
      <c r="N50" s="33"/>
      <c r="O50" s="33"/>
      <c r="P50" s="33"/>
      <c r="Q50" s="33"/>
      <c r="R50" s="4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9"/>
        <v>#N/A</v>
      </c>
      <c r="AB50" t="e">
        <f t="shared" si="10"/>
        <v>#N/A</v>
      </c>
      <c r="AC50" t="e">
        <f t="shared" si="11"/>
        <v>#N/A</v>
      </c>
      <c r="AD50" t="e">
        <f>VLOOKUP(W50,[3]IDF!$B:$E,3,0)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12"/>
        <v>#N/A</v>
      </c>
      <c r="AI50" t="e">
        <f t="shared" si="13"/>
        <v>#N/A</v>
      </c>
      <c r="AJ50" t="e">
        <f t="shared" si="14"/>
        <v>#N/A</v>
      </c>
      <c r="AK50" t="e">
        <f>VLOOKUP(W50,[3]CALC!$C:$E,3,0)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15"/>
        <v>#N/A</v>
      </c>
      <c r="AP50" t="e">
        <f t="shared" si="16"/>
        <v>#N/A</v>
      </c>
      <c r="AQ50" t="e">
        <f t="shared" si="17"/>
        <v>#N/A</v>
      </c>
    </row>
    <row r="51" spans="1:43">
      <c r="A51" s="24" t="s">
        <v>1325</v>
      </c>
      <c r="B51" s="25" t="s">
        <v>2347</v>
      </c>
      <c r="C51" s="47" t="s">
        <v>1237</v>
      </c>
      <c r="D51" s="43"/>
      <c r="E51" s="42"/>
      <c r="F51" s="42"/>
      <c r="G51" s="43" t="s">
        <v>762</v>
      </c>
      <c r="H51" s="43">
        <v>63</v>
      </c>
      <c r="I51" s="43">
        <v>43</v>
      </c>
      <c r="J51" s="43">
        <v>2</v>
      </c>
      <c r="K51" s="44" t="s">
        <v>1349</v>
      </c>
      <c r="L51" s="32">
        <v>838</v>
      </c>
      <c r="M51" s="44" t="s">
        <v>1349</v>
      </c>
      <c r="N51" s="33"/>
      <c r="O51" s="33"/>
      <c r="P51" s="33"/>
      <c r="Q51" s="33"/>
      <c r="R51" s="4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9"/>
        <v>#N/A</v>
      </c>
      <c r="AB51" t="e">
        <f t="shared" si="10"/>
        <v>#N/A</v>
      </c>
      <c r="AC51" t="e">
        <f t="shared" si="11"/>
        <v>#N/A</v>
      </c>
      <c r="AD51" t="e">
        <f>VLOOKUP(W51,[3]IDF!$B:$E,3,0)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12"/>
        <v>#N/A</v>
      </c>
      <c r="AI51" t="e">
        <f t="shared" si="13"/>
        <v>#N/A</v>
      </c>
      <c r="AJ51" t="e">
        <f t="shared" si="14"/>
        <v>#N/A</v>
      </c>
      <c r="AK51" t="e">
        <f>VLOOKUP(W51,[3]CALC!$C:$E,3,0)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15"/>
        <v>#N/A</v>
      </c>
      <c r="AP51" t="e">
        <f t="shared" si="16"/>
        <v>#N/A</v>
      </c>
      <c r="AQ51" t="e">
        <f t="shared" si="17"/>
        <v>#N/A</v>
      </c>
    </row>
    <row r="52" spans="1:43">
      <c r="A52" s="24" t="s">
        <v>1325</v>
      </c>
      <c r="B52" s="25" t="s">
        <v>2347</v>
      </c>
      <c r="C52" s="47" t="s">
        <v>1238</v>
      </c>
      <c r="D52" s="43"/>
      <c r="E52" s="42"/>
      <c r="F52" s="42"/>
      <c r="G52" s="43" t="s">
        <v>762</v>
      </c>
      <c r="H52" s="43">
        <v>63</v>
      </c>
      <c r="I52" s="43">
        <v>64</v>
      </c>
      <c r="J52" s="43">
        <v>2</v>
      </c>
      <c r="K52" s="44" t="s">
        <v>1350</v>
      </c>
      <c r="L52" s="32">
        <v>839</v>
      </c>
      <c r="M52" s="44" t="s">
        <v>1350</v>
      </c>
      <c r="N52" s="33"/>
      <c r="O52" s="33"/>
      <c r="P52" s="33"/>
      <c r="Q52" s="33"/>
      <c r="R52" s="4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9"/>
        <v>#N/A</v>
      </c>
      <c r="AB52" t="e">
        <f t="shared" si="10"/>
        <v>#N/A</v>
      </c>
      <c r="AC52" t="e">
        <f t="shared" si="11"/>
        <v>#N/A</v>
      </c>
      <c r="AD52" t="e">
        <f>VLOOKUP(W52,[3]IDF!$B:$E,3,0)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12"/>
        <v>#N/A</v>
      </c>
      <c r="AI52" t="e">
        <f t="shared" si="13"/>
        <v>#N/A</v>
      </c>
      <c r="AJ52" t="e">
        <f t="shared" si="14"/>
        <v>#N/A</v>
      </c>
      <c r="AK52" t="e">
        <f>VLOOKUP(W52,[3]CALC!$C:$E,3,0)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15"/>
        <v>#N/A</v>
      </c>
      <c r="AP52" t="e">
        <f t="shared" si="16"/>
        <v>#N/A</v>
      </c>
      <c r="AQ52" t="e">
        <f t="shared" si="17"/>
        <v>#N/A</v>
      </c>
    </row>
    <row r="53" spans="1:43">
      <c r="A53" s="24" t="s">
        <v>1325</v>
      </c>
      <c r="B53" s="25" t="s">
        <v>2347</v>
      </c>
      <c r="C53" s="47" t="s">
        <v>753</v>
      </c>
      <c r="D53" s="43"/>
      <c r="E53" s="42"/>
      <c r="F53" s="42"/>
      <c r="G53" s="43" t="s">
        <v>762</v>
      </c>
      <c r="H53" s="43">
        <v>63</v>
      </c>
      <c r="I53" s="43">
        <v>46</v>
      </c>
      <c r="J53" s="43">
        <v>2</v>
      </c>
      <c r="K53" s="44" t="s">
        <v>1351</v>
      </c>
      <c r="L53" s="32">
        <v>840</v>
      </c>
      <c r="M53" s="44" t="s">
        <v>1351</v>
      </c>
      <c r="N53" s="33"/>
      <c r="O53" s="33"/>
      <c r="P53" s="33"/>
      <c r="Q53" s="33"/>
      <c r="R53" s="4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9"/>
        <v>#N/A</v>
      </c>
      <c r="AB53" t="e">
        <f t="shared" si="10"/>
        <v>#N/A</v>
      </c>
      <c r="AC53" t="e">
        <f t="shared" si="11"/>
        <v>#N/A</v>
      </c>
      <c r="AD53" t="e">
        <f>VLOOKUP(W53,[3]IDF!$B:$E,3,0)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12"/>
        <v>#N/A</v>
      </c>
      <c r="AI53" t="e">
        <f t="shared" si="13"/>
        <v>#N/A</v>
      </c>
      <c r="AJ53" t="e">
        <f t="shared" si="14"/>
        <v>#N/A</v>
      </c>
      <c r="AK53" t="e">
        <f>VLOOKUP(W53,[3]CALC!$C:$E,3,0)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15"/>
        <v>#N/A</v>
      </c>
      <c r="AP53" t="e">
        <f t="shared" si="16"/>
        <v>#N/A</v>
      </c>
      <c r="AQ53" t="e">
        <f t="shared" si="17"/>
        <v>#N/A</v>
      </c>
    </row>
    <row r="54" spans="1:43">
      <c r="A54" s="24" t="s">
        <v>1325</v>
      </c>
      <c r="B54" s="25" t="s">
        <v>2347</v>
      </c>
      <c r="C54" s="47" t="s">
        <v>754</v>
      </c>
      <c r="D54" s="43"/>
      <c r="E54" s="42"/>
      <c r="F54" s="42"/>
      <c r="G54" s="43" t="s">
        <v>762</v>
      </c>
      <c r="H54" s="43">
        <v>63</v>
      </c>
      <c r="I54" s="43">
        <v>75</v>
      </c>
      <c r="J54" s="43">
        <v>2</v>
      </c>
      <c r="K54" s="44" t="s">
        <v>1352</v>
      </c>
      <c r="L54" s="32">
        <v>841</v>
      </c>
      <c r="M54" s="44" t="s">
        <v>1352</v>
      </c>
      <c r="N54" s="33"/>
      <c r="O54" s="33"/>
      <c r="P54" s="33"/>
      <c r="Q54" s="33"/>
      <c r="R54" s="4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9"/>
        <v>#N/A</v>
      </c>
      <c r="AB54" t="e">
        <f t="shared" si="10"/>
        <v>#N/A</v>
      </c>
      <c r="AC54" t="e">
        <f t="shared" si="11"/>
        <v>#N/A</v>
      </c>
      <c r="AD54" t="e">
        <f>VLOOKUP(W54,[3]IDF!$B:$E,3,0)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12"/>
        <v>#N/A</v>
      </c>
      <c r="AI54" t="e">
        <f t="shared" si="13"/>
        <v>#N/A</v>
      </c>
      <c r="AJ54" t="e">
        <f t="shared" si="14"/>
        <v>#N/A</v>
      </c>
      <c r="AK54" t="e">
        <f>VLOOKUP(W54,[3]CALC!$C:$E,3,0)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15"/>
        <v>#N/A</v>
      </c>
      <c r="AP54" t="e">
        <f t="shared" si="16"/>
        <v>#N/A</v>
      </c>
      <c r="AQ54" t="e">
        <f t="shared" si="17"/>
        <v>#N/A</v>
      </c>
    </row>
    <row r="55" spans="1:43">
      <c r="A55" s="24" t="s">
        <v>1325</v>
      </c>
      <c r="B55" s="25" t="s">
        <v>2347</v>
      </c>
      <c r="C55" s="47" t="s">
        <v>755</v>
      </c>
      <c r="D55" s="43"/>
      <c r="E55" s="43"/>
      <c r="F55" s="42"/>
      <c r="G55" s="43" t="s">
        <v>762</v>
      </c>
      <c r="H55" s="43">
        <v>63</v>
      </c>
      <c r="I55" s="43">
        <v>76</v>
      </c>
      <c r="J55" s="43">
        <v>2</v>
      </c>
      <c r="K55" s="44" t="s">
        <v>1353</v>
      </c>
      <c r="L55" s="32">
        <v>842</v>
      </c>
      <c r="M55" s="44" t="s">
        <v>1353</v>
      </c>
      <c r="N55" s="33"/>
      <c r="O55" s="33"/>
      <c r="P55" s="33"/>
      <c r="Q55" s="33"/>
      <c r="R55" s="4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9"/>
        <v>#N/A</v>
      </c>
      <c r="AB55" t="e">
        <f t="shared" si="10"/>
        <v>#N/A</v>
      </c>
      <c r="AC55" t="e">
        <f t="shared" si="11"/>
        <v>#N/A</v>
      </c>
      <c r="AD55" t="e">
        <f>VLOOKUP(W55,[3]IDF!$B:$E,3,0)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12"/>
        <v>#N/A</v>
      </c>
      <c r="AI55" t="e">
        <f t="shared" si="13"/>
        <v>#N/A</v>
      </c>
      <c r="AJ55" t="e">
        <f t="shared" si="14"/>
        <v>#N/A</v>
      </c>
      <c r="AK55" t="e">
        <f>VLOOKUP(W55,[3]CALC!$C:$E,3,0)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15"/>
        <v>#N/A</v>
      </c>
      <c r="AP55" t="e">
        <f t="shared" si="16"/>
        <v>#N/A</v>
      </c>
      <c r="AQ55" t="e">
        <f t="shared" si="17"/>
        <v>#N/A</v>
      </c>
    </row>
    <row r="56" spans="1:43">
      <c r="A56" s="24" t="s">
        <v>1325</v>
      </c>
      <c r="B56" s="25" t="s">
        <v>2347</v>
      </c>
      <c r="C56" s="47" t="s">
        <v>756</v>
      </c>
      <c r="D56" s="43"/>
      <c r="E56" s="43"/>
      <c r="F56" s="42"/>
      <c r="G56" s="43" t="s">
        <v>762</v>
      </c>
      <c r="H56" s="43">
        <v>63</v>
      </c>
      <c r="I56" s="43">
        <v>77</v>
      </c>
      <c r="J56" s="43">
        <v>2</v>
      </c>
      <c r="K56" s="44" t="s">
        <v>1354</v>
      </c>
      <c r="L56" s="32">
        <v>843</v>
      </c>
      <c r="M56" s="44" t="s">
        <v>1354</v>
      </c>
      <c r="N56" s="33"/>
      <c r="O56" s="33"/>
      <c r="P56" s="33"/>
      <c r="Q56" s="33"/>
      <c r="R56" s="4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9"/>
        <v>#N/A</v>
      </c>
      <c r="AB56" t="e">
        <f t="shared" si="10"/>
        <v>#N/A</v>
      </c>
      <c r="AC56" t="e">
        <f t="shared" si="11"/>
        <v>#N/A</v>
      </c>
      <c r="AD56" t="e">
        <f>VLOOKUP(W56,[3]IDF!$B:$E,3,0)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12"/>
        <v>#N/A</v>
      </c>
      <c r="AI56" t="e">
        <f t="shared" si="13"/>
        <v>#N/A</v>
      </c>
      <c r="AJ56" t="e">
        <f t="shared" si="14"/>
        <v>#N/A</v>
      </c>
      <c r="AK56" t="e">
        <f>VLOOKUP(W56,[3]CALC!$C:$E,3,0)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15"/>
        <v>#N/A</v>
      </c>
      <c r="AP56" t="e">
        <f t="shared" si="16"/>
        <v>#N/A</v>
      </c>
      <c r="AQ56" t="e">
        <f t="shared" si="17"/>
        <v>#N/A</v>
      </c>
    </row>
    <row r="57" spans="1:43">
      <c r="A57" s="24" t="s">
        <v>1325</v>
      </c>
      <c r="B57" s="25" t="s">
        <v>2347</v>
      </c>
      <c r="C57" s="47" t="s">
        <v>757</v>
      </c>
      <c r="D57" s="43"/>
      <c r="E57" s="43"/>
      <c r="F57" s="42"/>
      <c r="G57" s="43" t="s">
        <v>50</v>
      </c>
      <c r="H57" s="43">
        <v>135</v>
      </c>
      <c r="I57" s="43">
        <v>149</v>
      </c>
      <c r="J57" s="43">
        <v>1</v>
      </c>
      <c r="K57" s="44" t="s">
        <v>1385</v>
      </c>
      <c r="L57" s="32">
        <v>844</v>
      </c>
      <c r="M57" s="44" t="s">
        <v>1385</v>
      </c>
      <c r="N57" s="33"/>
      <c r="O57" s="33"/>
      <c r="P57" s="33"/>
      <c r="Q57" s="33"/>
      <c r="R57" s="4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9"/>
        <v>#N/A</v>
      </c>
      <c r="AB57" t="e">
        <f t="shared" si="10"/>
        <v>#N/A</v>
      </c>
      <c r="AC57" t="e">
        <f t="shared" si="11"/>
        <v>#N/A</v>
      </c>
      <c r="AD57" t="e">
        <f>VLOOKUP(W57,[3]IDF!$B:$E,3,0)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12"/>
        <v>#N/A</v>
      </c>
      <c r="AI57" t="e">
        <f t="shared" si="13"/>
        <v>#N/A</v>
      </c>
      <c r="AJ57" t="e">
        <f t="shared" si="14"/>
        <v>#N/A</v>
      </c>
      <c r="AK57" t="e">
        <f>VLOOKUP(W57,[3]CALC!$C:$E,3,0)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15"/>
        <v>#N/A</v>
      </c>
      <c r="AP57" t="e">
        <f t="shared" si="16"/>
        <v>#N/A</v>
      </c>
      <c r="AQ57" t="e">
        <f t="shared" si="17"/>
        <v>#N/A</v>
      </c>
    </row>
    <row r="58" spans="1:43">
      <c r="A58" s="24" t="s">
        <v>1325</v>
      </c>
      <c r="B58" s="25" t="s">
        <v>2347</v>
      </c>
      <c r="C58" s="47" t="s">
        <v>1168</v>
      </c>
      <c r="D58" s="34"/>
      <c r="E58" s="34"/>
      <c r="F58" s="49"/>
      <c r="G58" s="43" t="s">
        <v>50</v>
      </c>
      <c r="H58" s="43">
        <v>151</v>
      </c>
      <c r="I58" s="34">
        <v>7</v>
      </c>
      <c r="J58" s="34">
        <v>1</v>
      </c>
      <c r="K58" s="31" t="s">
        <v>1391</v>
      </c>
      <c r="L58" s="32">
        <v>845</v>
      </c>
      <c r="M58" s="31" t="s">
        <v>1391</v>
      </c>
      <c r="N58" s="33"/>
      <c r="O58" s="33"/>
      <c r="P58" s="33"/>
      <c r="Q58" s="33"/>
      <c r="R58" s="31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9"/>
        <v>#N/A</v>
      </c>
      <c r="AB58" t="e">
        <f t="shared" si="10"/>
        <v>#N/A</v>
      </c>
      <c r="AC58" t="e">
        <f t="shared" si="11"/>
        <v>#N/A</v>
      </c>
      <c r="AD58" t="e">
        <f>VLOOKUP(W58,[3]IDF!$B:$E,3,0)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12"/>
        <v>#N/A</v>
      </c>
      <c r="AI58" t="e">
        <f t="shared" si="13"/>
        <v>#N/A</v>
      </c>
      <c r="AJ58" t="e">
        <f t="shared" si="14"/>
        <v>#N/A</v>
      </c>
      <c r="AK58" t="e">
        <f>VLOOKUP(W58,[3]CALC!$C:$E,3,0)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15"/>
        <v>#N/A</v>
      </c>
      <c r="AP58" t="e">
        <f t="shared" si="16"/>
        <v>#N/A</v>
      </c>
      <c r="AQ58" t="e">
        <f t="shared" si="17"/>
        <v>#N/A</v>
      </c>
    </row>
    <row r="59" spans="1:43">
      <c r="A59" s="24" t="s">
        <v>1325</v>
      </c>
      <c r="B59" s="25" t="s">
        <v>2347</v>
      </c>
      <c r="C59" s="47" t="s">
        <v>1239</v>
      </c>
      <c r="D59" s="34"/>
      <c r="E59" s="34"/>
      <c r="F59" s="49"/>
      <c r="G59" s="43" t="s">
        <v>1247</v>
      </c>
      <c r="H59" s="43">
        <v>70</v>
      </c>
      <c r="I59" s="34">
        <v>234</v>
      </c>
      <c r="J59" s="34">
        <v>2</v>
      </c>
      <c r="K59" s="31" t="s">
        <v>1355</v>
      </c>
      <c r="L59" s="32">
        <v>846</v>
      </c>
      <c r="M59" s="31" t="s">
        <v>1355</v>
      </c>
      <c r="N59" s="33"/>
      <c r="O59" s="33"/>
      <c r="P59" s="33"/>
      <c r="Q59" s="33"/>
      <c r="R59" s="31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9"/>
        <v>#N/A</v>
      </c>
      <c r="AB59" t="e">
        <f t="shared" si="10"/>
        <v>#N/A</v>
      </c>
      <c r="AC59" t="e">
        <f t="shared" si="11"/>
        <v>#N/A</v>
      </c>
      <c r="AD59" t="e">
        <f>VLOOKUP(W59,[3]IDF!$B:$E,3,0)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12"/>
        <v>#N/A</v>
      </c>
      <c r="AI59" t="e">
        <f t="shared" si="13"/>
        <v>#N/A</v>
      </c>
      <c r="AJ59" t="e">
        <f t="shared" si="14"/>
        <v>#N/A</v>
      </c>
      <c r="AK59" t="e">
        <f>VLOOKUP(W59,[3]CALC!$C:$E,3,0)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15"/>
        <v>#N/A</v>
      </c>
      <c r="AP59" t="e">
        <f t="shared" si="16"/>
        <v>#N/A</v>
      </c>
      <c r="AQ59" t="e">
        <f t="shared" si="17"/>
        <v>#N/A</v>
      </c>
    </row>
    <row r="60" spans="1:43">
      <c r="A60" s="24" t="s">
        <v>1325</v>
      </c>
      <c r="B60" s="25" t="s">
        <v>2347</v>
      </c>
      <c r="C60" s="47" t="s">
        <v>1240</v>
      </c>
      <c r="D60" s="43"/>
      <c r="E60" s="43"/>
      <c r="F60" s="43"/>
      <c r="G60" s="43" t="s">
        <v>1247</v>
      </c>
      <c r="H60" s="43">
        <v>70</v>
      </c>
      <c r="I60" s="43">
        <v>235</v>
      </c>
      <c r="J60" s="43">
        <v>2</v>
      </c>
      <c r="K60" s="44" t="s">
        <v>1356</v>
      </c>
      <c r="L60" s="32">
        <v>847</v>
      </c>
      <c r="M60" s="44" t="s">
        <v>1356</v>
      </c>
      <c r="N60" s="33"/>
      <c r="O60" s="33"/>
      <c r="P60" s="33"/>
      <c r="Q60" s="33"/>
      <c r="R60" s="4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9"/>
        <v>#N/A</v>
      </c>
      <c r="AB60" t="e">
        <f t="shared" si="10"/>
        <v>#N/A</v>
      </c>
      <c r="AC60" t="e">
        <f t="shared" si="11"/>
        <v>#N/A</v>
      </c>
      <c r="AD60" t="e">
        <f>VLOOKUP(W60,[3]IDF!$B:$E,3,0)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12"/>
        <v>#N/A</v>
      </c>
      <c r="AI60" t="e">
        <f t="shared" si="13"/>
        <v>#N/A</v>
      </c>
      <c r="AJ60" t="e">
        <f t="shared" si="14"/>
        <v>#N/A</v>
      </c>
      <c r="AK60" t="e">
        <f>VLOOKUP(W60,[3]CALC!$C:$E,3,0)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15"/>
        <v>#N/A</v>
      </c>
      <c r="AP60" t="e">
        <f t="shared" si="16"/>
        <v>#N/A</v>
      </c>
      <c r="AQ60" t="e">
        <f t="shared" si="17"/>
        <v>#N/A</v>
      </c>
    </row>
    <row r="61" spans="1:43">
      <c r="A61" s="24" t="s">
        <v>1325</v>
      </c>
      <c r="B61" s="25" t="s">
        <v>2347</v>
      </c>
      <c r="C61" s="47" t="s">
        <v>1241</v>
      </c>
      <c r="D61" s="43"/>
      <c r="E61" s="43"/>
      <c r="F61" s="43"/>
      <c r="G61" s="43" t="s">
        <v>1247</v>
      </c>
      <c r="H61" s="43">
        <v>70</v>
      </c>
      <c r="I61" s="43">
        <v>236</v>
      </c>
      <c r="J61" s="43">
        <v>2</v>
      </c>
      <c r="K61" s="44" t="s">
        <v>1357</v>
      </c>
      <c r="L61" s="32">
        <v>848</v>
      </c>
      <c r="M61" s="44" t="s">
        <v>1357</v>
      </c>
      <c r="N61" s="33"/>
      <c r="O61" s="33"/>
      <c r="P61" s="33"/>
      <c r="Q61" s="33"/>
      <c r="R61" s="4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9"/>
        <v>#N/A</v>
      </c>
      <c r="AB61" t="e">
        <f t="shared" si="10"/>
        <v>#N/A</v>
      </c>
      <c r="AC61" t="e">
        <f t="shared" si="11"/>
        <v>#N/A</v>
      </c>
      <c r="AD61" t="e">
        <f>VLOOKUP(W61,[3]IDF!$B:$E,3,0)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12"/>
        <v>#N/A</v>
      </c>
      <c r="AI61" t="e">
        <f t="shared" si="13"/>
        <v>#N/A</v>
      </c>
      <c r="AJ61" t="e">
        <f t="shared" si="14"/>
        <v>#N/A</v>
      </c>
      <c r="AK61" t="e">
        <f>VLOOKUP(W61,[3]CALC!$C:$E,3,0)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15"/>
        <v>#N/A</v>
      </c>
      <c r="AP61" t="e">
        <f t="shared" si="16"/>
        <v>#N/A</v>
      </c>
      <c r="AQ61" t="e">
        <f t="shared" si="17"/>
        <v>#N/A</v>
      </c>
    </row>
    <row r="62" spans="1:43">
      <c r="A62" s="24" t="s">
        <v>1325</v>
      </c>
      <c r="B62" s="25" t="s">
        <v>2347</v>
      </c>
      <c r="C62" s="47" t="s">
        <v>1242</v>
      </c>
      <c r="D62" s="43"/>
      <c r="E62" s="43"/>
      <c r="F62" s="43"/>
      <c r="G62" s="43" t="s">
        <v>1247</v>
      </c>
      <c r="H62" s="43">
        <v>70</v>
      </c>
      <c r="I62" s="43">
        <v>237</v>
      </c>
      <c r="J62" s="43">
        <v>2</v>
      </c>
      <c r="K62" s="44" t="s">
        <v>1358</v>
      </c>
      <c r="L62" s="32">
        <v>849</v>
      </c>
      <c r="M62" s="44" t="s">
        <v>1358</v>
      </c>
      <c r="N62" s="33"/>
      <c r="O62" s="33"/>
      <c r="P62" s="33"/>
      <c r="Q62" s="33"/>
      <c r="R62" s="4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9"/>
        <v>#N/A</v>
      </c>
      <c r="AB62" t="e">
        <f t="shared" si="10"/>
        <v>#N/A</v>
      </c>
      <c r="AC62" t="e">
        <f t="shared" si="11"/>
        <v>#N/A</v>
      </c>
      <c r="AD62" t="e">
        <f>VLOOKUP(W62,[3]IDF!$B:$E,3,0)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12"/>
        <v>#N/A</v>
      </c>
      <c r="AI62" t="e">
        <f t="shared" si="13"/>
        <v>#N/A</v>
      </c>
      <c r="AJ62" t="e">
        <f t="shared" si="14"/>
        <v>#N/A</v>
      </c>
      <c r="AK62" t="e">
        <f>VLOOKUP(W62,[3]CALC!$C:$E,3,0)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15"/>
        <v>#N/A</v>
      </c>
      <c r="AP62" t="e">
        <f t="shared" si="16"/>
        <v>#N/A</v>
      </c>
      <c r="AQ62" t="e">
        <f t="shared" si="17"/>
        <v>#N/A</v>
      </c>
    </row>
    <row r="63" spans="1:43">
      <c r="A63" s="24" t="s">
        <v>1325</v>
      </c>
      <c r="B63" s="25" t="s">
        <v>2347</v>
      </c>
      <c r="C63" s="47" t="s">
        <v>1333</v>
      </c>
      <c r="D63" s="43"/>
      <c r="E63" s="42"/>
      <c r="F63" s="42"/>
      <c r="G63" s="43" t="s">
        <v>88</v>
      </c>
      <c r="H63" s="43">
        <v>74</v>
      </c>
      <c r="I63" s="43">
        <v>81</v>
      </c>
      <c r="J63" s="43">
        <v>2</v>
      </c>
      <c r="K63" s="44" t="s">
        <v>1359</v>
      </c>
      <c r="L63" s="32">
        <v>850</v>
      </c>
      <c r="M63" s="44" t="s">
        <v>1359</v>
      </c>
      <c r="N63" s="33"/>
      <c r="O63" s="33"/>
      <c r="P63" s="33"/>
      <c r="Q63" s="33"/>
      <c r="R63" s="44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9"/>
        <v>#N/A</v>
      </c>
      <c r="AB63" t="e">
        <f t="shared" si="10"/>
        <v>#N/A</v>
      </c>
      <c r="AC63" t="e">
        <f t="shared" si="11"/>
        <v>#N/A</v>
      </c>
      <c r="AD63" t="e">
        <f>VLOOKUP(W63,[3]IDF!$B:$E,3,0)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12"/>
        <v>#N/A</v>
      </c>
      <c r="AI63" t="e">
        <f t="shared" si="13"/>
        <v>#N/A</v>
      </c>
      <c r="AJ63" t="e">
        <f t="shared" si="14"/>
        <v>#N/A</v>
      </c>
      <c r="AK63" t="e">
        <f>VLOOKUP(W63,[3]CALC!$C:$E,3,0)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15"/>
        <v>#N/A</v>
      </c>
      <c r="AP63" t="e">
        <f t="shared" si="16"/>
        <v>#N/A</v>
      </c>
      <c r="AQ63" t="e">
        <f t="shared" si="17"/>
        <v>#N/A</v>
      </c>
    </row>
    <row r="64" spans="1:43">
      <c r="A64" s="24" t="s">
        <v>1325</v>
      </c>
      <c r="B64" s="25" t="s">
        <v>2347</v>
      </c>
      <c r="C64" s="50" t="s">
        <v>1334</v>
      </c>
      <c r="D64" s="51"/>
      <c r="E64" s="46"/>
      <c r="F64" s="51"/>
      <c r="G64" s="46" t="s">
        <v>88</v>
      </c>
      <c r="H64" s="46">
        <v>74</v>
      </c>
      <c r="I64" s="46">
        <v>83</v>
      </c>
      <c r="J64" s="46">
        <v>2</v>
      </c>
      <c r="K64" s="53" t="s">
        <v>1360</v>
      </c>
      <c r="L64" s="32">
        <v>851</v>
      </c>
      <c r="M64" s="53" t="s">
        <v>1360</v>
      </c>
      <c r="N64" s="33"/>
      <c r="O64" s="33"/>
      <c r="P64" s="33"/>
      <c r="Q64" s="33"/>
      <c r="R64" s="53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9"/>
        <v>#N/A</v>
      </c>
      <c r="AB64" t="e">
        <f t="shared" si="10"/>
        <v>#N/A</v>
      </c>
      <c r="AC64" t="e">
        <f t="shared" si="11"/>
        <v>#N/A</v>
      </c>
      <c r="AD64" t="e">
        <f>VLOOKUP(W64,[3]IDF!$B:$E,3,0)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12"/>
        <v>#N/A</v>
      </c>
      <c r="AI64" t="e">
        <f t="shared" si="13"/>
        <v>#N/A</v>
      </c>
      <c r="AJ64" t="e">
        <f t="shared" si="14"/>
        <v>#N/A</v>
      </c>
      <c r="AK64" t="e">
        <f>VLOOKUP(W64,[3]CALC!$C:$E,3,0)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15"/>
        <v>#N/A</v>
      </c>
      <c r="AP64" t="e">
        <f t="shared" si="16"/>
        <v>#N/A</v>
      </c>
      <c r="AQ64" t="e">
        <f t="shared" si="17"/>
        <v>#N/A</v>
      </c>
    </row>
    <row r="65" spans="1:43">
      <c r="A65" s="24" t="s">
        <v>1325</v>
      </c>
      <c r="B65" s="25" t="s">
        <v>2347</v>
      </c>
      <c r="C65" s="57" t="s">
        <v>1335</v>
      </c>
      <c r="D65" s="58"/>
      <c r="E65" s="43"/>
      <c r="F65" s="43"/>
      <c r="G65" s="43" t="s">
        <v>50</v>
      </c>
      <c r="H65" s="43">
        <v>254</v>
      </c>
      <c r="I65" s="43">
        <v>130</v>
      </c>
      <c r="J65" s="43">
        <v>1</v>
      </c>
      <c r="K65" s="58" t="s">
        <v>1362</v>
      </c>
      <c r="L65" s="32">
        <v>852</v>
      </c>
      <c r="M65" s="58" t="s">
        <v>2545</v>
      </c>
      <c r="N65" s="33"/>
      <c r="O65" s="33"/>
      <c r="P65" s="33"/>
      <c r="Q65" s="33"/>
      <c r="R65" s="58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9"/>
        <v>#N/A</v>
      </c>
      <c r="AB65" t="e">
        <f t="shared" si="10"/>
        <v>#N/A</v>
      </c>
      <c r="AC65" t="e">
        <f t="shared" si="11"/>
        <v>#N/A</v>
      </c>
      <c r="AD65" t="e">
        <f>VLOOKUP(W65,[3]IDF!$B:$E,3,0)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12"/>
        <v>#N/A</v>
      </c>
      <c r="AI65" t="e">
        <f t="shared" si="13"/>
        <v>#N/A</v>
      </c>
      <c r="AJ65" t="e">
        <f t="shared" si="14"/>
        <v>#N/A</v>
      </c>
      <c r="AK65" t="e">
        <f>VLOOKUP(W65,[3]CALC!$C:$E,3,0)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15"/>
        <v>#N/A</v>
      </c>
      <c r="AP65" t="e">
        <f t="shared" si="16"/>
        <v>#N/A</v>
      </c>
      <c r="AQ65" t="e">
        <f t="shared" si="17"/>
        <v>#N/A</v>
      </c>
    </row>
    <row r="66" spans="1:43">
      <c r="A66" s="24" t="s">
        <v>1325</v>
      </c>
      <c r="B66" s="25" t="s">
        <v>2347</v>
      </c>
      <c r="C66" s="57" t="s">
        <v>1336</v>
      </c>
      <c r="D66" s="42"/>
      <c r="E66" s="43"/>
      <c r="F66" s="42"/>
      <c r="G66" s="43" t="s">
        <v>50</v>
      </c>
      <c r="H66" s="43">
        <v>254</v>
      </c>
      <c r="I66" s="43">
        <v>129</v>
      </c>
      <c r="J66" s="43">
        <v>1</v>
      </c>
      <c r="K66" s="44" t="s">
        <v>1363</v>
      </c>
      <c r="L66" s="32">
        <v>853</v>
      </c>
      <c r="M66" s="44" t="s">
        <v>2546</v>
      </c>
      <c r="N66" s="33"/>
      <c r="O66" s="33"/>
      <c r="P66" s="33"/>
      <c r="Q66" s="33"/>
      <c r="R66" s="4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9"/>
        <v>#N/A</v>
      </c>
      <c r="AB66" t="e">
        <f t="shared" si="10"/>
        <v>#N/A</v>
      </c>
      <c r="AC66" t="e">
        <f t="shared" si="11"/>
        <v>#N/A</v>
      </c>
      <c r="AD66" t="e">
        <f>VLOOKUP(W66,[3]IDF!$B:$E,3,0)</f>
        <v>#N/A</v>
      </c>
      <c r="AE66" s="36" t="e">
        <f>VLOOKUP(AD66,[3]IEC103!$E:$J,3,0)</f>
        <v>#N/A</v>
      </c>
      <c r="AF66" s="36" t="e">
        <f>VLOOKUP(AD66,[3]IEC103!$E:$J,4,0)</f>
        <v>#N/A</v>
      </c>
      <c r="AG66" s="36" t="e">
        <f>VLOOKUP(AD66,[3]IEC103!$E:$J,5,0)</f>
        <v>#N/A</v>
      </c>
      <c r="AH66" t="e">
        <f t="shared" si="12"/>
        <v>#N/A</v>
      </c>
      <c r="AI66" t="e">
        <f t="shared" si="13"/>
        <v>#N/A</v>
      </c>
      <c r="AJ66" t="e">
        <f t="shared" si="14"/>
        <v>#N/A</v>
      </c>
      <c r="AK66" t="e">
        <f>VLOOKUP(W66,[3]CALC!$C:$E,3,0)</f>
        <v>#N/A</v>
      </c>
      <c r="AL66" s="36" t="e">
        <f>VLOOKUP(AK66,[3]IEC103!$E:$J,3,0)</f>
        <v>#N/A</v>
      </c>
      <c r="AM66" s="36" t="e">
        <f>VLOOKUP(AK66,[3]IEC103!$E:$J,4,0)</f>
        <v>#N/A</v>
      </c>
      <c r="AN66" s="36" t="e">
        <f>VLOOKUP(AK66,[3]IEC103!$E:$J,5,0)</f>
        <v>#N/A</v>
      </c>
      <c r="AO66" t="e">
        <f t="shared" si="15"/>
        <v>#N/A</v>
      </c>
      <c r="AP66" t="e">
        <f t="shared" si="16"/>
        <v>#N/A</v>
      </c>
      <c r="AQ66" t="e">
        <f t="shared" si="17"/>
        <v>#N/A</v>
      </c>
    </row>
    <row r="67" spans="1:43">
      <c r="A67" s="24" t="s">
        <v>1325</v>
      </c>
      <c r="B67" s="25" t="s">
        <v>2347</v>
      </c>
      <c r="C67" s="57" t="s">
        <v>1337</v>
      </c>
      <c r="D67" s="42"/>
      <c r="E67" s="43"/>
      <c r="F67" s="42"/>
      <c r="G67" s="43" t="s">
        <v>50</v>
      </c>
      <c r="H67" s="43">
        <v>254</v>
      </c>
      <c r="I67" s="43">
        <v>128</v>
      </c>
      <c r="J67" s="43">
        <v>1</v>
      </c>
      <c r="K67" s="44" t="s">
        <v>1364</v>
      </c>
      <c r="L67" s="32">
        <v>854</v>
      </c>
      <c r="M67" s="44" t="s">
        <v>2547</v>
      </c>
      <c r="N67" s="33"/>
      <c r="O67" s="33"/>
      <c r="P67" s="33"/>
      <c r="Q67" s="33"/>
      <c r="R67" s="4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9"/>
        <v>#N/A</v>
      </c>
      <c r="AB67" t="e">
        <f t="shared" si="10"/>
        <v>#N/A</v>
      </c>
      <c r="AC67" t="e">
        <f t="shared" si="11"/>
        <v>#N/A</v>
      </c>
      <c r="AD67" t="e">
        <f>VLOOKUP(W67,[3]IDF!$B:$E,3,0)</f>
        <v>#N/A</v>
      </c>
      <c r="AE67" s="36" t="e">
        <f>VLOOKUP(AD67,[3]IEC103!$E:$J,3,0)</f>
        <v>#N/A</v>
      </c>
      <c r="AF67" s="36" t="e">
        <f>VLOOKUP(AD67,[3]IEC103!$E:$J,4,0)</f>
        <v>#N/A</v>
      </c>
      <c r="AG67" s="36" t="e">
        <f>VLOOKUP(AD67,[3]IEC103!$E:$J,5,0)</f>
        <v>#N/A</v>
      </c>
      <c r="AH67" t="e">
        <f t="shared" si="12"/>
        <v>#N/A</v>
      </c>
      <c r="AI67" t="e">
        <f t="shared" si="13"/>
        <v>#N/A</v>
      </c>
      <c r="AJ67" t="e">
        <f t="shared" si="14"/>
        <v>#N/A</v>
      </c>
      <c r="AK67" t="e">
        <f>VLOOKUP(W67,[3]CALC!$C:$E,3,0)</f>
        <v>#N/A</v>
      </c>
      <c r="AL67" s="36" t="e">
        <f>VLOOKUP(AK67,[3]IEC103!$E:$J,3,0)</f>
        <v>#N/A</v>
      </c>
      <c r="AM67" s="36" t="e">
        <f>VLOOKUP(AK67,[3]IEC103!$E:$J,4,0)</f>
        <v>#N/A</v>
      </c>
      <c r="AN67" s="36" t="e">
        <f>VLOOKUP(AK67,[3]IEC103!$E:$J,5,0)</f>
        <v>#N/A</v>
      </c>
      <c r="AO67" t="e">
        <f t="shared" si="15"/>
        <v>#N/A</v>
      </c>
      <c r="AP67" t="e">
        <f t="shared" si="16"/>
        <v>#N/A</v>
      </c>
      <c r="AQ67" t="e">
        <f t="shared" si="17"/>
        <v>#N/A</v>
      </c>
    </row>
    <row r="68" spans="1:43">
      <c r="A68" s="24" t="s">
        <v>1325</v>
      </c>
      <c r="B68" s="25" t="s">
        <v>2347</v>
      </c>
      <c r="C68" s="57" t="s">
        <v>1338</v>
      </c>
      <c r="D68" s="42"/>
      <c r="E68" s="43"/>
      <c r="F68" s="42"/>
      <c r="G68" s="43" t="s">
        <v>50</v>
      </c>
      <c r="H68" s="43">
        <v>254</v>
      </c>
      <c r="I68" s="43">
        <v>127</v>
      </c>
      <c r="J68" s="43">
        <v>1</v>
      </c>
      <c r="K68" s="44" t="s">
        <v>1365</v>
      </c>
      <c r="L68" s="32">
        <v>855</v>
      </c>
      <c r="M68" s="44" t="s">
        <v>1365</v>
      </c>
      <c r="N68" s="33"/>
      <c r="O68" s="33"/>
      <c r="P68" s="33"/>
      <c r="Q68" s="33"/>
      <c r="R68" s="4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9"/>
        <v>#N/A</v>
      </c>
      <c r="AB68" t="e">
        <f t="shared" si="10"/>
        <v>#N/A</v>
      </c>
      <c r="AC68" t="e">
        <f t="shared" si="11"/>
        <v>#N/A</v>
      </c>
      <c r="AD68" t="e">
        <f>VLOOKUP(W68,[3]IDF!$B:$E,3,0)</f>
        <v>#N/A</v>
      </c>
      <c r="AE68" s="36" t="e">
        <f>VLOOKUP(AD68,[3]IEC103!$E:$J,3,0)</f>
        <v>#N/A</v>
      </c>
      <c r="AF68" s="36" t="e">
        <f>VLOOKUP(AD68,[3]IEC103!$E:$J,4,0)</f>
        <v>#N/A</v>
      </c>
      <c r="AG68" s="36" t="e">
        <f>VLOOKUP(AD68,[3]IEC103!$E:$J,5,0)</f>
        <v>#N/A</v>
      </c>
      <c r="AH68" t="e">
        <f t="shared" si="12"/>
        <v>#N/A</v>
      </c>
      <c r="AI68" t="e">
        <f t="shared" si="13"/>
        <v>#N/A</v>
      </c>
      <c r="AJ68" t="e">
        <f t="shared" si="14"/>
        <v>#N/A</v>
      </c>
      <c r="AK68" t="e">
        <f>VLOOKUP(W68,[3]CALC!$C:$E,3,0)</f>
        <v>#N/A</v>
      </c>
      <c r="AL68" s="36" t="e">
        <f>VLOOKUP(AK68,[3]IEC103!$E:$J,3,0)</f>
        <v>#N/A</v>
      </c>
      <c r="AM68" s="36" t="e">
        <f>VLOOKUP(AK68,[3]IEC103!$E:$J,4,0)</f>
        <v>#N/A</v>
      </c>
      <c r="AN68" s="36" t="e">
        <f>VLOOKUP(AK68,[3]IEC103!$E:$J,5,0)</f>
        <v>#N/A</v>
      </c>
      <c r="AO68" t="e">
        <f t="shared" si="15"/>
        <v>#N/A</v>
      </c>
      <c r="AP68" t="e">
        <f t="shared" si="16"/>
        <v>#N/A</v>
      </c>
      <c r="AQ68" t="e">
        <f t="shared" si="17"/>
        <v>#N/A</v>
      </c>
    </row>
    <row r="69" spans="1:43">
      <c r="A69" s="24" t="s">
        <v>1325</v>
      </c>
      <c r="B69" s="25" t="s">
        <v>2347</v>
      </c>
      <c r="C69" s="50" t="s">
        <v>758</v>
      </c>
      <c r="D69" s="55"/>
      <c r="E69" s="61"/>
      <c r="F69" s="61"/>
      <c r="G69" s="55"/>
      <c r="H69" s="55"/>
      <c r="I69" s="55"/>
      <c r="J69" s="55"/>
      <c r="K69" s="56"/>
      <c r="L69" s="32">
        <v>856</v>
      </c>
      <c r="M69" s="56" t="s">
        <v>1361</v>
      </c>
      <c r="N69" s="33"/>
      <c r="O69" s="33"/>
      <c r="P69" s="33"/>
      <c r="Q69" s="33"/>
      <c r="R69" s="56"/>
      <c r="S69" s="35"/>
      <c r="T69" s="35"/>
      <c r="U69" s="35"/>
      <c r="V69" s="34"/>
      <c r="W69" s="33" t="e">
        <f>VLOOKUP(L69,[3]IEC104!$A:$J,2,0)</f>
        <v>#N/A</v>
      </c>
      <c r="X69" s="36" t="e">
        <f>VLOOKUP(W69,[3]IEC103!$E:$J,3,0)</f>
        <v>#N/A</v>
      </c>
      <c r="Y69" s="36" t="e">
        <f>VLOOKUP(W69,[3]IEC103!$E:$J,4,0)</f>
        <v>#N/A</v>
      </c>
      <c r="Z69" s="36" t="e">
        <f>VLOOKUP(W69,[3]IEC103!$E:$J,5,0)</f>
        <v>#N/A</v>
      </c>
      <c r="AA69" t="e">
        <f t="shared" si="9"/>
        <v>#N/A</v>
      </c>
      <c r="AB69" t="e">
        <f t="shared" si="10"/>
        <v>#N/A</v>
      </c>
      <c r="AC69" t="e">
        <f t="shared" si="11"/>
        <v>#N/A</v>
      </c>
      <c r="AD69" t="e">
        <f>VLOOKUP(W69,[3]IDF!$B:$E,3,0)</f>
        <v>#N/A</v>
      </c>
      <c r="AE69" s="36" t="e">
        <f>VLOOKUP(AD69,[3]IEC103!$E:$J,3,0)</f>
        <v>#N/A</v>
      </c>
      <c r="AF69" s="36" t="e">
        <f>VLOOKUP(AD69,[3]IEC103!$E:$J,4,0)</f>
        <v>#N/A</v>
      </c>
      <c r="AG69" s="36" t="e">
        <f>VLOOKUP(AD69,[3]IEC103!$E:$J,5,0)</f>
        <v>#N/A</v>
      </c>
      <c r="AH69" t="e">
        <f t="shared" si="12"/>
        <v>#N/A</v>
      </c>
      <c r="AI69" t="e">
        <f t="shared" si="13"/>
        <v>#N/A</v>
      </c>
      <c r="AJ69" t="e">
        <f t="shared" si="14"/>
        <v>#N/A</v>
      </c>
      <c r="AK69" t="e">
        <f>VLOOKUP(W69,[3]CALC!$C:$E,3,0)</f>
        <v>#N/A</v>
      </c>
      <c r="AL69" s="36" t="e">
        <f>VLOOKUP(AK69,[3]IEC103!$E:$J,3,0)</f>
        <v>#N/A</v>
      </c>
      <c r="AM69" s="36" t="e">
        <f>VLOOKUP(AK69,[3]IEC103!$E:$J,4,0)</f>
        <v>#N/A</v>
      </c>
      <c r="AN69" s="36" t="e">
        <f>VLOOKUP(AK69,[3]IEC103!$E:$J,5,0)</f>
        <v>#N/A</v>
      </c>
      <c r="AO69" t="e">
        <f t="shared" si="15"/>
        <v>#N/A</v>
      </c>
      <c r="AP69" t="e">
        <f t="shared" si="16"/>
        <v>#N/A</v>
      </c>
      <c r="AQ69" t="e">
        <f t="shared" si="17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144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1441" r:id="rId4"/>
      </mc:Fallback>
    </mc:AlternateContent>
    <mc:AlternateContent xmlns:mc="http://schemas.openxmlformats.org/markup-compatibility/2006">
      <mc:Choice Requires="x14">
        <oleObject progId="Documento do Microsoft Word " shapeId="6144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1442" r:id="rId6"/>
      </mc:Fallback>
    </mc:AlternateContent>
  </oleObjec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94C6-52FA-4910-A9B1-87EE4B1810B5}">
  <dimension ref="A1:IB65"/>
  <sheetViews>
    <sheetView topLeftCell="A31" workbookViewId="0">
      <selection activeCell="C1" sqref="C1:V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1366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1404</v>
      </c>
      <c r="B7" s="25" t="s">
        <v>2347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124</v>
      </c>
      <c r="J7" s="30" t="s">
        <v>1172</v>
      </c>
      <c r="K7" s="31" t="s">
        <v>1426</v>
      </c>
      <c r="L7" s="32" t="s">
        <v>1220</v>
      </c>
      <c r="M7" s="31" t="s">
        <v>2518</v>
      </c>
      <c r="N7" s="33"/>
      <c r="O7" s="33"/>
      <c r="P7" s="33"/>
      <c r="Q7" s="33"/>
      <c r="R7" s="34"/>
      <c r="S7" s="34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VLOOKUP(W7,[3]IDF!$B:$E,4,0)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VLOOKUP(W7,[3]CALC!$C:$E,2,0)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1404</v>
      </c>
      <c r="B8" s="25" t="s">
        <v>2347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124</v>
      </c>
      <c r="J8" s="30" t="s">
        <v>29</v>
      </c>
      <c r="K8" s="31" t="s">
        <v>1427</v>
      </c>
      <c r="L8" s="32" t="s">
        <v>1220</v>
      </c>
      <c r="M8" s="31" t="s">
        <v>2519</v>
      </c>
      <c r="N8" s="33"/>
      <c r="O8" s="33"/>
      <c r="P8" s="33"/>
      <c r="Q8" s="33"/>
      <c r="R8" s="34"/>
      <c r="S8" s="34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1" si="0">IF(X8=J8,0,1)</f>
        <v>#N/A</v>
      </c>
      <c r="AB8" t="e">
        <f t="shared" ref="AB8:AB51" si="1">IF(Y8=I8,0,1)</f>
        <v>#N/A</v>
      </c>
      <c r="AC8" t="e">
        <f t="shared" ref="AC8:AC51" si="2">IF(Z8=H8,0,1)</f>
        <v>#N/A</v>
      </c>
      <c r="AD8" t="e">
        <f>VLOOKUP(W8,[3]IDF!$B:$E,4,0)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51" si="3">IF(AE8=J8,0,1)</f>
        <v>#N/A</v>
      </c>
      <c r="AI8" t="e">
        <f t="shared" ref="AI8:AI51" si="4">IF(AF8=I8,0,1)</f>
        <v>#N/A</v>
      </c>
      <c r="AJ8" t="e">
        <f t="shared" ref="AJ8:AJ51" si="5">IF(AG8=H8,0,1)</f>
        <v>#N/A</v>
      </c>
      <c r="AK8" t="e">
        <f>VLOOKUP(W8,[3]CALC!$C:$E,2,0)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51" si="6">IF(AL8=J8,0,1)</f>
        <v>#N/A</v>
      </c>
      <c r="AP8" t="e">
        <f t="shared" ref="AP8:AP51" si="7">IF(AM8=I8,0,1)</f>
        <v>#N/A</v>
      </c>
      <c r="AQ8" t="e">
        <f t="shared" ref="AQ8:AQ51" si="8">IF(AN8=H8,0,1)</f>
        <v>#N/A</v>
      </c>
    </row>
    <row r="9" spans="1:236">
      <c r="A9" s="24" t="s">
        <v>1404</v>
      </c>
      <c r="B9" s="25" t="s">
        <v>2347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124</v>
      </c>
      <c r="J9" s="30" t="s">
        <v>31</v>
      </c>
      <c r="K9" s="31" t="s">
        <v>1428</v>
      </c>
      <c r="L9" s="32" t="s">
        <v>1220</v>
      </c>
      <c r="M9" s="31" t="s">
        <v>2520</v>
      </c>
      <c r="N9" s="33"/>
      <c r="O9" s="33"/>
      <c r="P9" s="33"/>
      <c r="Q9" s="33"/>
      <c r="R9" s="34"/>
      <c r="S9" s="34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VLOOKUP(W9,[3]IDF!$B:$E,4,0)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VLOOKUP(W9,[3]CALC!$C:$E,2,0)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1404</v>
      </c>
      <c r="B10" s="25" t="s">
        <v>2347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124</v>
      </c>
      <c r="J10" s="30" t="s">
        <v>33</v>
      </c>
      <c r="K10" s="31" t="s">
        <v>1429</v>
      </c>
      <c r="L10" s="32" t="s">
        <v>1220</v>
      </c>
      <c r="M10" s="31" t="s">
        <v>2521</v>
      </c>
      <c r="N10" s="33"/>
      <c r="O10" s="33"/>
      <c r="P10" s="33"/>
      <c r="Q10" s="33"/>
      <c r="R10" s="34"/>
      <c r="S10" s="34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VLOOKUP(W10,[3]IDF!$B:$E,4,0)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VLOOKUP(W10,[3]CALC!$C:$E,2,0)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1404</v>
      </c>
      <c r="B11" s="25" t="s">
        <v>2347</v>
      </c>
      <c r="C11" s="26" t="s">
        <v>34</v>
      </c>
      <c r="D11" s="27"/>
      <c r="E11" s="27"/>
      <c r="F11" s="27"/>
      <c r="G11" s="28" t="s">
        <v>27</v>
      </c>
      <c r="H11" s="29">
        <v>134</v>
      </c>
      <c r="I11" s="29">
        <v>124</v>
      </c>
      <c r="J11" s="30" t="s">
        <v>1173</v>
      </c>
      <c r="K11" s="31" t="s">
        <v>1430</v>
      </c>
      <c r="L11" s="32" t="s">
        <v>1220</v>
      </c>
      <c r="M11" s="31" t="s">
        <v>2522</v>
      </c>
      <c r="N11" s="33"/>
      <c r="O11" s="33"/>
      <c r="P11" s="33"/>
      <c r="Q11" s="33"/>
      <c r="R11" s="34"/>
      <c r="S11" s="34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VLOOKUP(W11,[3]IDF!$B:$E,4,0)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VLOOKUP(W11,[3]CALC!$C:$E,2,0)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1404</v>
      </c>
      <c r="B12" s="25" t="s">
        <v>2347</v>
      </c>
      <c r="C12" s="26" t="s">
        <v>36</v>
      </c>
      <c r="D12" s="27"/>
      <c r="E12" s="27"/>
      <c r="F12" s="27"/>
      <c r="G12" s="28" t="s">
        <v>27</v>
      </c>
      <c r="H12" s="29">
        <v>134</v>
      </c>
      <c r="I12" s="29">
        <v>124</v>
      </c>
      <c r="J12" s="30" t="s">
        <v>1174</v>
      </c>
      <c r="K12" s="31" t="s">
        <v>1431</v>
      </c>
      <c r="L12" s="32" t="s">
        <v>1220</v>
      </c>
      <c r="M12" s="31" t="s">
        <v>2523</v>
      </c>
      <c r="N12" s="33"/>
      <c r="O12" s="33"/>
      <c r="P12" s="33"/>
      <c r="Q12" s="33"/>
      <c r="R12" s="34"/>
      <c r="S12" s="34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VLOOKUP(W12,[3]IDF!$B:$E,4,0)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VLOOKUP(W12,[3]CALC!$C:$E,2,0)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1404</v>
      </c>
      <c r="B13" s="25" t="s">
        <v>2347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1432</v>
      </c>
      <c r="L13" s="32">
        <v>227</v>
      </c>
      <c r="M13" s="31" t="s">
        <v>1432</v>
      </c>
      <c r="N13" s="33"/>
      <c r="O13" s="33"/>
      <c r="P13" s="33"/>
      <c r="Q13" s="33"/>
      <c r="R13" s="34"/>
      <c r="S13" s="34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VLOOKUP(W13,[3]IDF!$B:$E,4,0)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VLOOKUP(W13,[3]CALC!$C:$E,2,0)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VLOOKUP(W14,[3]IDF!$B:$E,4,0)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VLOOKUP(W14,[3]CALC!$C:$E,2,0)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1404</v>
      </c>
      <c r="B15" s="25" t="s">
        <v>2347</v>
      </c>
      <c r="C15" s="26" t="s">
        <v>1567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1433</v>
      </c>
      <c r="L15" s="32" t="s">
        <v>1220</v>
      </c>
      <c r="M15" s="44" t="s">
        <v>2524</v>
      </c>
      <c r="N15" s="33"/>
      <c r="O15" s="33"/>
      <c r="P15" s="33"/>
      <c r="Q15" s="33"/>
      <c r="R15" s="34"/>
      <c r="S15" s="34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VLOOKUP(W15,[3]IDF!$B:$E,4,0)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VLOOKUP(W15,[3]CALC!$C:$E,2,0)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1404</v>
      </c>
      <c r="B16" s="25" t="s">
        <v>2347</v>
      </c>
      <c r="C16" s="26" t="s">
        <v>1140</v>
      </c>
      <c r="D16" s="27"/>
      <c r="E16" s="42"/>
      <c r="F16" s="27"/>
      <c r="G16" s="43" t="s">
        <v>714</v>
      </c>
      <c r="H16" s="43">
        <v>240</v>
      </c>
      <c r="I16" s="43">
        <v>169</v>
      </c>
      <c r="J16" s="34">
        <v>20</v>
      </c>
      <c r="K16" s="44" t="s">
        <v>1434</v>
      </c>
      <c r="L16" s="32" t="s">
        <v>1220</v>
      </c>
      <c r="M16" s="44" t="s">
        <v>2525</v>
      </c>
      <c r="N16" s="33"/>
      <c r="O16" s="33"/>
      <c r="P16" s="33"/>
      <c r="Q16" s="33"/>
      <c r="R16" s="34"/>
      <c r="S16" s="34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VLOOKUP(W16,[3]IDF!$B:$E,4,0)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VLOOKUP(W16,[3]CALC!$C:$E,2,0)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39"/>
      <c r="N17" s="21"/>
      <c r="O17" s="21"/>
      <c r="P17" s="21"/>
      <c r="Q17" s="21"/>
      <c r="R17" s="23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  <c r="AD17" t="e">
        <f>VLOOKUP(W17,[3]IDF!$B:$E,4,0)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VLOOKUP(W17,[3]CALC!$C:$E,2,0)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1404</v>
      </c>
      <c r="B18" s="25" t="s">
        <v>2347</v>
      </c>
      <c r="C18" s="47" t="s">
        <v>1568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1435</v>
      </c>
      <c r="L18" s="32" t="s">
        <v>1220</v>
      </c>
      <c r="M18" s="44" t="s">
        <v>2526</v>
      </c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  <c r="AD18" t="e">
        <f>VLOOKUP(W18,[3]IDF!$B:$E,4,0)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VLOOKUP(W18,[3]CALC!$C:$E,2,0)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1404</v>
      </c>
      <c r="B19" s="25" t="s">
        <v>2347</v>
      </c>
      <c r="C19" s="47" t="s">
        <v>1569</v>
      </c>
      <c r="D19" s="43">
        <v>2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1436</v>
      </c>
      <c r="L19" s="32" t="s">
        <v>1220</v>
      </c>
      <c r="M19" s="44" t="s">
        <v>2527</v>
      </c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  <c r="AD19" t="e">
        <f>VLOOKUP(W19,[3]IDF!$B:$E,4,0)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3"/>
        <v>#N/A</v>
      </c>
      <c r="AI19" t="e">
        <f t="shared" si="4"/>
        <v>#N/A</v>
      </c>
      <c r="AJ19" t="e">
        <f t="shared" si="5"/>
        <v>#N/A</v>
      </c>
      <c r="AK19" t="e">
        <f>VLOOKUP(W19,[3]CALC!$C:$E,2,0)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6"/>
        <v>#N/A</v>
      </c>
      <c r="AP19" t="e">
        <f t="shared" si="7"/>
        <v>#N/A</v>
      </c>
      <c r="AQ19" t="e">
        <f t="shared" si="8"/>
        <v>#N/A</v>
      </c>
    </row>
    <row r="20" spans="1:43">
      <c r="A20" s="24" t="s">
        <v>1404</v>
      </c>
      <c r="B20" s="25" t="s">
        <v>2347</v>
      </c>
      <c r="C20" s="47" t="s">
        <v>1368</v>
      </c>
      <c r="D20" s="43">
        <v>8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1437</v>
      </c>
      <c r="L20" s="32" t="s">
        <v>1220</v>
      </c>
      <c r="M20" s="44" t="s">
        <v>2528</v>
      </c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VLOOKUP(W20,[3]IDF!$B:$E,4,0)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VLOOKUP(W20,[3]CALC!$C:$E,2,0)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6"/>
        <v>#N/A</v>
      </c>
      <c r="AP20" t="e">
        <f t="shared" si="7"/>
        <v>#N/A</v>
      </c>
      <c r="AQ20" t="e">
        <f t="shared" si="8"/>
        <v>#N/A</v>
      </c>
    </row>
    <row r="21" spans="1:43">
      <c r="A21" s="24" t="s">
        <v>1404</v>
      </c>
      <c r="B21" s="25" t="s">
        <v>2347</v>
      </c>
      <c r="C21" s="47" t="s">
        <v>1371</v>
      </c>
      <c r="D21" s="43">
        <v>9</v>
      </c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1438</v>
      </c>
      <c r="L21" s="32" t="s">
        <v>1220</v>
      </c>
      <c r="M21" s="44" t="s">
        <v>2529</v>
      </c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VLOOKUP(W21,[3]IDF!$B:$E,4,0)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VLOOKUP(W21,[3]CALC!$C:$E,2,0)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6"/>
        <v>#N/A</v>
      </c>
      <c r="AP21" t="e">
        <f t="shared" si="7"/>
        <v>#N/A</v>
      </c>
      <c r="AQ21" t="e">
        <f t="shared" si="8"/>
        <v>#N/A</v>
      </c>
    </row>
    <row r="22" spans="1:43">
      <c r="A22" s="24" t="s">
        <v>1404</v>
      </c>
      <c r="B22" s="25" t="s">
        <v>2347</v>
      </c>
      <c r="C22" s="47" t="s">
        <v>1369</v>
      </c>
      <c r="D22" s="43">
        <v>10</v>
      </c>
      <c r="E22" s="42"/>
      <c r="F22" s="42"/>
      <c r="G22" s="43" t="s">
        <v>41</v>
      </c>
      <c r="H22" s="43">
        <v>240</v>
      </c>
      <c r="I22" s="43">
        <v>162</v>
      </c>
      <c r="J22" s="43">
        <v>1</v>
      </c>
      <c r="K22" s="44" t="s">
        <v>1439</v>
      </c>
      <c r="L22" s="32" t="s">
        <v>1220</v>
      </c>
      <c r="M22" s="44" t="s">
        <v>2530</v>
      </c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VLOOKUP(W22,[3]IDF!$B:$E,4,0)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VLOOKUP(W22,[3]CALC!$C:$E,2,0)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6"/>
        <v>#N/A</v>
      </c>
      <c r="AP22" t="e">
        <f t="shared" si="7"/>
        <v>#N/A</v>
      </c>
      <c r="AQ22" t="e">
        <f t="shared" si="8"/>
        <v>#N/A</v>
      </c>
    </row>
    <row r="23" spans="1:43">
      <c r="A23" s="24" t="s">
        <v>1404</v>
      </c>
      <c r="B23" s="25" t="s">
        <v>2347</v>
      </c>
      <c r="C23" s="47" t="s">
        <v>1372</v>
      </c>
      <c r="D23" s="43">
        <v>11</v>
      </c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1440</v>
      </c>
      <c r="L23" s="32" t="s">
        <v>1220</v>
      </c>
      <c r="M23" s="44" t="s">
        <v>2531</v>
      </c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  <c r="AD23" t="e">
        <f>VLOOKUP(W23,[3]IDF!$B:$E,4,0)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VLOOKUP(W23,[3]CALC!$C:$E,2,0)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6"/>
        <v>#N/A</v>
      </c>
      <c r="AP23" t="e">
        <f t="shared" si="7"/>
        <v>#N/A</v>
      </c>
      <c r="AQ23" t="e">
        <f t="shared" si="8"/>
        <v>#N/A</v>
      </c>
    </row>
    <row r="24" spans="1:43">
      <c r="A24" s="24" t="s">
        <v>1404</v>
      </c>
      <c r="B24" s="25" t="s">
        <v>2347</v>
      </c>
      <c r="C24" s="47" t="s">
        <v>1370</v>
      </c>
      <c r="D24" s="43">
        <v>12</v>
      </c>
      <c r="E24" s="42"/>
      <c r="F24" s="42"/>
      <c r="G24" s="43" t="s">
        <v>41</v>
      </c>
      <c r="H24" s="43">
        <v>240</v>
      </c>
      <c r="I24" s="43">
        <v>163</v>
      </c>
      <c r="J24" s="43">
        <v>1</v>
      </c>
      <c r="K24" s="44" t="s">
        <v>1441</v>
      </c>
      <c r="L24" s="32" t="s">
        <v>1220</v>
      </c>
      <c r="M24" s="44" t="s">
        <v>2532</v>
      </c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  <c r="AD24" t="e">
        <f>VLOOKUP(W24,[3]IDF!$B:$E,4,0)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VLOOKUP(W24,[3]CALC!$C:$E,2,0)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6"/>
        <v>#N/A</v>
      </c>
      <c r="AP24" t="e">
        <f t="shared" si="7"/>
        <v>#N/A</v>
      </c>
      <c r="AQ24" t="e">
        <f t="shared" si="8"/>
        <v>#N/A</v>
      </c>
    </row>
    <row r="25" spans="1:43">
      <c r="A25" s="24" t="s">
        <v>1404</v>
      </c>
      <c r="B25" s="25" t="s">
        <v>2347</v>
      </c>
      <c r="C25" s="47" t="s">
        <v>1373</v>
      </c>
      <c r="D25" s="43">
        <v>13</v>
      </c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1442</v>
      </c>
      <c r="L25" s="32" t="s">
        <v>1220</v>
      </c>
      <c r="M25" s="44" t="s">
        <v>2533</v>
      </c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VLOOKUP(W25,[3]IDF!$B:$E,4,0)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VLOOKUP(W25,[3]CALC!$C:$E,2,0)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6"/>
        <v>#N/A</v>
      </c>
      <c r="AP25" t="e">
        <f t="shared" si="7"/>
        <v>#N/A</v>
      </c>
      <c r="AQ25" t="e">
        <f t="shared" si="8"/>
        <v>#N/A</v>
      </c>
    </row>
    <row r="26" spans="1:43">
      <c r="A26" s="24" t="s">
        <v>1404</v>
      </c>
      <c r="B26" s="25" t="s">
        <v>2347</v>
      </c>
      <c r="C26" s="47" t="s">
        <v>1570</v>
      </c>
      <c r="D26" s="43">
        <v>14</v>
      </c>
      <c r="E26" s="42"/>
      <c r="F26" s="42"/>
      <c r="G26" s="43" t="s">
        <v>41</v>
      </c>
      <c r="H26" s="43">
        <v>240</v>
      </c>
      <c r="I26" s="43">
        <v>165</v>
      </c>
      <c r="J26" s="43">
        <v>1</v>
      </c>
      <c r="K26" s="44" t="s">
        <v>1443</v>
      </c>
      <c r="L26" s="32" t="s">
        <v>1220</v>
      </c>
      <c r="M26" s="44" t="s">
        <v>2534</v>
      </c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VLOOKUP(W26,[3]IDF!$B:$E,4,0)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VLOOKUP(W26,[3]CALC!$C:$E,2,0)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6"/>
        <v>#N/A</v>
      </c>
      <c r="AP26" t="e">
        <f t="shared" si="7"/>
        <v>#N/A</v>
      </c>
      <c r="AQ26" t="e">
        <f t="shared" si="8"/>
        <v>#N/A</v>
      </c>
    </row>
    <row r="27" spans="1:43">
      <c r="A27" s="24" t="s">
        <v>1404</v>
      </c>
      <c r="B27" s="25" t="s">
        <v>2347</v>
      </c>
      <c r="C27" s="47" t="s">
        <v>1571</v>
      </c>
      <c r="D27" s="43">
        <v>15</v>
      </c>
      <c r="E27" s="42"/>
      <c r="F27" s="42"/>
      <c r="G27" s="43" t="s">
        <v>41</v>
      </c>
      <c r="H27" s="43">
        <v>240</v>
      </c>
      <c r="I27" s="43">
        <v>165</v>
      </c>
      <c r="J27" s="43">
        <v>1</v>
      </c>
      <c r="K27" s="44" t="s">
        <v>1444</v>
      </c>
      <c r="L27" s="32" t="s">
        <v>1220</v>
      </c>
      <c r="M27" s="44" t="s">
        <v>2535</v>
      </c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VLOOKUP(W27,[3]IDF!$B:$E,4,0)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VLOOKUP(W27,[3]CALC!$C:$E,2,0)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6"/>
        <v>#N/A</v>
      </c>
      <c r="AP27" t="e">
        <f t="shared" si="7"/>
        <v>#N/A</v>
      </c>
      <c r="AQ27" t="e">
        <f t="shared" si="8"/>
        <v>#N/A</v>
      </c>
    </row>
    <row r="28" spans="1:43">
      <c r="A28" s="24" t="s">
        <v>1404</v>
      </c>
      <c r="B28" s="25" t="s">
        <v>2347</v>
      </c>
      <c r="C28" s="47" t="s">
        <v>1142</v>
      </c>
      <c r="D28" s="43"/>
      <c r="E28" s="42"/>
      <c r="F28" s="42"/>
      <c r="G28" s="43" t="s">
        <v>50</v>
      </c>
      <c r="H28" s="43">
        <v>240</v>
      </c>
      <c r="I28" s="43">
        <v>191</v>
      </c>
      <c r="J28" s="43">
        <v>1</v>
      </c>
      <c r="K28" s="44" t="s">
        <v>1788</v>
      </c>
      <c r="L28" s="32" t="s">
        <v>1220</v>
      </c>
      <c r="M28" s="44" t="s">
        <v>2536</v>
      </c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ref="AA28:AA29" si="9">IF(X28=J28,0,1)</f>
        <v>#N/A</v>
      </c>
      <c r="AB28" t="e">
        <f t="shared" ref="AB28:AB29" si="10">IF(Y28=I28,0,1)</f>
        <v>#N/A</v>
      </c>
      <c r="AC28" t="e">
        <f t="shared" ref="AC28:AC29" si="11">IF(Z28=H28,0,1)</f>
        <v>#N/A</v>
      </c>
      <c r="AD28" t="e">
        <f>VLOOKUP(W28,[3]IDF!$B:$E,4,0)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ref="AH28:AH29" si="12">IF(AE28=J28,0,1)</f>
        <v>#N/A</v>
      </c>
      <c r="AI28" t="e">
        <f t="shared" ref="AI28:AI29" si="13">IF(AF28=I28,0,1)</f>
        <v>#N/A</v>
      </c>
      <c r="AJ28" t="e">
        <f t="shared" ref="AJ28:AJ29" si="14">IF(AG28=H28,0,1)</f>
        <v>#N/A</v>
      </c>
      <c r="AK28" t="e">
        <f>VLOOKUP(W28,[3]CALC!$C:$E,2,0)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ref="AO28:AO29" si="15">IF(AL28=J28,0,1)</f>
        <v>#N/A</v>
      </c>
      <c r="AP28" t="e">
        <f t="shared" ref="AP28:AP29" si="16">IF(AM28=I28,0,1)</f>
        <v>#N/A</v>
      </c>
      <c r="AQ28" t="e">
        <f t="shared" ref="AQ28:AQ29" si="17">IF(AN28=H28,0,1)</f>
        <v>#N/A</v>
      </c>
    </row>
    <row r="29" spans="1:43">
      <c r="A29" s="24" t="s">
        <v>1404</v>
      </c>
      <c r="B29" s="25" t="s">
        <v>2347</v>
      </c>
      <c r="C29" s="47" t="s">
        <v>1143</v>
      </c>
      <c r="D29" s="43"/>
      <c r="E29" s="42"/>
      <c r="F29" s="42"/>
      <c r="G29" s="43" t="s">
        <v>50</v>
      </c>
      <c r="H29" s="43">
        <v>240</v>
      </c>
      <c r="I29" s="43">
        <v>190</v>
      </c>
      <c r="J29" s="43">
        <v>1</v>
      </c>
      <c r="K29" s="44" t="s">
        <v>1789</v>
      </c>
      <c r="L29" s="32" t="s">
        <v>1220</v>
      </c>
      <c r="M29" s="44" t="s">
        <v>2537</v>
      </c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9"/>
        <v>#N/A</v>
      </c>
      <c r="AB29" t="e">
        <f t="shared" si="10"/>
        <v>#N/A</v>
      </c>
      <c r="AC29" t="e">
        <f t="shared" si="11"/>
        <v>#N/A</v>
      </c>
      <c r="AD29" t="e">
        <f>VLOOKUP(W29,[3]IDF!$B:$E,4,0)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12"/>
        <v>#N/A</v>
      </c>
      <c r="AI29" t="e">
        <f t="shared" si="13"/>
        <v>#N/A</v>
      </c>
      <c r="AJ29" t="e">
        <f t="shared" si="14"/>
        <v>#N/A</v>
      </c>
      <c r="AK29" t="e">
        <f>VLOOKUP(W29,[3]CALC!$C:$E,2,0)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15"/>
        <v>#N/A</v>
      </c>
      <c r="AP29" t="e">
        <f t="shared" si="16"/>
        <v>#N/A</v>
      </c>
      <c r="AQ29" t="e">
        <f t="shared" si="17"/>
        <v>#N/A</v>
      </c>
    </row>
    <row r="30" spans="1:43">
      <c r="A30" s="24" t="s">
        <v>1404</v>
      </c>
      <c r="B30" s="25" t="s">
        <v>2347</v>
      </c>
      <c r="C30" s="47" t="s">
        <v>1145</v>
      </c>
      <c r="D30" s="43">
        <v>3</v>
      </c>
      <c r="E30" s="42"/>
      <c r="F30" s="42"/>
      <c r="G30" s="43" t="s">
        <v>50</v>
      </c>
      <c r="H30" s="43">
        <v>240</v>
      </c>
      <c r="I30" s="43">
        <v>193</v>
      </c>
      <c r="J30" s="43">
        <v>1</v>
      </c>
      <c r="K30" s="44" t="s">
        <v>1445</v>
      </c>
      <c r="L30" s="32" t="s">
        <v>1220</v>
      </c>
      <c r="M30" s="44" t="s">
        <v>2538</v>
      </c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VLOOKUP(W30,[3]IDF!$B:$E,4,0)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VLOOKUP(W30,[3]CALC!$C:$E,2,0)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1404</v>
      </c>
      <c r="B31" s="25" t="s">
        <v>2347</v>
      </c>
      <c r="C31" s="47" t="s">
        <v>1144</v>
      </c>
      <c r="D31" s="43" t="s">
        <v>721</v>
      </c>
      <c r="E31" s="42"/>
      <c r="F31" s="42"/>
      <c r="G31" s="43" t="s">
        <v>50</v>
      </c>
      <c r="H31" s="43">
        <v>240</v>
      </c>
      <c r="I31" s="43">
        <v>192</v>
      </c>
      <c r="J31" s="43">
        <v>1</v>
      </c>
      <c r="K31" s="44" t="s">
        <v>1446</v>
      </c>
      <c r="L31" s="32" t="s">
        <v>1220</v>
      </c>
      <c r="M31" s="44" t="s">
        <v>2539</v>
      </c>
      <c r="N31" s="33"/>
      <c r="O31" s="33"/>
      <c r="P31" s="33"/>
      <c r="Q31" s="33"/>
      <c r="R31" s="33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VLOOKUP(W31,[3]IDF!$B:$E,4,0)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VLOOKUP(W31,[3]CALC!$C:$E,2,0)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1404</v>
      </c>
      <c r="B32" s="25" t="s">
        <v>2347</v>
      </c>
      <c r="C32" s="47" t="s">
        <v>1326</v>
      </c>
      <c r="D32" s="43">
        <v>5</v>
      </c>
      <c r="E32" s="42"/>
      <c r="F32" s="42"/>
      <c r="G32" s="43" t="s">
        <v>50</v>
      </c>
      <c r="H32" s="43">
        <v>240</v>
      </c>
      <c r="I32" s="43">
        <v>198</v>
      </c>
      <c r="J32" s="43">
        <v>1</v>
      </c>
      <c r="K32" s="44" t="s">
        <v>1447</v>
      </c>
      <c r="L32" s="32" t="s">
        <v>1220</v>
      </c>
      <c r="M32" s="44" t="s">
        <v>2540</v>
      </c>
      <c r="N32" s="33"/>
      <c r="O32" s="33"/>
      <c r="P32" s="33"/>
      <c r="Q32" s="33"/>
      <c r="R32" s="33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VLOOKUP(W32,[3]IDF!$B:$E,4,0)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VLOOKUP(W32,[3]CALC!$C:$E,2,0)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1404</v>
      </c>
      <c r="B33" s="25" t="s">
        <v>2347</v>
      </c>
      <c r="C33" s="47" t="s">
        <v>1151</v>
      </c>
      <c r="D33" s="43" t="s">
        <v>724</v>
      </c>
      <c r="E33" s="42"/>
      <c r="F33" s="42"/>
      <c r="G33" s="43" t="s">
        <v>50</v>
      </c>
      <c r="H33" s="43">
        <v>170</v>
      </c>
      <c r="I33" s="43">
        <v>55</v>
      </c>
      <c r="J33" s="43">
        <v>1</v>
      </c>
      <c r="K33" s="44" t="s">
        <v>1451</v>
      </c>
      <c r="L33" s="32" t="s">
        <v>1794</v>
      </c>
      <c r="M33" s="44" t="s">
        <v>2541</v>
      </c>
      <c r="N33" s="33"/>
      <c r="O33" s="33"/>
      <c r="P33" s="33"/>
      <c r="Q33" s="33"/>
      <c r="R33" s="33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VLOOKUP(W33,[3]IDF!$B:$E,4,0)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VLOOKUP(W33,[3]CALC!$C:$E,2,0)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1404</v>
      </c>
      <c r="B34" s="25" t="s">
        <v>2347</v>
      </c>
      <c r="C34" s="47" t="s">
        <v>56</v>
      </c>
      <c r="D34" s="43" t="s">
        <v>726</v>
      </c>
      <c r="E34" s="42"/>
      <c r="F34" s="42"/>
      <c r="G34" s="43" t="s">
        <v>58</v>
      </c>
      <c r="H34" s="43" t="s">
        <v>58</v>
      </c>
      <c r="I34" s="43" t="s">
        <v>58</v>
      </c>
      <c r="J34" s="43" t="s">
        <v>58</v>
      </c>
      <c r="K34" s="44" t="s">
        <v>56</v>
      </c>
      <c r="L34" s="48" t="s">
        <v>58</v>
      </c>
      <c r="M34" s="44" t="s">
        <v>56</v>
      </c>
      <c r="N34" s="33"/>
      <c r="O34" s="33"/>
      <c r="P34" s="33"/>
      <c r="Q34" s="33"/>
      <c r="R34" s="33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VLOOKUP(W34,[3]IDF!$B:$E,4,0)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VLOOKUP(W34,[3]CALC!$C:$E,2,0)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1404</v>
      </c>
      <c r="B35" s="25" t="s">
        <v>2347</v>
      </c>
      <c r="C35" s="47" t="s">
        <v>1405</v>
      </c>
      <c r="D35" s="43">
        <v>16</v>
      </c>
      <c r="E35" s="42"/>
      <c r="F35" s="42"/>
      <c r="G35" s="43" t="s">
        <v>58</v>
      </c>
      <c r="H35" s="43" t="s">
        <v>58</v>
      </c>
      <c r="I35" s="43" t="s">
        <v>58</v>
      </c>
      <c r="J35" s="43" t="s">
        <v>58</v>
      </c>
      <c r="K35" s="44" t="s">
        <v>1177</v>
      </c>
      <c r="L35" s="48" t="s">
        <v>58</v>
      </c>
      <c r="M35" s="44" t="s">
        <v>1177</v>
      </c>
      <c r="N35" s="33"/>
      <c r="O35" s="33"/>
      <c r="P35" s="33"/>
      <c r="Q35" s="33"/>
      <c r="R35" s="33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VLOOKUP(W35,[3]IDF!$B:$E,4,0)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VLOOKUP(W35,[3]CALC!$C:$E,2,0)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1404</v>
      </c>
      <c r="B36" s="25" t="s">
        <v>2347</v>
      </c>
      <c r="C36" s="47" t="s">
        <v>1406</v>
      </c>
      <c r="D36" s="43">
        <v>17</v>
      </c>
      <c r="E36" s="42"/>
      <c r="F36" s="42"/>
      <c r="G36" s="43" t="s">
        <v>58</v>
      </c>
      <c r="H36" s="43" t="s">
        <v>58</v>
      </c>
      <c r="I36" s="43" t="s">
        <v>58</v>
      </c>
      <c r="J36" s="43" t="s">
        <v>58</v>
      </c>
      <c r="K36" s="44" t="s">
        <v>1177</v>
      </c>
      <c r="L36" s="48" t="s">
        <v>58</v>
      </c>
      <c r="M36" s="44" t="s">
        <v>1177</v>
      </c>
      <c r="N36" s="33"/>
      <c r="O36" s="33"/>
      <c r="P36" s="33"/>
      <c r="Q36" s="33"/>
      <c r="R36" s="33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VLOOKUP(W36,[3]IDF!$B:$E,4,0)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VLOOKUP(W36,[3]CALC!$C:$E,2,0)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1404</v>
      </c>
      <c r="B37" s="25" t="s">
        <v>2463</v>
      </c>
      <c r="C37" s="47" t="s">
        <v>1329</v>
      </c>
      <c r="D37" s="43">
        <v>18</v>
      </c>
      <c r="E37" s="42"/>
      <c r="F37" s="42"/>
      <c r="G37" s="43" t="s">
        <v>50</v>
      </c>
      <c r="H37" s="43">
        <v>240</v>
      </c>
      <c r="I37" s="43">
        <v>195</v>
      </c>
      <c r="J37" s="43">
        <v>1</v>
      </c>
      <c r="K37" s="44" t="s">
        <v>1551</v>
      </c>
      <c r="L37" s="32" t="s">
        <v>1794</v>
      </c>
      <c r="M37" s="44" t="s">
        <v>1551</v>
      </c>
      <c r="N37" s="33"/>
      <c r="O37" s="33"/>
      <c r="P37" s="33"/>
      <c r="Q37" s="33"/>
      <c r="R37" s="33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VLOOKUP(W37,[3]IDF!$B:$E,4,0)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VLOOKUP(W37,[3]CALC!$C:$E,2,0)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1404</v>
      </c>
      <c r="B38" s="25" t="s">
        <v>2347</v>
      </c>
      <c r="C38" s="47" t="s">
        <v>1330</v>
      </c>
      <c r="D38" s="43">
        <v>19</v>
      </c>
      <c r="E38" s="42"/>
      <c r="F38" s="42"/>
      <c r="G38" s="43" t="s">
        <v>50</v>
      </c>
      <c r="H38" s="43">
        <v>240</v>
      </c>
      <c r="I38" s="43">
        <v>196</v>
      </c>
      <c r="J38" s="43">
        <v>1</v>
      </c>
      <c r="K38" s="44" t="s">
        <v>1448</v>
      </c>
      <c r="L38" s="32" t="s">
        <v>1794</v>
      </c>
      <c r="M38" s="44" t="s">
        <v>2542</v>
      </c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VLOOKUP(W38,[3]IDF!$B:$E,4,0)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VLOOKUP(W38,[3]CALC!$C:$E,2,0)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1404</v>
      </c>
      <c r="B39" s="25" t="s">
        <v>2347</v>
      </c>
      <c r="C39" s="47" t="s">
        <v>56</v>
      </c>
      <c r="D39" s="43">
        <v>20</v>
      </c>
      <c r="E39" s="42"/>
      <c r="F39" s="42"/>
      <c r="G39" s="43" t="s">
        <v>58</v>
      </c>
      <c r="H39" s="43" t="s">
        <v>58</v>
      </c>
      <c r="I39" s="43" t="s">
        <v>58</v>
      </c>
      <c r="J39" s="43" t="s">
        <v>58</v>
      </c>
      <c r="K39" s="44" t="s">
        <v>56</v>
      </c>
      <c r="L39" s="48" t="s">
        <v>58</v>
      </c>
      <c r="M39" s="44" t="s">
        <v>56</v>
      </c>
      <c r="N39" s="33"/>
      <c r="O39" s="33"/>
      <c r="P39" s="33"/>
      <c r="Q39" s="33"/>
      <c r="R39" s="35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  <c r="AD39" t="e">
        <f>VLOOKUP(W39,[3]IDF!$B:$E,4,0)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3"/>
        <v>#N/A</v>
      </c>
      <c r="AI39" t="e">
        <f t="shared" si="4"/>
        <v>#N/A</v>
      </c>
      <c r="AJ39" t="e">
        <f t="shared" si="5"/>
        <v>#N/A</v>
      </c>
      <c r="AK39" t="e">
        <f>VLOOKUP(W39,[3]CALC!$C:$E,2,0)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6"/>
        <v>#N/A</v>
      </c>
      <c r="AP39" t="e">
        <f t="shared" si="7"/>
        <v>#N/A</v>
      </c>
      <c r="AQ39" t="e">
        <f t="shared" si="8"/>
        <v>#N/A</v>
      </c>
    </row>
    <row r="40" spans="1:43">
      <c r="A40" s="24" t="s">
        <v>1404</v>
      </c>
      <c r="B40" s="25" t="s">
        <v>2347</v>
      </c>
      <c r="C40" s="47" t="s">
        <v>1332</v>
      </c>
      <c r="D40" s="43"/>
      <c r="E40" s="43">
        <v>10</v>
      </c>
      <c r="F40" s="42"/>
      <c r="G40" s="43" t="s">
        <v>50</v>
      </c>
      <c r="H40" s="43">
        <v>101</v>
      </c>
      <c r="I40" s="43">
        <v>85</v>
      </c>
      <c r="J40" s="43">
        <v>1</v>
      </c>
      <c r="K40" s="44" t="s">
        <v>1452</v>
      </c>
      <c r="L40" s="32" t="s">
        <v>1794</v>
      </c>
      <c r="M40" s="44" t="s">
        <v>2543</v>
      </c>
      <c r="N40" s="33"/>
      <c r="O40" s="33"/>
      <c r="P40" s="33"/>
      <c r="Q40" s="33"/>
      <c r="R40" s="35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  <c r="AD40" t="e">
        <f>VLOOKUP(W40,[3]IDF!$B:$E,4,0)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3"/>
        <v>#N/A</v>
      </c>
      <c r="AI40" t="e">
        <f t="shared" si="4"/>
        <v>#N/A</v>
      </c>
      <c r="AJ40" t="e">
        <f t="shared" si="5"/>
        <v>#N/A</v>
      </c>
      <c r="AK40" t="e">
        <f>VLOOKUP(W40,[3]CALC!$C:$E,2,0)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6"/>
        <v>#N/A</v>
      </c>
      <c r="AP40" t="e">
        <f t="shared" si="7"/>
        <v>#N/A</v>
      </c>
      <c r="AQ40" t="e">
        <f t="shared" si="8"/>
        <v>#N/A</v>
      </c>
    </row>
    <row r="41" spans="1:43">
      <c r="A41" s="24" t="s">
        <v>1404</v>
      </c>
      <c r="B41" s="25" t="s">
        <v>2347</v>
      </c>
      <c r="C41" s="47" t="s">
        <v>280</v>
      </c>
      <c r="D41" s="43"/>
      <c r="E41" s="42"/>
      <c r="F41" s="42"/>
      <c r="G41" s="43" t="s">
        <v>1176</v>
      </c>
      <c r="H41" s="43">
        <v>160</v>
      </c>
      <c r="I41" s="43">
        <v>128</v>
      </c>
      <c r="J41" s="43">
        <v>1</v>
      </c>
      <c r="K41" s="44" t="s">
        <v>1453</v>
      </c>
      <c r="L41" s="32">
        <v>860</v>
      </c>
      <c r="M41" s="44" t="s">
        <v>1453</v>
      </c>
      <c r="N41" s="33"/>
      <c r="O41" s="33"/>
      <c r="P41" s="33"/>
      <c r="Q41" s="33"/>
      <c r="R41" s="33"/>
      <c r="S41" s="33"/>
      <c r="T41" s="33"/>
      <c r="U41" s="33"/>
      <c r="V41" s="33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  <c r="AD41" t="e">
        <f>VLOOKUP(W41,[3]IDF!$B:$E,4,0)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3"/>
        <v>#N/A</v>
      </c>
      <c r="AI41" t="e">
        <f t="shared" si="4"/>
        <v>#N/A</v>
      </c>
      <c r="AJ41" t="e">
        <f t="shared" si="5"/>
        <v>#N/A</v>
      </c>
      <c r="AK41" t="e">
        <f>VLOOKUP(W41,[3]CALC!$C:$E,2,0)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6"/>
        <v>#N/A</v>
      </c>
      <c r="AP41" t="e">
        <f t="shared" si="7"/>
        <v>#N/A</v>
      </c>
      <c r="AQ41" t="e">
        <f t="shared" si="8"/>
        <v>#N/A</v>
      </c>
    </row>
    <row r="42" spans="1:43">
      <c r="A42" s="24" t="s">
        <v>1404</v>
      </c>
      <c r="B42" s="25" t="s">
        <v>2347</v>
      </c>
      <c r="C42" s="47" t="s">
        <v>281</v>
      </c>
      <c r="D42" s="43"/>
      <c r="E42" s="42"/>
      <c r="F42" s="42"/>
      <c r="G42" s="43" t="s">
        <v>50</v>
      </c>
      <c r="H42" s="43">
        <v>40</v>
      </c>
      <c r="I42" s="43">
        <v>81</v>
      </c>
      <c r="J42" s="43">
        <v>1</v>
      </c>
      <c r="K42" s="44" t="s">
        <v>1449</v>
      </c>
      <c r="L42" s="32" t="s">
        <v>1794</v>
      </c>
      <c r="M42" s="44" t="s">
        <v>2544</v>
      </c>
      <c r="N42" s="33"/>
      <c r="O42" s="33"/>
      <c r="P42" s="33"/>
      <c r="Q42" s="33"/>
      <c r="R42" s="33"/>
      <c r="S42" s="33"/>
      <c r="T42" s="33"/>
      <c r="U42" s="33"/>
      <c r="V42" s="33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  <c r="AD42" t="e">
        <f>VLOOKUP(W42,[3]IDF!$B:$E,4,0)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3"/>
        <v>#N/A</v>
      </c>
      <c r="AI42" t="e">
        <f t="shared" si="4"/>
        <v>#N/A</v>
      </c>
      <c r="AJ42" t="e">
        <f t="shared" si="5"/>
        <v>#N/A</v>
      </c>
      <c r="AK42" t="e">
        <f>VLOOKUP(W42,[3]CALC!$C:$E,2,0)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6"/>
        <v>#N/A</v>
      </c>
      <c r="AP42" t="e">
        <f t="shared" si="7"/>
        <v>#N/A</v>
      </c>
      <c r="AQ42" t="e">
        <f t="shared" si="8"/>
        <v>#N/A</v>
      </c>
    </row>
    <row r="43" spans="1:43">
      <c r="A43" s="24" t="s">
        <v>1404</v>
      </c>
      <c r="B43" s="25" t="s">
        <v>2347</v>
      </c>
      <c r="C43" s="47" t="s">
        <v>1152</v>
      </c>
      <c r="D43" s="43"/>
      <c r="E43" s="42"/>
      <c r="F43" s="42"/>
      <c r="G43" s="43" t="s">
        <v>1176</v>
      </c>
      <c r="H43" s="43">
        <v>40</v>
      </c>
      <c r="I43" s="43">
        <v>162</v>
      </c>
      <c r="J43" s="43">
        <v>1</v>
      </c>
      <c r="K43" s="44" t="s">
        <v>1454</v>
      </c>
      <c r="L43" s="32">
        <v>861</v>
      </c>
      <c r="M43" s="44" t="s">
        <v>1454</v>
      </c>
      <c r="N43" s="33"/>
      <c r="O43" s="33"/>
      <c r="P43" s="33"/>
      <c r="Q43" s="33"/>
      <c r="R43" s="33"/>
      <c r="S43" s="33"/>
      <c r="T43" s="33"/>
      <c r="U43" s="33"/>
      <c r="V43" s="33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  <c r="AD43" t="e">
        <f>VLOOKUP(W43,[3]IDF!$B:$E,4,0)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3"/>
        <v>#N/A</v>
      </c>
      <c r="AI43" t="e">
        <f t="shared" si="4"/>
        <v>#N/A</v>
      </c>
      <c r="AJ43" t="e">
        <f t="shared" si="5"/>
        <v>#N/A</v>
      </c>
      <c r="AK43" t="e">
        <f>VLOOKUP(W43,[3]CALC!$C:$E,2,0)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6"/>
        <v>#N/A</v>
      </c>
      <c r="AP43" t="e">
        <f t="shared" si="7"/>
        <v>#N/A</v>
      </c>
      <c r="AQ43" t="e">
        <f t="shared" si="8"/>
        <v>#N/A</v>
      </c>
    </row>
    <row r="44" spans="1:43">
      <c r="A44" s="24" t="s">
        <v>1404</v>
      </c>
      <c r="B44" s="25" t="s">
        <v>2347</v>
      </c>
      <c r="C44" s="47" t="s">
        <v>1407</v>
      </c>
      <c r="D44" s="43"/>
      <c r="E44" s="42"/>
      <c r="F44" s="42"/>
      <c r="G44" s="43" t="s">
        <v>762</v>
      </c>
      <c r="H44" s="43">
        <v>150</v>
      </c>
      <c r="I44" s="43">
        <v>180</v>
      </c>
      <c r="J44" s="43">
        <v>2</v>
      </c>
      <c r="K44" s="44" t="s">
        <v>1455</v>
      </c>
      <c r="L44" s="32">
        <v>862</v>
      </c>
      <c r="M44" s="44" t="s">
        <v>1455</v>
      </c>
      <c r="N44" s="33"/>
      <c r="O44" s="33"/>
      <c r="P44" s="33"/>
      <c r="Q44" s="33"/>
      <c r="R44" s="35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  <c r="AD44" t="e">
        <f>VLOOKUP(W44,[3]IDF!$B:$E,4,0)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3"/>
        <v>#N/A</v>
      </c>
      <c r="AI44" t="e">
        <f t="shared" si="4"/>
        <v>#N/A</v>
      </c>
      <c r="AJ44" t="e">
        <f t="shared" si="5"/>
        <v>#N/A</v>
      </c>
      <c r="AK44" t="e">
        <f>VLOOKUP(W44,[3]CALC!$C:$E,2,0)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6"/>
        <v>#N/A</v>
      </c>
      <c r="AP44" t="e">
        <f t="shared" si="7"/>
        <v>#N/A</v>
      </c>
      <c r="AQ44" t="e">
        <f t="shared" si="8"/>
        <v>#N/A</v>
      </c>
    </row>
    <row r="45" spans="1:43">
      <c r="A45" s="24" t="s">
        <v>1404</v>
      </c>
      <c r="B45" s="25" t="s">
        <v>2347</v>
      </c>
      <c r="C45" s="47" t="s">
        <v>56</v>
      </c>
      <c r="D45" s="43"/>
      <c r="E45" s="42"/>
      <c r="F45" s="42"/>
      <c r="G45" s="43" t="s">
        <v>58</v>
      </c>
      <c r="H45" s="43" t="s">
        <v>58</v>
      </c>
      <c r="I45" s="43" t="s">
        <v>58</v>
      </c>
      <c r="J45" s="43" t="s">
        <v>58</v>
      </c>
      <c r="K45" s="44" t="s">
        <v>56</v>
      </c>
      <c r="L45" s="48" t="s">
        <v>58</v>
      </c>
      <c r="M45" s="44" t="s">
        <v>56</v>
      </c>
      <c r="N45" s="33"/>
      <c r="O45" s="33"/>
      <c r="P45" s="33"/>
      <c r="Q45" s="33"/>
      <c r="R45" s="35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  <c r="AD45" t="e">
        <f>VLOOKUP(W45,[3]IDF!$B:$E,4,0)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"/>
        <v>#N/A</v>
      </c>
      <c r="AI45" t="e">
        <f t="shared" si="4"/>
        <v>#N/A</v>
      </c>
      <c r="AJ45" t="e">
        <f t="shared" si="5"/>
        <v>#N/A</v>
      </c>
      <c r="AK45" t="e">
        <f>VLOOKUP(W45,[3]CALC!$C:$E,2,0)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6"/>
        <v>#N/A</v>
      </c>
      <c r="AP45" t="e">
        <f t="shared" si="7"/>
        <v>#N/A</v>
      </c>
      <c r="AQ45" t="e">
        <f t="shared" si="8"/>
        <v>#N/A</v>
      </c>
    </row>
    <row r="46" spans="1:43">
      <c r="A46" s="24" t="s">
        <v>1404</v>
      </c>
      <c r="B46" s="25" t="s">
        <v>2347</v>
      </c>
      <c r="C46" s="47" t="s">
        <v>1155</v>
      </c>
      <c r="D46" s="43"/>
      <c r="E46" s="43">
        <v>4</v>
      </c>
      <c r="F46" s="42"/>
      <c r="G46" s="43" t="s">
        <v>760</v>
      </c>
      <c r="H46" s="43">
        <v>160</v>
      </c>
      <c r="I46" s="43">
        <v>85</v>
      </c>
      <c r="J46" s="43">
        <v>2</v>
      </c>
      <c r="K46" s="44" t="s">
        <v>1456</v>
      </c>
      <c r="L46" s="32">
        <v>863</v>
      </c>
      <c r="M46" s="44" t="s">
        <v>1456</v>
      </c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  <c r="AD46" t="e">
        <f>VLOOKUP(W46,[3]IDF!$B:$E,4,0)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3"/>
        <v>#N/A</v>
      </c>
      <c r="AI46" t="e">
        <f t="shared" si="4"/>
        <v>#N/A</v>
      </c>
      <c r="AJ46" t="e">
        <f t="shared" si="5"/>
        <v>#N/A</v>
      </c>
      <c r="AK46" t="e">
        <f>VLOOKUP(W46,[3]CALC!$C:$E,2,0)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6"/>
        <v>#N/A</v>
      </c>
      <c r="AP46" t="e">
        <f t="shared" si="7"/>
        <v>#N/A</v>
      </c>
      <c r="AQ46" t="e">
        <f t="shared" si="8"/>
        <v>#N/A</v>
      </c>
    </row>
    <row r="47" spans="1:43">
      <c r="A47" s="24" t="s">
        <v>1404</v>
      </c>
      <c r="B47" s="25" t="s">
        <v>2347</v>
      </c>
      <c r="C47" s="47" t="s">
        <v>1156</v>
      </c>
      <c r="D47" s="43"/>
      <c r="E47" s="42"/>
      <c r="F47" s="42"/>
      <c r="G47" s="43" t="s">
        <v>50</v>
      </c>
      <c r="H47" s="43">
        <v>28</v>
      </c>
      <c r="I47" s="43">
        <v>52</v>
      </c>
      <c r="J47" s="43">
        <v>1</v>
      </c>
      <c r="K47" s="44" t="s">
        <v>1409</v>
      </c>
      <c r="L47" s="32">
        <v>864</v>
      </c>
      <c r="M47" s="44" t="s">
        <v>1409</v>
      </c>
      <c r="N47" s="33"/>
      <c r="O47" s="33"/>
      <c r="P47" s="33"/>
      <c r="Q47" s="33"/>
      <c r="R47" s="35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  <c r="AD47" t="e">
        <f>VLOOKUP(W47,[3]IDF!$B:$E,4,0)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3"/>
        <v>#N/A</v>
      </c>
      <c r="AI47" t="e">
        <f t="shared" si="4"/>
        <v>#N/A</v>
      </c>
      <c r="AJ47" t="e">
        <f t="shared" si="5"/>
        <v>#N/A</v>
      </c>
      <c r="AK47" t="e">
        <f>VLOOKUP(W47,[3]CALC!$C:$E,2,0)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6"/>
        <v>#N/A</v>
      </c>
      <c r="AP47" t="e">
        <f t="shared" si="7"/>
        <v>#N/A</v>
      </c>
      <c r="AQ47" t="e">
        <f t="shared" si="8"/>
        <v>#N/A</v>
      </c>
    </row>
    <row r="48" spans="1:43">
      <c r="A48" s="24" t="s">
        <v>1404</v>
      </c>
      <c r="B48" s="25" t="s">
        <v>2347</v>
      </c>
      <c r="C48" s="47" t="s">
        <v>1157</v>
      </c>
      <c r="D48" s="43"/>
      <c r="E48" s="43">
        <v>6</v>
      </c>
      <c r="F48" s="42"/>
      <c r="G48" s="43" t="s">
        <v>762</v>
      </c>
      <c r="H48" s="43">
        <v>28</v>
      </c>
      <c r="I48" s="43">
        <v>206</v>
      </c>
      <c r="J48" s="43">
        <v>2</v>
      </c>
      <c r="K48" s="44" t="s">
        <v>1410</v>
      </c>
      <c r="L48" s="32">
        <v>865</v>
      </c>
      <c r="M48" s="44" t="s">
        <v>1410</v>
      </c>
      <c r="N48" s="33"/>
      <c r="O48" s="33"/>
      <c r="P48" s="33"/>
      <c r="Q48" s="33"/>
      <c r="R48" s="35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  <c r="AD48" t="e">
        <f>VLOOKUP(W48,[3]IDF!$B:$E,4,0)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3"/>
        <v>#N/A</v>
      </c>
      <c r="AI48" t="e">
        <f t="shared" si="4"/>
        <v>#N/A</v>
      </c>
      <c r="AJ48" t="e">
        <f t="shared" si="5"/>
        <v>#N/A</v>
      </c>
      <c r="AK48" t="e">
        <f>VLOOKUP(W48,[3]CALC!$C:$E,2,0)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6"/>
        <v>#N/A</v>
      </c>
      <c r="AP48" t="e">
        <f t="shared" si="7"/>
        <v>#N/A</v>
      </c>
      <c r="AQ48" t="e">
        <f t="shared" si="8"/>
        <v>#N/A</v>
      </c>
    </row>
    <row r="49" spans="1:43">
      <c r="A49" s="24" t="s">
        <v>1404</v>
      </c>
      <c r="B49" s="25" t="s">
        <v>2347</v>
      </c>
      <c r="C49" s="47" t="s">
        <v>1158</v>
      </c>
      <c r="D49" s="43"/>
      <c r="E49" s="43">
        <v>6</v>
      </c>
      <c r="F49" s="42"/>
      <c r="G49" s="43" t="s">
        <v>762</v>
      </c>
      <c r="H49" s="43">
        <v>28</v>
      </c>
      <c r="I49" s="43">
        <v>207</v>
      </c>
      <c r="J49" s="43">
        <v>2</v>
      </c>
      <c r="K49" s="44" t="s">
        <v>1411</v>
      </c>
      <c r="L49" s="32">
        <v>866</v>
      </c>
      <c r="M49" s="44" t="s">
        <v>1411</v>
      </c>
      <c r="N49" s="33"/>
      <c r="O49" s="33"/>
      <c r="P49" s="33"/>
      <c r="Q49" s="33"/>
      <c r="R49" s="35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  <c r="AD49" t="e">
        <f>VLOOKUP(W49,[3]IDF!$B:$E,4,0)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3"/>
        <v>#N/A</v>
      </c>
      <c r="AI49" t="e">
        <f t="shared" si="4"/>
        <v>#N/A</v>
      </c>
      <c r="AJ49" t="e">
        <f t="shared" si="5"/>
        <v>#N/A</v>
      </c>
      <c r="AK49" t="e">
        <f>VLOOKUP(W49,[3]CALC!$C:$E,2,0)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6"/>
        <v>#N/A</v>
      </c>
      <c r="AP49" t="e">
        <f t="shared" si="7"/>
        <v>#N/A</v>
      </c>
      <c r="AQ49" t="e">
        <f t="shared" si="8"/>
        <v>#N/A</v>
      </c>
    </row>
    <row r="50" spans="1:43">
      <c r="A50" s="24" t="s">
        <v>1404</v>
      </c>
      <c r="B50" s="25" t="s">
        <v>2347</v>
      </c>
      <c r="C50" s="47" t="s">
        <v>1159</v>
      </c>
      <c r="D50" s="43"/>
      <c r="E50" s="43">
        <v>6</v>
      </c>
      <c r="F50" s="42"/>
      <c r="G50" s="43" t="s">
        <v>762</v>
      </c>
      <c r="H50" s="43">
        <v>28</v>
      </c>
      <c r="I50" s="43">
        <v>208</v>
      </c>
      <c r="J50" s="43">
        <v>2</v>
      </c>
      <c r="K50" s="44" t="s">
        <v>1412</v>
      </c>
      <c r="L50" s="32">
        <v>867</v>
      </c>
      <c r="M50" s="44" t="s">
        <v>1412</v>
      </c>
      <c r="N50" s="33"/>
      <c r="O50" s="33"/>
      <c r="P50" s="33"/>
      <c r="Q50" s="33"/>
      <c r="R50" s="35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  <c r="AD50" t="e">
        <f>VLOOKUP(W50,[3]IDF!$B:$E,4,0)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3"/>
        <v>#N/A</v>
      </c>
      <c r="AI50" t="e">
        <f t="shared" si="4"/>
        <v>#N/A</v>
      </c>
      <c r="AJ50" t="e">
        <f t="shared" si="5"/>
        <v>#N/A</v>
      </c>
      <c r="AK50" t="e">
        <f>VLOOKUP(W50,[3]CALC!$C:$E,2,0)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6"/>
        <v>#N/A</v>
      </c>
      <c r="AP50" t="e">
        <f t="shared" si="7"/>
        <v>#N/A</v>
      </c>
      <c r="AQ50" t="e">
        <f t="shared" si="8"/>
        <v>#N/A</v>
      </c>
    </row>
    <row r="51" spans="1:43">
      <c r="A51" s="24" t="s">
        <v>1404</v>
      </c>
      <c r="B51" s="25" t="s">
        <v>2347</v>
      </c>
      <c r="C51" s="47" t="s">
        <v>1160</v>
      </c>
      <c r="D51" s="43"/>
      <c r="E51" s="43">
        <v>6</v>
      </c>
      <c r="F51" s="42"/>
      <c r="G51" s="43" t="s">
        <v>762</v>
      </c>
      <c r="H51" s="43">
        <v>28</v>
      </c>
      <c r="I51" s="43">
        <v>212</v>
      </c>
      <c r="J51" s="43">
        <v>2</v>
      </c>
      <c r="K51" s="44" t="s">
        <v>1413</v>
      </c>
      <c r="L51" s="32">
        <v>868</v>
      </c>
      <c r="M51" s="44" t="s">
        <v>1413</v>
      </c>
      <c r="N51" s="33"/>
      <c r="O51" s="33"/>
      <c r="P51" s="33"/>
      <c r="Q51" s="33"/>
      <c r="R51" s="35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  <c r="AD51" t="e">
        <f>VLOOKUP(W51,[3]IDF!$B:$E,4,0)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3"/>
        <v>#N/A</v>
      </c>
      <c r="AI51" t="e">
        <f t="shared" si="4"/>
        <v>#N/A</v>
      </c>
      <c r="AJ51" t="e">
        <f t="shared" si="5"/>
        <v>#N/A</v>
      </c>
      <c r="AK51" t="e">
        <f>VLOOKUP(W51,[3]CALC!$C:$E,2,0)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6"/>
        <v>#N/A</v>
      </c>
      <c r="AP51" t="e">
        <f t="shared" si="7"/>
        <v>#N/A</v>
      </c>
      <c r="AQ51" t="e">
        <f t="shared" si="8"/>
        <v>#N/A</v>
      </c>
    </row>
    <row r="52" spans="1:43">
      <c r="A52" s="24" t="s">
        <v>1404</v>
      </c>
      <c r="B52" s="25" t="s">
        <v>2347</v>
      </c>
      <c r="C52" s="47" t="s">
        <v>1161</v>
      </c>
      <c r="D52" s="43"/>
      <c r="E52" s="43">
        <v>6</v>
      </c>
      <c r="F52" s="42"/>
      <c r="G52" s="43" t="s">
        <v>760</v>
      </c>
      <c r="H52" s="43">
        <v>28</v>
      </c>
      <c r="I52" s="43">
        <v>224</v>
      </c>
      <c r="J52" s="43">
        <v>2</v>
      </c>
      <c r="K52" s="44" t="s">
        <v>1414</v>
      </c>
      <c r="L52" s="32">
        <v>869</v>
      </c>
      <c r="M52" s="44" t="s">
        <v>1414</v>
      </c>
      <c r="N52" s="33"/>
      <c r="O52" s="33"/>
      <c r="P52" s="33"/>
      <c r="Q52" s="33"/>
      <c r="R52" s="35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ref="AA52:AA65" si="18">IF(X52=J52,0,1)</f>
        <v>#N/A</v>
      </c>
      <c r="AB52" t="e">
        <f t="shared" ref="AB52:AB65" si="19">IF(Y52=I52,0,1)</f>
        <v>#N/A</v>
      </c>
      <c r="AC52" t="e">
        <f t="shared" ref="AC52:AC65" si="20">IF(Z52=H52,0,1)</f>
        <v>#N/A</v>
      </c>
      <c r="AD52" t="e">
        <f>VLOOKUP(W52,[3]IDF!$B:$E,4,0)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ref="AH52:AH65" si="21">IF(AE52=J52,0,1)</f>
        <v>#N/A</v>
      </c>
      <c r="AI52" t="e">
        <f t="shared" ref="AI52:AI65" si="22">IF(AF52=I52,0,1)</f>
        <v>#N/A</v>
      </c>
      <c r="AJ52" t="e">
        <f t="shared" ref="AJ52:AJ65" si="23">IF(AG52=H52,0,1)</f>
        <v>#N/A</v>
      </c>
      <c r="AK52" t="e">
        <f>VLOOKUP(W52,[3]CALC!$C:$E,2,0)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ref="AO52:AO65" si="24">IF(AL52=J52,0,1)</f>
        <v>#N/A</v>
      </c>
      <c r="AP52" t="e">
        <f t="shared" ref="AP52:AP65" si="25">IF(AM52=I52,0,1)</f>
        <v>#N/A</v>
      </c>
      <c r="AQ52" t="e">
        <f t="shared" ref="AQ52:AQ65" si="26">IF(AN52=H52,0,1)</f>
        <v>#N/A</v>
      </c>
    </row>
    <row r="53" spans="1:43">
      <c r="A53" s="24" t="s">
        <v>1404</v>
      </c>
      <c r="B53" s="25" t="s">
        <v>2347</v>
      </c>
      <c r="C53" s="47" t="s">
        <v>1162</v>
      </c>
      <c r="D53" s="34"/>
      <c r="E53" s="34">
        <v>6</v>
      </c>
      <c r="F53" s="49"/>
      <c r="G53" s="43" t="s">
        <v>760</v>
      </c>
      <c r="H53" s="43">
        <v>28</v>
      </c>
      <c r="I53" s="34">
        <v>225</v>
      </c>
      <c r="J53" s="34">
        <v>2</v>
      </c>
      <c r="K53" s="31" t="s">
        <v>1415</v>
      </c>
      <c r="L53" s="32">
        <v>870</v>
      </c>
      <c r="M53" s="31" t="s">
        <v>1415</v>
      </c>
      <c r="N53" s="33"/>
      <c r="O53" s="33"/>
      <c r="P53" s="33"/>
      <c r="Q53" s="33"/>
      <c r="R53" s="35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18"/>
        <v>#N/A</v>
      </c>
      <c r="AB53" t="e">
        <f t="shared" si="19"/>
        <v>#N/A</v>
      </c>
      <c r="AC53" t="e">
        <f t="shared" si="20"/>
        <v>#N/A</v>
      </c>
      <c r="AD53" t="e">
        <f>VLOOKUP(W53,[3]IDF!$B:$E,4,0)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21"/>
        <v>#N/A</v>
      </c>
      <c r="AI53" t="e">
        <f t="shared" si="22"/>
        <v>#N/A</v>
      </c>
      <c r="AJ53" t="e">
        <f t="shared" si="23"/>
        <v>#N/A</v>
      </c>
      <c r="AK53" t="e">
        <f>VLOOKUP(W53,[3]CALC!$C:$E,2,0)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24"/>
        <v>#N/A</v>
      </c>
      <c r="AP53" t="e">
        <f t="shared" si="25"/>
        <v>#N/A</v>
      </c>
      <c r="AQ53" t="e">
        <f t="shared" si="26"/>
        <v>#N/A</v>
      </c>
    </row>
    <row r="54" spans="1:43">
      <c r="A54" s="24" t="s">
        <v>1404</v>
      </c>
      <c r="B54" s="25" t="s">
        <v>2347</v>
      </c>
      <c r="C54" s="47" t="s">
        <v>1163</v>
      </c>
      <c r="D54" s="34"/>
      <c r="E54" s="34">
        <v>6</v>
      </c>
      <c r="F54" s="49"/>
      <c r="G54" s="43" t="s">
        <v>760</v>
      </c>
      <c r="H54" s="43">
        <v>28</v>
      </c>
      <c r="I54" s="34">
        <v>217</v>
      </c>
      <c r="J54" s="34">
        <v>2</v>
      </c>
      <c r="K54" s="31" t="s">
        <v>1416</v>
      </c>
      <c r="L54" s="32">
        <v>871</v>
      </c>
      <c r="M54" s="31" t="s">
        <v>1416</v>
      </c>
      <c r="N54" s="33"/>
      <c r="O54" s="33"/>
      <c r="P54" s="33"/>
      <c r="Q54" s="33"/>
      <c r="R54" s="35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18"/>
        <v>#N/A</v>
      </c>
      <c r="AB54" t="e">
        <f t="shared" si="19"/>
        <v>#N/A</v>
      </c>
      <c r="AC54" t="e">
        <f t="shared" si="20"/>
        <v>#N/A</v>
      </c>
      <c r="AD54" t="e">
        <f>VLOOKUP(W54,[3]IDF!$B:$E,4,0)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21"/>
        <v>#N/A</v>
      </c>
      <c r="AI54" t="e">
        <f t="shared" si="22"/>
        <v>#N/A</v>
      </c>
      <c r="AJ54" t="e">
        <f t="shared" si="23"/>
        <v>#N/A</v>
      </c>
      <c r="AK54" t="e">
        <f>VLOOKUP(W54,[3]CALC!$C:$E,2,0)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24"/>
        <v>#N/A</v>
      </c>
      <c r="AP54" t="e">
        <f t="shared" si="25"/>
        <v>#N/A</v>
      </c>
      <c r="AQ54" t="e">
        <f t="shared" si="26"/>
        <v>#N/A</v>
      </c>
    </row>
    <row r="55" spans="1:43">
      <c r="A55" s="24" t="s">
        <v>1404</v>
      </c>
      <c r="B55" s="25" t="s">
        <v>2347</v>
      </c>
      <c r="C55" s="47" t="s">
        <v>1164</v>
      </c>
      <c r="D55" s="34"/>
      <c r="E55" s="34">
        <v>6</v>
      </c>
      <c r="F55" s="49"/>
      <c r="G55" s="43" t="s">
        <v>760</v>
      </c>
      <c r="H55" s="43">
        <v>28</v>
      </c>
      <c r="I55" s="34">
        <v>218</v>
      </c>
      <c r="J55" s="34">
        <v>2</v>
      </c>
      <c r="K55" s="31" t="s">
        <v>1417</v>
      </c>
      <c r="L55" s="32">
        <v>872</v>
      </c>
      <c r="M55" s="31" t="s">
        <v>1417</v>
      </c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18"/>
        <v>#N/A</v>
      </c>
      <c r="AB55" t="e">
        <f t="shared" si="19"/>
        <v>#N/A</v>
      </c>
      <c r="AC55" t="e">
        <f t="shared" si="20"/>
        <v>#N/A</v>
      </c>
      <c r="AD55" t="e">
        <f>VLOOKUP(W55,[3]IDF!$B:$E,4,0)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21"/>
        <v>#N/A</v>
      </c>
      <c r="AI55" t="e">
        <f t="shared" si="22"/>
        <v>#N/A</v>
      </c>
      <c r="AJ55" t="e">
        <f t="shared" si="23"/>
        <v>#N/A</v>
      </c>
      <c r="AK55" t="e">
        <f>VLOOKUP(W55,[3]CALC!$C:$E,2,0)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24"/>
        <v>#N/A</v>
      </c>
      <c r="AP55" t="e">
        <f t="shared" si="25"/>
        <v>#N/A</v>
      </c>
      <c r="AQ55" t="e">
        <f t="shared" si="26"/>
        <v>#N/A</v>
      </c>
    </row>
    <row r="56" spans="1:43">
      <c r="A56" s="24" t="s">
        <v>1404</v>
      </c>
      <c r="B56" s="25" t="s">
        <v>2347</v>
      </c>
      <c r="C56" s="47" t="s">
        <v>1165</v>
      </c>
      <c r="D56" s="43"/>
      <c r="E56" s="43">
        <v>6</v>
      </c>
      <c r="F56" s="43"/>
      <c r="G56" s="43" t="s">
        <v>760</v>
      </c>
      <c r="H56" s="43">
        <v>28</v>
      </c>
      <c r="I56" s="43">
        <v>209</v>
      </c>
      <c r="J56" s="43">
        <v>2</v>
      </c>
      <c r="K56" s="44" t="s">
        <v>1418</v>
      </c>
      <c r="L56" s="32">
        <v>873</v>
      </c>
      <c r="M56" s="44" t="s">
        <v>1418</v>
      </c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18"/>
        <v>#N/A</v>
      </c>
      <c r="AB56" t="e">
        <f t="shared" si="19"/>
        <v>#N/A</v>
      </c>
      <c r="AC56" t="e">
        <f t="shared" si="20"/>
        <v>#N/A</v>
      </c>
      <c r="AD56" t="e">
        <f>VLOOKUP(W56,[3]IDF!$B:$E,4,0)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21"/>
        <v>#N/A</v>
      </c>
      <c r="AI56" t="e">
        <f t="shared" si="22"/>
        <v>#N/A</v>
      </c>
      <c r="AJ56" t="e">
        <f t="shared" si="23"/>
        <v>#N/A</v>
      </c>
      <c r="AK56" t="e">
        <f>VLOOKUP(W56,[3]CALC!$C:$E,2,0)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24"/>
        <v>#N/A</v>
      </c>
      <c r="AP56" t="e">
        <f t="shared" si="25"/>
        <v>#N/A</v>
      </c>
      <c r="AQ56" t="e">
        <f t="shared" si="26"/>
        <v>#N/A</v>
      </c>
    </row>
    <row r="57" spans="1:43">
      <c r="A57" s="24" t="s">
        <v>1404</v>
      </c>
      <c r="B57" s="25" t="s">
        <v>2347</v>
      </c>
      <c r="C57" s="47" t="s">
        <v>1408</v>
      </c>
      <c r="D57" s="43"/>
      <c r="E57" s="43"/>
      <c r="F57" s="43"/>
      <c r="G57" s="43" t="s">
        <v>760</v>
      </c>
      <c r="H57" s="43">
        <v>25</v>
      </c>
      <c r="I57" s="43">
        <v>95</v>
      </c>
      <c r="J57" s="43">
        <v>2</v>
      </c>
      <c r="K57" s="44" t="s">
        <v>1419</v>
      </c>
      <c r="L57" s="32">
        <v>874</v>
      </c>
      <c r="M57" s="44" t="s">
        <v>1419</v>
      </c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18"/>
        <v>#N/A</v>
      </c>
      <c r="AB57" t="e">
        <f t="shared" si="19"/>
        <v>#N/A</v>
      </c>
      <c r="AC57" t="e">
        <f t="shared" si="20"/>
        <v>#N/A</v>
      </c>
      <c r="AD57" t="e">
        <f>VLOOKUP(W57,[3]IDF!$B:$E,4,0)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21"/>
        <v>#N/A</v>
      </c>
      <c r="AI57" t="e">
        <f t="shared" si="22"/>
        <v>#N/A</v>
      </c>
      <c r="AJ57" t="e">
        <f t="shared" si="23"/>
        <v>#N/A</v>
      </c>
      <c r="AK57" t="e">
        <f>VLOOKUP(W57,[3]CALC!$C:$E,2,0)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24"/>
        <v>#N/A</v>
      </c>
      <c r="AP57" t="e">
        <f t="shared" si="25"/>
        <v>#N/A</v>
      </c>
      <c r="AQ57" t="e">
        <f t="shared" si="26"/>
        <v>#N/A</v>
      </c>
    </row>
    <row r="58" spans="1:43">
      <c r="A58" s="24" t="s">
        <v>1404</v>
      </c>
      <c r="B58" s="25" t="s">
        <v>2347</v>
      </c>
      <c r="C58" s="47" t="s">
        <v>1171</v>
      </c>
      <c r="D58" s="43"/>
      <c r="E58" s="43">
        <v>6</v>
      </c>
      <c r="F58" s="43"/>
      <c r="G58" s="43" t="s">
        <v>760</v>
      </c>
      <c r="H58" s="43">
        <v>166</v>
      </c>
      <c r="I58" s="43">
        <v>69</v>
      </c>
      <c r="J58" s="43">
        <v>2</v>
      </c>
      <c r="K58" s="44" t="s">
        <v>1420</v>
      </c>
      <c r="L58" s="32">
        <v>875</v>
      </c>
      <c r="M58" s="44" t="s">
        <v>1420</v>
      </c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18"/>
        <v>#N/A</v>
      </c>
      <c r="AB58" t="e">
        <f t="shared" si="19"/>
        <v>#N/A</v>
      </c>
      <c r="AC58" t="e">
        <f t="shared" si="20"/>
        <v>#N/A</v>
      </c>
      <c r="AD58" t="e">
        <f>VLOOKUP(W58,[3]IDF!$B:$E,4,0)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21"/>
        <v>#N/A</v>
      </c>
      <c r="AI58" t="e">
        <f t="shared" si="22"/>
        <v>#N/A</v>
      </c>
      <c r="AJ58" t="e">
        <f t="shared" si="23"/>
        <v>#N/A</v>
      </c>
      <c r="AK58" t="e">
        <f>VLOOKUP(W58,[3]CALC!$C:$E,2,0)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24"/>
        <v>#N/A</v>
      </c>
      <c r="AP58" t="e">
        <f t="shared" si="25"/>
        <v>#N/A</v>
      </c>
      <c r="AQ58" t="e">
        <f t="shared" si="26"/>
        <v>#N/A</v>
      </c>
    </row>
    <row r="59" spans="1:43">
      <c r="A59" s="24" t="s">
        <v>1404</v>
      </c>
      <c r="B59" s="25" t="s">
        <v>2347</v>
      </c>
      <c r="C59" s="47" t="s">
        <v>1169</v>
      </c>
      <c r="D59" s="43"/>
      <c r="E59" s="43">
        <v>6</v>
      </c>
      <c r="F59" s="42"/>
      <c r="G59" s="43" t="s">
        <v>760</v>
      </c>
      <c r="H59" s="43">
        <v>128</v>
      </c>
      <c r="I59" s="43">
        <v>72</v>
      </c>
      <c r="J59" s="43">
        <v>2</v>
      </c>
      <c r="K59" s="44" t="s">
        <v>1421</v>
      </c>
      <c r="L59" s="32">
        <v>876</v>
      </c>
      <c r="M59" s="44" t="s">
        <v>1421</v>
      </c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18"/>
        <v>#N/A</v>
      </c>
      <c r="AB59" t="e">
        <f t="shared" si="19"/>
        <v>#N/A</v>
      </c>
      <c r="AC59" t="e">
        <f t="shared" si="20"/>
        <v>#N/A</v>
      </c>
      <c r="AD59" t="e">
        <f>VLOOKUP(W59,[3]IDF!$B:$E,4,0)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21"/>
        <v>#N/A</v>
      </c>
      <c r="AI59" t="e">
        <f t="shared" si="22"/>
        <v>#N/A</v>
      </c>
      <c r="AJ59" t="e">
        <f t="shared" si="23"/>
        <v>#N/A</v>
      </c>
      <c r="AK59" t="e">
        <f>VLOOKUP(W59,[3]CALC!$C:$E,2,0)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24"/>
        <v>#N/A</v>
      </c>
      <c r="AP59" t="e">
        <f t="shared" si="25"/>
        <v>#N/A</v>
      </c>
      <c r="AQ59" t="e">
        <f t="shared" si="26"/>
        <v>#N/A</v>
      </c>
    </row>
    <row r="60" spans="1:43">
      <c r="A60" s="24" t="s">
        <v>1404</v>
      </c>
      <c r="B60" s="25" t="s">
        <v>2347</v>
      </c>
      <c r="C60" s="50" t="s">
        <v>757</v>
      </c>
      <c r="D60" s="51"/>
      <c r="E60" s="46"/>
      <c r="F60" s="51"/>
      <c r="G60" s="46" t="s">
        <v>50</v>
      </c>
      <c r="H60" s="46">
        <v>135</v>
      </c>
      <c r="I60" s="46">
        <v>149</v>
      </c>
      <c r="J60" s="46">
        <v>1</v>
      </c>
      <c r="K60" s="53" t="s">
        <v>1450</v>
      </c>
      <c r="L60" s="32">
        <v>877</v>
      </c>
      <c r="M60" s="53" t="s">
        <v>1450</v>
      </c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18"/>
        <v>#N/A</v>
      </c>
      <c r="AB60" t="e">
        <f t="shared" si="19"/>
        <v>#N/A</v>
      </c>
      <c r="AC60" t="e">
        <f t="shared" si="20"/>
        <v>#N/A</v>
      </c>
      <c r="AD60" t="e">
        <f>VLOOKUP(W60,[3]IDF!$B:$E,4,0)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21"/>
        <v>#N/A</v>
      </c>
      <c r="AI60" t="e">
        <f t="shared" si="22"/>
        <v>#N/A</v>
      </c>
      <c r="AJ60" t="e">
        <f t="shared" si="23"/>
        <v>#N/A</v>
      </c>
      <c r="AK60" t="e">
        <f>VLOOKUP(W60,[3]CALC!$C:$E,2,0)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24"/>
        <v>#N/A</v>
      </c>
      <c r="AP60" t="e">
        <f t="shared" si="25"/>
        <v>#N/A</v>
      </c>
      <c r="AQ60" t="e">
        <f t="shared" si="26"/>
        <v>#N/A</v>
      </c>
    </row>
    <row r="61" spans="1:43">
      <c r="A61" s="24" t="s">
        <v>1404</v>
      </c>
      <c r="B61" s="25" t="s">
        <v>2347</v>
      </c>
      <c r="C61" s="54" t="s">
        <v>1168</v>
      </c>
      <c r="D61" s="58"/>
      <c r="E61" s="43"/>
      <c r="F61" s="43"/>
      <c r="G61" s="43" t="s">
        <v>50</v>
      </c>
      <c r="H61" s="43">
        <v>151</v>
      </c>
      <c r="I61" s="43">
        <v>7</v>
      </c>
      <c r="J61" s="43">
        <v>1</v>
      </c>
      <c r="K61" s="58" t="s">
        <v>1457</v>
      </c>
      <c r="L61" s="32">
        <v>878</v>
      </c>
      <c r="M61" s="58" t="s">
        <v>1457</v>
      </c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18"/>
        <v>#N/A</v>
      </c>
      <c r="AB61" t="e">
        <f t="shared" si="19"/>
        <v>#N/A</v>
      </c>
      <c r="AC61" t="e">
        <f t="shared" si="20"/>
        <v>#N/A</v>
      </c>
      <c r="AD61" t="e">
        <f>VLOOKUP(W61,[3]IDF!$B:$E,4,0)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21"/>
        <v>#N/A</v>
      </c>
      <c r="AI61" t="e">
        <f t="shared" si="22"/>
        <v>#N/A</v>
      </c>
      <c r="AJ61" t="e">
        <f t="shared" si="23"/>
        <v>#N/A</v>
      </c>
      <c r="AK61" t="e">
        <f>VLOOKUP(W61,[3]CALC!$C:$E,2,0)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24"/>
        <v>#N/A</v>
      </c>
      <c r="AP61" t="e">
        <f t="shared" si="25"/>
        <v>#N/A</v>
      </c>
      <c r="AQ61" t="e">
        <f t="shared" si="26"/>
        <v>#N/A</v>
      </c>
    </row>
    <row r="62" spans="1:43">
      <c r="A62" s="24" t="s">
        <v>1404</v>
      </c>
      <c r="B62" s="25" t="s">
        <v>2347</v>
      </c>
      <c r="C62" s="57" t="s">
        <v>1335</v>
      </c>
      <c r="D62" s="42"/>
      <c r="E62" s="43"/>
      <c r="F62" s="42"/>
      <c r="G62" s="43" t="s">
        <v>50</v>
      </c>
      <c r="H62" s="43">
        <v>254</v>
      </c>
      <c r="I62" s="43">
        <v>130</v>
      </c>
      <c r="J62" s="43">
        <v>1</v>
      </c>
      <c r="K62" s="44" t="s">
        <v>1423</v>
      </c>
      <c r="L62" s="32" t="s">
        <v>1794</v>
      </c>
      <c r="M62" s="44" t="s">
        <v>2545</v>
      </c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18"/>
        <v>#N/A</v>
      </c>
      <c r="AB62" t="e">
        <f t="shared" si="19"/>
        <v>#N/A</v>
      </c>
      <c r="AC62" t="e">
        <f t="shared" si="20"/>
        <v>#N/A</v>
      </c>
      <c r="AD62" t="e">
        <f>VLOOKUP(W62,[3]IDF!$B:$E,4,0)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21"/>
        <v>#N/A</v>
      </c>
      <c r="AI62" t="e">
        <f t="shared" si="22"/>
        <v>#N/A</v>
      </c>
      <c r="AJ62" t="e">
        <f t="shared" si="23"/>
        <v>#N/A</v>
      </c>
      <c r="AK62" t="e">
        <f>VLOOKUP(W62,[3]CALC!$C:$E,2,0)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24"/>
        <v>#N/A</v>
      </c>
      <c r="AP62" t="e">
        <f t="shared" si="25"/>
        <v>#N/A</v>
      </c>
      <c r="AQ62" t="e">
        <f t="shared" si="26"/>
        <v>#N/A</v>
      </c>
    </row>
    <row r="63" spans="1:43">
      <c r="A63" s="24" t="s">
        <v>1404</v>
      </c>
      <c r="B63" s="25" t="s">
        <v>2347</v>
      </c>
      <c r="C63" s="57" t="s">
        <v>1336</v>
      </c>
      <c r="D63" s="42"/>
      <c r="E63" s="43"/>
      <c r="F63" s="42"/>
      <c r="G63" s="43" t="s">
        <v>50</v>
      </c>
      <c r="H63" s="43">
        <v>254</v>
      </c>
      <c r="I63" s="43">
        <v>129</v>
      </c>
      <c r="J63" s="43">
        <v>1</v>
      </c>
      <c r="K63" s="44" t="s">
        <v>1424</v>
      </c>
      <c r="L63" s="32" t="s">
        <v>1794</v>
      </c>
      <c r="M63" s="44" t="s">
        <v>2546</v>
      </c>
      <c r="N63" s="33"/>
      <c r="O63" s="33"/>
      <c r="P63" s="33"/>
      <c r="Q63" s="33"/>
      <c r="R63" s="34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18"/>
        <v>#N/A</v>
      </c>
      <c r="AB63" t="e">
        <f t="shared" si="19"/>
        <v>#N/A</v>
      </c>
      <c r="AC63" t="e">
        <f t="shared" si="20"/>
        <v>#N/A</v>
      </c>
      <c r="AD63" t="e">
        <f>VLOOKUP(W63,[3]IDF!$B:$E,4,0)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21"/>
        <v>#N/A</v>
      </c>
      <c r="AI63" t="e">
        <f t="shared" si="22"/>
        <v>#N/A</v>
      </c>
      <c r="AJ63" t="e">
        <f t="shared" si="23"/>
        <v>#N/A</v>
      </c>
      <c r="AK63" t="e">
        <f>VLOOKUP(W63,[3]CALC!$C:$E,2,0)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24"/>
        <v>#N/A</v>
      </c>
      <c r="AP63" t="e">
        <f t="shared" si="25"/>
        <v>#N/A</v>
      </c>
      <c r="AQ63" t="e">
        <f t="shared" si="26"/>
        <v>#N/A</v>
      </c>
    </row>
    <row r="64" spans="1:43">
      <c r="A64" s="24" t="s">
        <v>1404</v>
      </c>
      <c r="B64" s="25" t="s">
        <v>2347</v>
      </c>
      <c r="C64" s="57" t="s">
        <v>1337</v>
      </c>
      <c r="D64" s="42"/>
      <c r="E64" s="43"/>
      <c r="F64" s="42"/>
      <c r="G64" s="43" t="s">
        <v>50</v>
      </c>
      <c r="H64" s="43">
        <v>254</v>
      </c>
      <c r="I64" s="43">
        <v>128</v>
      </c>
      <c r="J64" s="43">
        <v>1</v>
      </c>
      <c r="K64" s="44" t="s">
        <v>1425</v>
      </c>
      <c r="L64" s="32" t="s">
        <v>1794</v>
      </c>
      <c r="M64" s="44" t="s">
        <v>2547</v>
      </c>
      <c r="N64" s="33"/>
      <c r="O64" s="33"/>
      <c r="P64" s="33"/>
      <c r="Q64" s="33"/>
      <c r="R64" s="34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18"/>
        <v>#N/A</v>
      </c>
      <c r="AB64" t="e">
        <f t="shared" si="19"/>
        <v>#N/A</v>
      </c>
      <c r="AC64" t="e">
        <f t="shared" si="20"/>
        <v>#N/A</v>
      </c>
      <c r="AD64" t="e">
        <f>VLOOKUP(W64,[3]IDF!$B:$E,4,0)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21"/>
        <v>#N/A</v>
      </c>
      <c r="AI64" t="e">
        <f t="shared" si="22"/>
        <v>#N/A</v>
      </c>
      <c r="AJ64" t="e">
        <f t="shared" si="23"/>
        <v>#N/A</v>
      </c>
      <c r="AK64" t="e">
        <f>VLOOKUP(W64,[3]CALC!$C:$E,2,0)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24"/>
        <v>#N/A</v>
      </c>
      <c r="AP64" t="e">
        <f t="shared" si="25"/>
        <v>#N/A</v>
      </c>
      <c r="AQ64" t="e">
        <f t="shared" si="26"/>
        <v>#N/A</v>
      </c>
    </row>
    <row r="65" spans="1:43">
      <c r="A65" s="24" t="s">
        <v>1404</v>
      </c>
      <c r="B65" s="25" t="s">
        <v>2347</v>
      </c>
      <c r="C65" s="57" t="s">
        <v>758</v>
      </c>
      <c r="D65" s="58"/>
      <c r="E65" s="43"/>
      <c r="F65" s="43"/>
      <c r="G65" s="43" t="s">
        <v>58</v>
      </c>
      <c r="H65" s="43" t="s">
        <v>58</v>
      </c>
      <c r="I65" s="43" t="s">
        <v>58</v>
      </c>
      <c r="J65" s="43" t="s">
        <v>58</v>
      </c>
      <c r="K65" s="58"/>
      <c r="L65" s="32">
        <v>879</v>
      </c>
      <c r="M65" s="58" t="s">
        <v>1422</v>
      </c>
      <c r="N65" s="33"/>
      <c r="O65" s="33"/>
      <c r="P65" s="33"/>
      <c r="Q65" s="33"/>
      <c r="R65" s="34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18"/>
        <v>#N/A</v>
      </c>
      <c r="AB65" t="e">
        <f t="shared" si="19"/>
        <v>#N/A</v>
      </c>
      <c r="AC65" t="e">
        <f t="shared" si="20"/>
        <v>#N/A</v>
      </c>
      <c r="AD65" t="e">
        <f>VLOOKUP(W65,[3]IDF!$B:$E,4,0)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21"/>
        <v>#N/A</v>
      </c>
      <c r="AI65" t="e">
        <f t="shared" si="22"/>
        <v>#N/A</v>
      </c>
      <c r="AJ65" t="e">
        <f t="shared" si="23"/>
        <v>#N/A</v>
      </c>
      <c r="AK65" t="e">
        <f>VLOOKUP(W65,[3]CALC!$C:$E,2,0)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24"/>
        <v>#N/A</v>
      </c>
      <c r="AP65" t="e">
        <f t="shared" si="25"/>
        <v>#N/A</v>
      </c>
      <c r="AQ65" t="e">
        <f t="shared" si="26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246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2465" r:id="rId4"/>
      </mc:Fallback>
    </mc:AlternateContent>
    <mc:AlternateContent xmlns:mc="http://schemas.openxmlformats.org/markup-compatibility/2006">
      <mc:Choice Requires="x14">
        <oleObject progId="Documento do Microsoft Word " shapeId="6246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2466" r:id="rId6"/>
      </mc:Fallback>
    </mc:AlternateContent>
  </oleObjec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ED6F-E0D9-414B-BCFA-287B652B1EF1}">
  <dimension ref="A1:IB74"/>
  <sheetViews>
    <sheetView topLeftCell="A36" workbookViewId="0">
      <selection activeCell="L53" sqref="L5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1670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1458</v>
      </c>
      <c r="B7" s="25" t="s">
        <v>2346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1491</v>
      </c>
      <c r="L7" s="32">
        <v>230</v>
      </c>
      <c r="M7" s="31" t="s">
        <v>2607</v>
      </c>
      <c r="N7" s="33"/>
      <c r="O7" s="33"/>
      <c r="P7" s="33"/>
      <c r="Q7" s="33"/>
      <c r="R7" s="31"/>
      <c r="S7" s="34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VLOOKUP(W7,[3]IDF!$B:$E,3,0)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VLOOKUP(W7,[3]CALC!$C:$E,3,0)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1458</v>
      </c>
      <c r="B8" s="25" t="s">
        <v>2346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1492</v>
      </c>
      <c r="L8" s="32">
        <v>231</v>
      </c>
      <c r="M8" s="31" t="s">
        <v>2558</v>
      </c>
      <c r="N8" s="33"/>
      <c r="O8" s="33"/>
      <c r="P8" s="33"/>
      <c r="Q8" s="33"/>
      <c r="R8" s="31"/>
      <c r="S8" s="34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70" si="0">IF(X8=J8,0,1)</f>
        <v>#N/A</v>
      </c>
      <c r="AB8" t="e">
        <f t="shared" ref="AB8:AB70" si="1">IF(Y8=I8,0,1)</f>
        <v>#N/A</v>
      </c>
      <c r="AC8" t="e">
        <f t="shared" ref="AC8:AC70" si="2">IF(Z8=H8,0,1)</f>
        <v>#N/A</v>
      </c>
      <c r="AD8" t="e">
        <f>VLOOKUP(W8,[3]IDF!$B:$E,3,0)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70" si="3">IF(AE8=J8,0,1)</f>
        <v>#N/A</v>
      </c>
      <c r="AI8" t="e">
        <f t="shared" ref="AI8:AI70" si="4">IF(AF8=I8,0,1)</f>
        <v>#N/A</v>
      </c>
      <c r="AJ8" t="e">
        <f t="shared" ref="AJ8:AJ70" si="5">IF(AG8=H8,0,1)</f>
        <v>#N/A</v>
      </c>
      <c r="AK8" t="e">
        <f>VLOOKUP(W8,[3]CALC!$C:$E,3,0)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70" si="6">IF(AL8=J8,0,1)</f>
        <v>#N/A</v>
      </c>
      <c r="AP8" t="e">
        <f t="shared" ref="AP8:AP70" si="7">IF(AM8=I8,0,1)</f>
        <v>#N/A</v>
      </c>
      <c r="AQ8" t="e">
        <f t="shared" ref="AQ8:AQ70" si="8">IF(AN8=H8,0,1)</f>
        <v>#N/A</v>
      </c>
    </row>
    <row r="9" spans="1:236">
      <c r="A9" s="24" t="s">
        <v>1458</v>
      </c>
      <c r="B9" s="25" t="s">
        <v>2346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1493</v>
      </c>
      <c r="L9" s="32">
        <v>232</v>
      </c>
      <c r="M9" s="31" t="s">
        <v>2559</v>
      </c>
      <c r="N9" s="33"/>
      <c r="O9" s="33"/>
      <c r="P9" s="33"/>
      <c r="Q9" s="33"/>
      <c r="R9" s="31"/>
      <c r="S9" s="34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VLOOKUP(W9,[3]IDF!$B:$E,3,0)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VLOOKUP(W9,[3]CALC!$C:$E,3,0)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1458</v>
      </c>
      <c r="B10" s="25" t="s">
        <v>2346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1494</v>
      </c>
      <c r="L10" s="32">
        <v>233</v>
      </c>
      <c r="M10" s="31" t="s">
        <v>2560</v>
      </c>
      <c r="N10" s="33"/>
      <c r="O10" s="33"/>
      <c r="P10" s="33"/>
      <c r="Q10" s="33"/>
      <c r="R10" s="31"/>
      <c r="S10" s="34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VLOOKUP(W10,[3]IDF!$B:$E,3,0)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VLOOKUP(W10,[3]CALC!$C:$E,3,0)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1458</v>
      </c>
      <c r="B11" s="25" t="s">
        <v>2346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1495</v>
      </c>
      <c r="L11" s="32">
        <v>234</v>
      </c>
      <c r="M11" s="31" t="s">
        <v>2561</v>
      </c>
      <c r="N11" s="33"/>
      <c r="O11" s="33"/>
      <c r="P11" s="33"/>
      <c r="Q11" s="33"/>
      <c r="R11" s="31"/>
      <c r="S11" s="34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VLOOKUP(W11,[3]IDF!$B:$E,3,0)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VLOOKUP(W11,[3]CALC!$C:$E,3,0)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1458</v>
      </c>
      <c r="B12" s="25" t="s">
        <v>2346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1496</v>
      </c>
      <c r="L12" s="32">
        <v>235</v>
      </c>
      <c r="M12" s="31" t="s">
        <v>2562</v>
      </c>
      <c r="N12" s="33"/>
      <c r="O12" s="33"/>
      <c r="P12" s="33"/>
      <c r="Q12" s="33"/>
      <c r="R12" s="31"/>
      <c r="S12" s="34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VLOOKUP(W12,[3]IDF!$B:$E,3,0)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VLOOKUP(W12,[3]CALC!$C:$E,3,0)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1458</v>
      </c>
      <c r="B13" s="25" t="s">
        <v>2346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1497</v>
      </c>
      <c r="L13" s="32">
        <v>236</v>
      </c>
      <c r="M13" s="31" t="s">
        <v>1497</v>
      </c>
      <c r="N13" s="33"/>
      <c r="O13" s="33"/>
      <c r="P13" s="33"/>
      <c r="Q13" s="33"/>
      <c r="R13" s="31"/>
      <c r="S13" s="34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VLOOKUP(W13,[3]IDF!$B:$E,3,0)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VLOOKUP(W13,[3]CALC!$C:$E,3,0)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39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VLOOKUP(W14,[3]IDF!$B:$E,3,0)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VLOOKUP(W14,[3]CALC!$C:$E,3,0)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1458</v>
      </c>
      <c r="B15" s="25" t="s">
        <v>2346</v>
      </c>
      <c r="C15" s="26" t="s">
        <v>1831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1792</v>
      </c>
      <c r="L15" s="32">
        <v>185</v>
      </c>
      <c r="M15" s="44" t="s">
        <v>2608</v>
      </c>
      <c r="N15" s="33"/>
      <c r="O15" s="33"/>
      <c r="P15" s="33"/>
      <c r="Q15" s="33"/>
      <c r="R15" s="44"/>
      <c r="S15" s="34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VLOOKUP(W15,[3]IDF!$B:$E,3,0)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VLOOKUP(W15,[3]CALC!$C:$E,3,0)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1458</v>
      </c>
      <c r="B16" s="25" t="s">
        <v>2346</v>
      </c>
      <c r="C16" s="26" t="s">
        <v>1816</v>
      </c>
      <c r="D16" s="27"/>
      <c r="E16" s="42"/>
      <c r="F16" s="27"/>
      <c r="G16" s="43" t="s">
        <v>714</v>
      </c>
      <c r="H16" s="43">
        <v>240</v>
      </c>
      <c r="I16" s="43">
        <v>161</v>
      </c>
      <c r="J16" s="34">
        <v>20</v>
      </c>
      <c r="K16" s="44" t="s">
        <v>1498</v>
      </c>
      <c r="L16" s="32">
        <v>186</v>
      </c>
      <c r="M16" s="44" t="s">
        <v>1498</v>
      </c>
      <c r="N16" s="33"/>
      <c r="O16" s="33"/>
      <c r="P16" s="33"/>
      <c r="Q16" s="33"/>
      <c r="R16" s="44"/>
      <c r="S16" s="34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VLOOKUP(W16,[3]IDF!$B:$E,3,0)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VLOOKUP(W16,[3]CALC!$C:$E,3,0)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24" t="s">
        <v>1458</v>
      </c>
      <c r="B17" s="25" t="s">
        <v>2346</v>
      </c>
      <c r="C17" s="26" t="s">
        <v>1821</v>
      </c>
      <c r="D17" s="27"/>
      <c r="E17" s="42"/>
      <c r="F17" s="27"/>
      <c r="G17" s="43" t="s">
        <v>714</v>
      </c>
      <c r="H17" s="43">
        <v>240</v>
      </c>
      <c r="I17" s="43">
        <v>162</v>
      </c>
      <c r="J17" s="34">
        <v>20</v>
      </c>
      <c r="K17" s="44" t="s">
        <v>1499</v>
      </c>
      <c r="L17" s="32">
        <v>187</v>
      </c>
      <c r="M17" s="44" t="s">
        <v>1499</v>
      </c>
      <c r="N17" s="33"/>
      <c r="O17" s="33"/>
      <c r="P17" s="33"/>
      <c r="Q17" s="33"/>
      <c r="R17" s="44"/>
      <c r="S17" s="34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  <c r="AD17" t="e">
        <f>VLOOKUP(W17,[3]IDF!$B:$E,3,0)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VLOOKUP(W17,[3]CALC!$C:$E,3,0)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1458</v>
      </c>
      <c r="B18" s="25" t="s">
        <v>2346</v>
      </c>
      <c r="C18" s="26" t="s">
        <v>1826</v>
      </c>
      <c r="D18" s="27"/>
      <c r="E18" s="42"/>
      <c r="F18" s="27"/>
      <c r="G18" s="43" t="s">
        <v>714</v>
      </c>
      <c r="H18" s="43">
        <v>240</v>
      </c>
      <c r="I18" s="43">
        <v>163</v>
      </c>
      <c r="J18" s="34">
        <v>20</v>
      </c>
      <c r="K18" s="44" t="s">
        <v>1500</v>
      </c>
      <c r="L18" s="32">
        <v>188</v>
      </c>
      <c r="M18" s="44" t="s">
        <v>1500</v>
      </c>
      <c r="N18" s="33"/>
      <c r="O18" s="33"/>
      <c r="P18" s="33"/>
      <c r="Q18" s="33"/>
      <c r="R18" s="44"/>
      <c r="S18" s="33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  <c r="AD18" t="e">
        <f>VLOOKUP(W18,[3]IDF!$B:$E,3,0)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VLOOKUP(W18,[3]CALC!$C:$E,3,0)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1458</v>
      </c>
      <c r="B19" s="25" t="s">
        <v>2346</v>
      </c>
      <c r="C19" s="26" t="s">
        <v>1140</v>
      </c>
      <c r="D19" s="27"/>
      <c r="E19" s="42"/>
      <c r="F19" s="27"/>
      <c r="G19" s="43" t="s">
        <v>714</v>
      </c>
      <c r="H19" s="43">
        <v>240</v>
      </c>
      <c r="I19" s="43">
        <v>169</v>
      </c>
      <c r="J19" s="34">
        <v>20</v>
      </c>
      <c r="K19" s="44" t="s">
        <v>1501</v>
      </c>
      <c r="L19" s="32">
        <v>189</v>
      </c>
      <c r="M19" s="44" t="s">
        <v>2564</v>
      </c>
      <c r="N19" s="33"/>
      <c r="O19" s="33"/>
      <c r="P19" s="33"/>
      <c r="Q19" s="33"/>
      <c r="R19" s="44"/>
      <c r="S19" s="33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  <c r="AD19" t="e">
        <f>VLOOKUP(W19,[3]IDF!$B:$E,3,0)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3"/>
        <v>#N/A</v>
      </c>
      <c r="AI19" t="e">
        <f t="shared" si="4"/>
        <v>#N/A</v>
      </c>
      <c r="AJ19" t="e">
        <f t="shared" si="5"/>
        <v>#N/A</v>
      </c>
      <c r="AK19" t="e">
        <f>VLOOKUP(W19,[3]CALC!$C:$E,3,0)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6"/>
        <v>#N/A</v>
      </c>
      <c r="AP19" t="e">
        <f t="shared" si="7"/>
        <v>#N/A</v>
      </c>
      <c r="AQ19" t="e">
        <f t="shared" si="8"/>
        <v>#N/A</v>
      </c>
    </row>
    <row r="20" spans="1:43">
      <c r="A20" s="37"/>
      <c r="B20" s="38" t="s">
        <v>45</v>
      </c>
      <c r="C20" s="39"/>
      <c r="D20" s="40"/>
      <c r="E20" s="40"/>
      <c r="F20" s="40"/>
      <c r="G20" s="37"/>
      <c r="H20" s="37"/>
      <c r="I20" s="37"/>
      <c r="J20" s="37"/>
      <c r="K20" s="39"/>
      <c r="L20" s="41"/>
      <c r="M20" s="39"/>
      <c r="N20" s="21"/>
      <c r="O20" s="21"/>
      <c r="P20" s="21"/>
      <c r="Q20" s="21"/>
      <c r="R20" s="39"/>
      <c r="S20" s="23"/>
      <c r="T20" s="23"/>
      <c r="U20" s="23"/>
      <c r="V20" s="2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VLOOKUP(W20,[3]IDF!$B:$E,3,0)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VLOOKUP(W20,[3]CALC!$C:$E,3,0)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6"/>
        <v>#N/A</v>
      </c>
      <c r="AP20" t="e">
        <f t="shared" si="7"/>
        <v>#N/A</v>
      </c>
      <c r="AQ20" t="e">
        <f t="shared" si="8"/>
        <v>#N/A</v>
      </c>
    </row>
    <row r="21" spans="1:43">
      <c r="A21" s="24" t="s">
        <v>1458</v>
      </c>
      <c r="B21" s="25" t="s">
        <v>2346</v>
      </c>
      <c r="C21" s="47" t="s">
        <v>1832</v>
      </c>
      <c r="D21" s="43">
        <v>1</v>
      </c>
      <c r="E21" s="42"/>
      <c r="F21" s="42"/>
      <c r="G21" s="43" t="s">
        <v>41</v>
      </c>
      <c r="H21" s="43">
        <v>240</v>
      </c>
      <c r="I21" s="43">
        <v>160</v>
      </c>
      <c r="J21" s="43">
        <v>1</v>
      </c>
      <c r="K21" s="44" t="s">
        <v>1660</v>
      </c>
      <c r="L21" s="32">
        <v>890</v>
      </c>
      <c r="M21" s="44" t="s">
        <v>2609</v>
      </c>
      <c r="N21" s="33"/>
      <c r="O21" s="33"/>
      <c r="P21" s="33"/>
      <c r="Q21" s="33"/>
      <c r="R21" s="44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VLOOKUP(W21,[3]IDF!$B:$E,3,0)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VLOOKUP(W21,[3]CALC!$C:$E,3,0)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6"/>
        <v>#N/A</v>
      </c>
      <c r="AP21" t="e">
        <f t="shared" si="7"/>
        <v>#N/A</v>
      </c>
      <c r="AQ21" t="e">
        <f t="shared" si="8"/>
        <v>#N/A</v>
      </c>
    </row>
    <row r="22" spans="1:43">
      <c r="A22" s="24" t="s">
        <v>1458</v>
      </c>
      <c r="B22" s="25" t="s">
        <v>2346</v>
      </c>
      <c r="C22" s="47" t="s">
        <v>1833</v>
      </c>
      <c r="D22" s="43">
        <v>2</v>
      </c>
      <c r="E22" s="42"/>
      <c r="F22" s="42"/>
      <c r="G22" s="43" t="s">
        <v>41</v>
      </c>
      <c r="H22" s="43">
        <v>240</v>
      </c>
      <c r="I22" s="43">
        <v>160</v>
      </c>
      <c r="J22" s="43">
        <v>1</v>
      </c>
      <c r="K22" s="44" t="s">
        <v>1661</v>
      </c>
      <c r="L22" s="32">
        <v>891</v>
      </c>
      <c r="M22" s="44" t="s">
        <v>2610</v>
      </c>
      <c r="N22" s="33"/>
      <c r="O22" s="33"/>
      <c r="P22" s="33"/>
      <c r="Q22" s="33"/>
      <c r="R22" s="44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VLOOKUP(W22,[3]IDF!$B:$E,3,0)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VLOOKUP(W22,[3]CALC!$C:$E,3,0)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6"/>
        <v>#N/A</v>
      </c>
      <c r="AP22" t="e">
        <f t="shared" si="7"/>
        <v>#N/A</v>
      </c>
      <c r="AQ22" t="e">
        <f t="shared" si="8"/>
        <v>#N/A</v>
      </c>
    </row>
    <row r="23" spans="1:43">
      <c r="A23" s="24" t="s">
        <v>1458</v>
      </c>
      <c r="B23" s="25" t="s">
        <v>2346</v>
      </c>
      <c r="C23" s="47" t="s">
        <v>1817</v>
      </c>
      <c r="D23" s="43">
        <v>8</v>
      </c>
      <c r="E23" s="42"/>
      <c r="F23" s="42"/>
      <c r="G23" s="43" t="s">
        <v>41</v>
      </c>
      <c r="H23" s="43">
        <v>240</v>
      </c>
      <c r="I23" s="43">
        <v>161</v>
      </c>
      <c r="J23" s="43">
        <v>1</v>
      </c>
      <c r="K23" s="44" t="s">
        <v>1662</v>
      </c>
      <c r="L23" s="32">
        <v>892</v>
      </c>
      <c r="M23" s="44" t="s">
        <v>2611</v>
      </c>
      <c r="N23" s="33"/>
      <c r="O23" s="33"/>
      <c r="P23" s="33"/>
      <c r="Q23" s="33"/>
      <c r="R23" s="44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  <c r="AD23" t="e">
        <f>VLOOKUP(W23,[3]IDF!$B:$E,3,0)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VLOOKUP(W23,[3]CALC!$C:$E,3,0)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6"/>
        <v>#N/A</v>
      </c>
      <c r="AP23" t="e">
        <f t="shared" si="7"/>
        <v>#N/A</v>
      </c>
      <c r="AQ23" t="e">
        <f t="shared" si="8"/>
        <v>#N/A</v>
      </c>
    </row>
    <row r="24" spans="1:43">
      <c r="A24" s="24" t="s">
        <v>1458</v>
      </c>
      <c r="B24" s="25" t="s">
        <v>2346</v>
      </c>
      <c r="C24" s="47" t="s">
        <v>1818</v>
      </c>
      <c r="D24" s="43">
        <v>9</v>
      </c>
      <c r="E24" s="42"/>
      <c r="F24" s="42"/>
      <c r="G24" s="43" t="s">
        <v>41</v>
      </c>
      <c r="H24" s="43">
        <v>240</v>
      </c>
      <c r="I24" s="43">
        <v>161</v>
      </c>
      <c r="J24" s="43">
        <v>1</v>
      </c>
      <c r="K24" s="44" t="s">
        <v>1663</v>
      </c>
      <c r="L24" s="32">
        <v>893</v>
      </c>
      <c r="M24" s="44" t="s">
        <v>2612</v>
      </c>
      <c r="N24" s="33"/>
      <c r="O24" s="33"/>
      <c r="P24" s="33"/>
      <c r="Q24" s="33"/>
      <c r="R24" s="44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  <c r="AD24" t="e">
        <f>VLOOKUP(W24,[3]IDF!$B:$E,3,0)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VLOOKUP(W24,[3]CALC!$C:$E,3,0)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6"/>
        <v>#N/A</v>
      </c>
      <c r="AP24" t="e">
        <f t="shared" si="7"/>
        <v>#N/A</v>
      </c>
      <c r="AQ24" t="e">
        <f t="shared" si="8"/>
        <v>#N/A</v>
      </c>
    </row>
    <row r="25" spans="1:43">
      <c r="A25" s="24" t="s">
        <v>1458</v>
      </c>
      <c r="B25" s="25" t="s">
        <v>2346</v>
      </c>
      <c r="C25" s="47" t="s">
        <v>1822</v>
      </c>
      <c r="D25" s="43">
        <v>10</v>
      </c>
      <c r="E25" s="42"/>
      <c r="F25" s="42"/>
      <c r="G25" s="43" t="s">
        <v>41</v>
      </c>
      <c r="H25" s="43">
        <v>240</v>
      </c>
      <c r="I25" s="43">
        <v>162</v>
      </c>
      <c r="J25" s="43">
        <v>1</v>
      </c>
      <c r="K25" s="44" t="s">
        <v>1664</v>
      </c>
      <c r="L25" s="32">
        <v>894</v>
      </c>
      <c r="M25" s="44" t="s">
        <v>2613</v>
      </c>
      <c r="N25" s="33"/>
      <c r="O25" s="33"/>
      <c r="P25" s="33"/>
      <c r="Q25" s="33"/>
      <c r="R25" s="44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VLOOKUP(W25,[3]IDF!$B:$E,3,0)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VLOOKUP(W25,[3]CALC!$C:$E,3,0)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6"/>
        <v>#N/A</v>
      </c>
      <c r="AP25" t="e">
        <f t="shared" si="7"/>
        <v>#N/A</v>
      </c>
      <c r="AQ25" t="e">
        <f t="shared" si="8"/>
        <v>#N/A</v>
      </c>
    </row>
    <row r="26" spans="1:43">
      <c r="A26" s="24" t="s">
        <v>1458</v>
      </c>
      <c r="B26" s="25" t="s">
        <v>2346</v>
      </c>
      <c r="C26" s="47" t="s">
        <v>1823</v>
      </c>
      <c r="D26" s="43">
        <v>11</v>
      </c>
      <c r="E26" s="42"/>
      <c r="F26" s="42"/>
      <c r="G26" s="43" t="s">
        <v>41</v>
      </c>
      <c r="H26" s="43">
        <v>240</v>
      </c>
      <c r="I26" s="43">
        <v>162</v>
      </c>
      <c r="J26" s="43">
        <v>1</v>
      </c>
      <c r="K26" s="44" t="s">
        <v>1665</v>
      </c>
      <c r="L26" s="32">
        <v>895</v>
      </c>
      <c r="M26" s="44" t="s">
        <v>2614</v>
      </c>
      <c r="N26" s="33"/>
      <c r="O26" s="33"/>
      <c r="P26" s="33"/>
      <c r="Q26" s="33"/>
      <c r="R26" s="44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VLOOKUP(W26,[3]IDF!$B:$E,3,0)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VLOOKUP(W26,[3]CALC!$C:$E,3,0)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6"/>
        <v>#N/A</v>
      </c>
      <c r="AP26" t="e">
        <f t="shared" si="7"/>
        <v>#N/A</v>
      </c>
      <c r="AQ26" t="e">
        <f t="shared" si="8"/>
        <v>#N/A</v>
      </c>
    </row>
    <row r="27" spans="1:43">
      <c r="A27" s="24" t="s">
        <v>1458</v>
      </c>
      <c r="B27" s="25" t="s">
        <v>2346</v>
      </c>
      <c r="C27" s="47" t="s">
        <v>1827</v>
      </c>
      <c r="D27" s="43">
        <v>12</v>
      </c>
      <c r="E27" s="42"/>
      <c r="F27" s="42"/>
      <c r="G27" s="43" t="s">
        <v>41</v>
      </c>
      <c r="H27" s="43">
        <v>240</v>
      </c>
      <c r="I27" s="43">
        <v>163</v>
      </c>
      <c r="J27" s="43">
        <v>1</v>
      </c>
      <c r="K27" s="44" t="s">
        <v>1666</v>
      </c>
      <c r="L27" s="32">
        <v>896</v>
      </c>
      <c r="M27" s="44" t="s">
        <v>2615</v>
      </c>
      <c r="N27" s="33"/>
      <c r="O27" s="33"/>
      <c r="P27" s="33"/>
      <c r="Q27" s="33"/>
      <c r="R27" s="44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VLOOKUP(W27,[3]IDF!$B:$E,3,0)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VLOOKUP(W27,[3]CALC!$C:$E,3,0)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6"/>
        <v>#N/A</v>
      </c>
      <c r="AP27" t="e">
        <f t="shared" si="7"/>
        <v>#N/A</v>
      </c>
      <c r="AQ27" t="e">
        <f t="shared" si="8"/>
        <v>#N/A</v>
      </c>
    </row>
    <row r="28" spans="1:43">
      <c r="A28" s="24" t="s">
        <v>1458</v>
      </c>
      <c r="B28" s="25" t="s">
        <v>2346</v>
      </c>
      <c r="C28" s="47" t="s">
        <v>1828</v>
      </c>
      <c r="D28" s="43">
        <v>13</v>
      </c>
      <c r="E28" s="42"/>
      <c r="F28" s="42"/>
      <c r="G28" s="43" t="s">
        <v>41</v>
      </c>
      <c r="H28" s="43">
        <v>240</v>
      </c>
      <c r="I28" s="43">
        <v>163</v>
      </c>
      <c r="J28" s="43">
        <v>1</v>
      </c>
      <c r="K28" s="44" t="s">
        <v>1667</v>
      </c>
      <c r="L28" s="32">
        <v>897</v>
      </c>
      <c r="M28" s="44" t="s">
        <v>2616</v>
      </c>
      <c r="N28" s="33"/>
      <c r="O28" s="33"/>
      <c r="P28" s="33"/>
      <c r="Q28" s="33"/>
      <c r="R28" s="44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  <c r="AD28" t="e">
        <f>VLOOKUP(W28,[3]IDF!$B:$E,3,0)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3"/>
        <v>#N/A</v>
      </c>
      <c r="AI28" t="e">
        <f t="shared" si="4"/>
        <v>#N/A</v>
      </c>
      <c r="AJ28" t="e">
        <f t="shared" si="5"/>
        <v>#N/A</v>
      </c>
      <c r="AK28" t="e">
        <f>VLOOKUP(W28,[3]CALC!$C:$E,3,0)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6"/>
        <v>#N/A</v>
      </c>
      <c r="AP28" t="e">
        <f t="shared" si="7"/>
        <v>#N/A</v>
      </c>
      <c r="AQ28" t="e">
        <f t="shared" si="8"/>
        <v>#N/A</v>
      </c>
    </row>
    <row r="29" spans="1:43">
      <c r="A29" s="24" t="s">
        <v>1458</v>
      </c>
      <c r="B29" s="25" t="s">
        <v>2346</v>
      </c>
      <c r="C29" s="47" t="s">
        <v>1834</v>
      </c>
      <c r="D29" s="43">
        <v>14</v>
      </c>
      <c r="E29" s="42"/>
      <c r="F29" s="42"/>
      <c r="G29" s="43" t="s">
        <v>41</v>
      </c>
      <c r="H29" s="43">
        <v>240</v>
      </c>
      <c r="I29" s="43">
        <v>165</v>
      </c>
      <c r="J29" s="43">
        <v>1</v>
      </c>
      <c r="K29" s="44" t="s">
        <v>1668</v>
      </c>
      <c r="L29" s="32">
        <v>898</v>
      </c>
      <c r="M29" s="44" t="s">
        <v>2617</v>
      </c>
      <c r="N29" s="33"/>
      <c r="O29" s="33"/>
      <c r="P29" s="33"/>
      <c r="Q29" s="33"/>
      <c r="R29" s="44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  <c r="AD29" t="e">
        <f>VLOOKUP(W29,[3]IDF!$B:$E,3,0)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3"/>
        <v>#N/A</v>
      </c>
      <c r="AI29" t="e">
        <f t="shared" si="4"/>
        <v>#N/A</v>
      </c>
      <c r="AJ29" t="e">
        <f t="shared" si="5"/>
        <v>#N/A</v>
      </c>
      <c r="AK29" t="e">
        <f>VLOOKUP(W29,[3]CALC!$C:$E,3,0)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6"/>
        <v>#N/A</v>
      </c>
      <c r="AP29" t="e">
        <f t="shared" si="7"/>
        <v>#N/A</v>
      </c>
      <c r="AQ29" t="e">
        <f t="shared" si="8"/>
        <v>#N/A</v>
      </c>
    </row>
    <row r="30" spans="1:43">
      <c r="A30" s="24" t="s">
        <v>1458</v>
      </c>
      <c r="B30" s="25" t="s">
        <v>2346</v>
      </c>
      <c r="C30" s="47" t="s">
        <v>1835</v>
      </c>
      <c r="D30" s="43">
        <v>15</v>
      </c>
      <c r="E30" s="42"/>
      <c r="F30" s="42"/>
      <c r="G30" s="43" t="s">
        <v>41</v>
      </c>
      <c r="H30" s="43">
        <v>240</v>
      </c>
      <c r="I30" s="43">
        <v>165</v>
      </c>
      <c r="J30" s="43">
        <v>1</v>
      </c>
      <c r="K30" s="44" t="s">
        <v>1669</v>
      </c>
      <c r="L30" s="32">
        <v>899</v>
      </c>
      <c r="M30" s="44" t="s">
        <v>2618</v>
      </c>
      <c r="N30" s="33"/>
      <c r="O30" s="33"/>
      <c r="P30" s="33"/>
      <c r="Q30" s="33"/>
      <c r="R30" s="44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VLOOKUP(W30,[3]IDF!$B:$E,3,0)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VLOOKUP(W30,[3]CALC!$C:$E,3,0)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1458</v>
      </c>
      <c r="B31" s="25" t="s">
        <v>2346</v>
      </c>
      <c r="C31" s="47" t="s">
        <v>1459</v>
      </c>
      <c r="D31" s="43">
        <v>3</v>
      </c>
      <c r="E31" s="42"/>
      <c r="F31" s="42"/>
      <c r="G31" s="43" t="s">
        <v>50</v>
      </c>
      <c r="H31" s="43">
        <v>240</v>
      </c>
      <c r="I31" s="43">
        <v>192</v>
      </c>
      <c r="J31" s="43">
        <v>1</v>
      </c>
      <c r="K31" s="44" t="s">
        <v>1502</v>
      </c>
      <c r="L31" s="32">
        <v>900</v>
      </c>
      <c r="M31" s="44" t="s">
        <v>2565</v>
      </c>
      <c r="N31" s="33"/>
      <c r="O31" s="33"/>
      <c r="P31" s="33"/>
      <c r="Q31" s="33"/>
      <c r="R31" s="44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VLOOKUP(W31,[3]IDF!$B:$E,3,0)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VLOOKUP(W31,[3]CALC!$C:$E,3,0)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1458</v>
      </c>
      <c r="B32" s="25" t="s">
        <v>2346</v>
      </c>
      <c r="C32" s="47" t="s">
        <v>1460</v>
      </c>
      <c r="D32" s="43">
        <v>4</v>
      </c>
      <c r="E32" s="42"/>
      <c r="F32" s="42"/>
      <c r="G32" s="43" t="s">
        <v>50</v>
      </c>
      <c r="H32" s="43">
        <v>240</v>
      </c>
      <c r="I32" s="43">
        <v>191</v>
      </c>
      <c r="J32" s="43">
        <v>1</v>
      </c>
      <c r="K32" s="44" t="s">
        <v>1503</v>
      </c>
      <c r="L32" s="32">
        <v>901</v>
      </c>
      <c r="M32" s="44" t="s">
        <v>2566</v>
      </c>
      <c r="N32" s="33"/>
      <c r="O32" s="33"/>
      <c r="P32" s="33"/>
      <c r="Q32" s="33"/>
      <c r="R32" s="44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VLOOKUP(W32,[3]IDF!$B:$E,3,0)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VLOOKUP(W32,[3]CALC!$C:$E,3,0)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1458</v>
      </c>
      <c r="B33" s="25" t="s">
        <v>2346</v>
      </c>
      <c r="C33" s="47" t="s">
        <v>1144</v>
      </c>
      <c r="D33" s="43">
        <v>5</v>
      </c>
      <c r="E33" s="42"/>
      <c r="F33" s="42"/>
      <c r="G33" s="43" t="s">
        <v>50</v>
      </c>
      <c r="H33" s="43">
        <v>240</v>
      </c>
      <c r="I33" s="43">
        <v>190</v>
      </c>
      <c r="J33" s="43">
        <v>1</v>
      </c>
      <c r="K33" s="44" t="s">
        <v>1504</v>
      </c>
      <c r="L33" s="32">
        <v>902</v>
      </c>
      <c r="M33" s="44" t="s">
        <v>2567</v>
      </c>
      <c r="N33" s="33"/>
      <c r="O33" s="33"/>
      <c r="P33" s="33"/>
      <c r="Q33" s="33"/>
      <c r="R33" s="44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VLOOKUP(W33,[3]IDF!$B:$E,3,0)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VLOOKUP(W33,[3]CALC!$C:$E,3,0)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1458</v>
      </c>
      <c r="B34" s="25" t="s">
        <v>2346</v>
      </c>
      <c r="C34" s="47" t="s">
        <v>1145</v>
      </c>
      <c r="D34" s="43">
        <v>6</v>
      </c>
      <c r="E34" s="42"/>
      <c r="F34" s="42"/>
      <c r="G34" s="43" t="s">
        <v>50</v>
      </c>
      <c r="H34" s="43">
        <v>240</v>
      </c>
      <c r="I34" s="43">
        <v>193</v>
      </c>
      <c r="J34" s="43">
        <v>1</v>
      </c>
      <c r="K34" s="44" t="s">
        <v>1505</v>
      </c>
      <c r="L34" s="32">
        <v>903</v>
      </c>
      <c r="M34" s="44" t="s">
        <v>2568</v>
      </c>
      <c r="N34" s="33"/>
      <c r="O34" s="33"/>
      <c r="P34" s="33"/>
      <c r="Q34" s="33"/>
      <c r="R34" s="44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VLOOKUP(W34,[3]IDF!$B:$E,3,0)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VLOOKUP(W34,[3]CALC!$C:$E,3,0)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1458</v>
      </c>
      <c r="B35" s="25" t="s">
        <v>2346</v>
      </c>
      <c r="C35" s="47" t="s">
        <v>1461</v>
      </c>
      <c r="D35" s="43">
        <v>7</v>
      </c>
      <c r="E35" s="42"/>
      <c r="F35" s="42"/>
      <c r="G35" s="43" t="s">
        <v>50</v>
      </c>
      <c r="H35" s="43">
        <v>240</v>
      </c>
      <c r="I35" s="43">
        <v>198</v>
      </c>
      <c r="J35" s="43">
        <v>1</v>
      </c>
      <c r="K35" s="44" t="s">
        <v>1506</v>
      </c>
      <c r="L35" s="32">
        <v>904</v>
      </c>
      <c r="M35" s="44" t="s">
        <v>2569</v>
      </c>
      <c r="N35" s="33"/>
      <c r="O35" s="33"/>
      <c r="P35" s="33"/>
      <c r="Q35" s="33"/>
      <c r="R35" s="44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VLOOKUP(W35,[3]IDF!$B:$E,3,0)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VLOOKUP(W35,[3]CALC!$C:$E,3,0)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1458</v>
      </c>
      <c r="B36" s="25" t="s">
        <v>2346</v>
      </c>
      <c r="C36" s="47" t="s">
        <v>1696</v>
      </c>
      <c r="D36" s="43">
        <v>16</v>
      </c>
      <c r="E36" s="42"/>
      <c r="F36" s="42"/>
      <c r="G36" s="43" t="s">
        <v>58</v>
      </c>
      <c r="H36" s="43" t="s">
        <v>58</v>
      </c>
      <c r="I36" s="43" t="s">
        <v>58</v>
      </c>
      <c r="J36" s="43" t="s">
        <v>58</v>
      </c>
      <c r="K36" s="44" t="s">
        <v>1177</v>
      </c>
      <c r="L36" s="48" t="s">
        <v>58</v>
      </c>
      <c r="M36" s="44" t="s">
        <v>1177</v>
      </c>
      <c r="N36" s="33"/>
      <c r="O36" s="33"/>
      <c r="P36" s="33"/>
      <c r="Q36" s="33"/>
      <c r="R36" s="44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VLOOKUP(W36,[3]IDF!$B:$E,3,0)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VLOOKUP(W36,[3]CALC!$C:$E,3,0)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1458</v>
      </c>
      <c r="B37" s="25" t="s">
        <v>2346</v>
      </c>
      <c r="C37" s="47" t="s">
        <v>1697</v>
      </c>
      <c r="D37" s="43">
        <v>17</v>
      </c>
      <c r="E37" s="42"/>
      <c r="F37" s="42"/>
      <c r="G37" s="43" t="s">
        <v>58</v>
      </c>
      <c r="H37" s="43" t="s">
        <v>58</v>
      </c>
      <c r="I37" s="43" t="s">
        <v>58</v>
      </c>
      <c r="J37" s="43" t="s">
        <v>58</v>
      </c>
      <c r="K37" s="44" t="s">
        <v>1177</v>
      </c>
      <c r="L37" s="48" t="s">
        <v>58</v>
      </c>
      <c r="M37" s="44" t="s">
        <v>1177</v>
      </c>
      <c r="N37" s="33"/>
      <c r="O37" s="33"/>
      <c r="P37" s="33"/>
      <c r="Q37" s="33"/>
      <c r="R37" s="44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VLOOKUP(W37,[3]IDF!$B:$E,3,0)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VLOOKUP(W37,[3]CALC!$C:$E,3,0)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1458</v>
      </c>
      <c r="B38" s="25" t="s">
        <v>2462</v>
      </c>
      <c r="C38" s="47" t="s">
        <v>1329</v>
      </c>
      <c r="D38" s="43">
        <v>18</v>
      </c>
      <c r="E38" s="42"/>
      <c r="F38" s="42"/>
      <c r="G38" s="43" t="s">
        <v>50</v>
      </c>
      <c r="H38" s="43">
        <v>240</v>
      </c>
      <c r="I38" s="43">
        <v>195</v>
      </c>
      <c r="J38" s="43">
        <v>1</v>
      </c>
      <c r="K38" s="44" t="s">
        <v>1177</v>
      </c>
      <c r="L38" s="48" t="s">
        <v>58</v>
      </c>
      <c r="M38" s="44" t="s">
        <v>1177</v>
      </c>
      <c r="N38" s="33"/>
      <c r="O38" s="33"/>
      <c r="P38" s="33"/>
      <c r="Q38" s="33"/>
      <c r="R38" s="44"/>
      <c r="S38" s="33"/>
      <c r="T38" s="33"/>
      <c r="U38" s="33"/>
      <c r="V38" s="33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VLOOKUP(W38,[3]IDF!$B:$E,3,0)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VLOOKUP(W38,[3]CALC!$C:$E,3,0)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1458</v>
      </c>
      <c r="B39" s="25" t="s">
        <v>2346</v>
      </c>
      <c r="C39" s="47" t="s">
        <v>1151</v>
      </c>
      <c r="D39" s="43">
        <v>20</v>
      </c>
      <c r="E39" s="42"/>
      <c r="F39" s="42"/>
      <c r="G39" s="43" t="s">
        <v>50</v>
      </c>
      <c r="H39" s="43">
        <v>170</v>
      </c>
      <c r="I39" s="43">
        <v>55</v>
      </c>
      <c r="J39" s="43">
        <v>1</v>
      </c>
      <c r="K39" s="44" t="s">
        <v>1517</v>
      </c>
      <c r="L39" s="32">
        <v>906</v>
      </c>
      <c r="M39" s="44" t="s">
        <v>2619</v>
      </c>
      <c r="N39" s="33"/>
      <c r="O39" s="33"/>
      <c r="P39" s="33"/>
      <c r="Q39" s="33"/>
      <c r="R39" s="4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  <c r="AD39" t="e">
        <f>VLOOKUP(W39,[3]IDF!$B:$E,3,0)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3"/>
        <v>#N/A</v>
      </c>
      <c r="AI39" t="e">
        <f t="shared" si="4"/>
        <v>#N/A</v>
      </c>
      <c r="AJ39" t="e">
        <f t="shared" si="5"/>
        <v>#N/A</v>
      </c>
      <c r="AK39" t="e">
        <f>VLOOKUP(W39,[3]CALC!$C:$E,3,0)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6"/>
        <v>#N/A</v>
      </c>
      <c r="AP39" t="e">
        <f t="shared" si="7"/>
        <v>#N/A</v>
      </c>
      <c r="AQ39" t="e">
        <f t="shared" si="8"/>
        <v>#N/A</v>
      </c>
    </row>
    <row r="40" spans="1:43">
      <c r="A40" s="24" t="s">
        <v>1458</v>
      </c>
      <c r="B40" s="25" t="s">
        <v>2346</v>
      </c>
      <c r="C40" s="47" t="s">
        <v>1819</v>
      </c>
      <c r="D40" s="43">
        <v>21</v>
      </c>
      <c r="E40" s="42"/>
      <c r="F40" s="42"/>
      <c r="G40" s="43" t="s">
        <v>50</v>
      </c>
      <c r="H40" s="43">
        <v>240</v>
      </c>
      <c r="I40" s="43">
        <v>196</v>
      </c>
      <c r="J40" s="43">
        <v>1</v>
      </c>
      <c r="K40" s="44" t="s">
        <v>1465</v>
      </c>
      <c r="L40" s="32">
        <v>907</v>
      </c>
      <c r="M40" s="44" t="s">
        <v>1465</v>
      </c>
      <c r="N40" s="33"/>
      <c r="O40" s="33"/>
      <c r="P40" s="33"/>
      <c r="Q40" s="33"/>
      <c r="R40" s="4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  <c r="AD40" t="e">
        <f>VLOOKUP(W40,[3]IDF!$B:$E,3,0)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3"/>
        <v>#N/A</v>
      </c>
      <c r="AI40" t="e">
        <f t="shared" si="4"/>
        <v>#N/A</v>
      </c>
      <c r="AJ40" t="e">
        <f t="shared" si="5"/>
        <v>#N/A</v>
      </c>
      <c r="AK40" t="e">
        <f>VLOOKUP(W40,[3]CALC!$C:$E,3,0)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6"/>
        <v>#N/A</v>
      </c>
      <c r="AP40" t="e">
        <f t="shared" si="7"/>
        <v>#N/A</v>
      </c>
      <c r="AQ40" t="e">
        <f t="shared" si="8"/>
        <v>#N/A</v>
      </c>
    </row>
    <row r="41" spans="1:43">
      <c r="A41" s="24" t="s">
        <v>1458</v>
      </c>
      <c r="B41" s="25" t="s">
        <v>2346</v>
      </c>
      <c r="C41" s="47" t="s">
        <v>1820</v>
      </c>
      <c r="D41" s="43">
        <v>22</v>
      </c>
      <c r="E41" s="42"/>
      <c r="F41" s="42"/>
      <c r="G41" s="43" t="s">
        <v>50</v>
      </c>
      <c r="H41" s="43">
        <v>240</v>
      </c>
      <c r="I41" s="43">
        <v>197</v>
      </c>
      <c r="J41" s="43">
        <v>1</v>
      </c>
      <c r="K41" s="44" t="s">
        <v>1466</v>
      </c>
      <c r="L41" s="32">
        <v>908</v>
      </c>
      <c r="M41" s="44" t="s">
        <v>1466</v>
      </c>
      <c r="N41" s="33"/>
      <c r="O41" s="33"/>
      <c r="P41" s="33"/>
      <c r="Q41" s="33"/>
      <c r="R41" s="4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  <c r="AD41" t="e">
        <f>VLOOKUP(W41,[3]IDF!$B:$E,3,0)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3"/>
        <v>#N/A</v>
      </c>
      <c r="AI41" t="e">
        <f t="shared" si="4"/>
        <v>#N/A</v>
      </c>
      <c r="AJ41" t="e">
        <f t="shared" si="5"/>
        <v>#N/A</v>
      </c>
      <c r="AK41" t="e">
        <f>VLOOKUP(W41,[3]CALC!$C:$E,3,0)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6"/>
        <v>#N/A</v>
      </c>
      <c r="AP41" t="e">
        <f t="shared" si="7"/>
        <v>#N/A</v>
      </c>
      <c r="AQ41" t="e">
        <f t="shared" si="8"/>
        <v>#N/A</v>
      </c>
    </row>
    <row r="42" spans="1:43">
      <c r="A42" s="24" t="s">
        <v>1458</v>
      </c>
      <c r="B42" s="25" t="s">
        <v>2346</v>
      </c>
      <c r="C42" s="47" t="s">
        <v>1824</v>
      </c>
      <c r="D42" s="43">
        <v>23</v>
      </c>
      <c r="E42" s="42"/>
      <c r="F42" s="42"/>
      <c r="G42" s="43" t="s">
        <v>50</v>
      </c>
      <c r="H42" s="43">
        <v>240</v>
      </c>
      <c r="I42" s="43">
        <v>199</v>
      </c>
      <c r="J42" s="43">
        <v>1</v>
      </c>
      <c r="K42" s="44" t="s">
        <v>1467</v>
      </c>
      <c r="L42" s="32">
        <v>909</v>
      </c>
      <c r="M42" s="44" t="s">
        <v>1467</v>
      </c>
      <c r="N42" s="33"/>
      <c r="O42" s="33"/>
      <c r="P42" s="33"/>
      <c r="Q42" s="33"/>
      <c r="R42" s="44"/>
      <c r="S42" s="33"/>
      <c r="T42" s="33"/>
      <c r="U42" s="33"/>
      <c r="V42" s="33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  <c r="AD42" t="e">
        <f>VLOOKUP(W42,[3]IDF!$B:$E,3,0)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3"/>
        <v>#N/A</v>
      </c>
      <c r="AI42" t="e">
        <f t="shared" si="4"/>
        <v>#N/A</v>
      </c>
      <c r="AJ42" t="e">
        <f t="shared" si="5"/>
        <v>#N/A</v>
      </c>
      <c r="AK42" t="e">
        <f>VLOOKUP(W42,[3]CALC!$C:$E,3,0)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6"/>
        <v>#N/A</v>
      </c>
      <c r="AP42" t="e">
        <f t="shared" si="7"/>
        <v>#N/A</v>
      </c>
      <c r="AQ42" t="e">
        <f t="shared" si="8"/>
        <v>#N/A</v>
      </c>
    </row>
    <row r="43" spans="1:43">
      <c r="A43" s="24" t="s">
        <v>1458</v>
      </c>
      <c r="B43" s="25" t="s">
        <v>2346</v>
      </c>
      <c r="C43" s="47" t="s">
        <v>1825</v>
      </c>
      <c r="D43" s="43">
        <v>24</v>
      </c>
      <c r="E43" s="42"/>
      <c r="F43" s="42"/>
      <c r="G43" s="43" t="s">
        <v>50</v>
      </c>
      <c r="H43" s="43">
        <v>240</v>
      </c>
      <c r="I43" s="43">
        <v>200</v>
      </c>
      <c r="J43" s="43">
        <v>1</v>
      </c>
      <c r="K43" s="44" t="s">
        <v>1468</v>
      </c>
      <c r="L43" s="32">
        <v>910</v>
      </c>
      <c r="M43" s="44" t="s">
        <v>1468</v>
      </c>
      <c r="N43" s="33"/>
      <c r="O43" s="33"/>
      <c r="P43" s="33"/>
      <c r="Q43" s="33"/>
      <c r="R43" s="44"/>
      <c r="S43" s="33"/>
      <c r="T43" s="33"/>
      <c r="U43" s="33"/>
      <c r="V43" s="33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  <c r="AD43" t="e">
        <f>VLOOKUP(W43,[3]IDF!$B:$E,3,0)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3"/>
        <v>#N/A</v>
      </c>
      <c r="AI43" t="e">
        <f t="shared" si="4"/>
        <v>#N/A</v>
      </c>
      <c r="AJ43" t="e">
        <f t="shared" si="5"/>
        <v>#N/A</v>
      </c>
      <c r="AK43" t="e">
        <f>VLOOKUP(W43,[3]CALC!$C:$E,3,0)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6"/>
        <v>#N/A</v>
      </c>
      <c r="AP43" t="e">
        <f t="shared" si="7"/>
        <v>#N/A</v>
      </c>
      <c r="AQ43" t="e">
        <f t="shared" si="8"/>
        <v>#N/A</v>
      </c>
    </row>
    <row r="44" spans="1:43">
      <c r="A44" s="24" t="s">
        <v>1458</v>
      </c>
      <c r="B44" s="25" t="s">
        <v>2346</v>
      </c>
      <c r="C44" s="47" t="s">
        <v>1829</v>
      </c>
      <c r="D44" s="43">
        <v>25</v>
      </c>
      <c r="E44" s="42"/>
      <c r="F44" s="42"/>
      <c r="G44" s="43" t="s">
        <v>50</v>
      </c>
      <c r="H44" s="43">
        <v>240</v>
      </c>
      <c r="I44" s="43">
        <v>201</v>
      </c>
      <c r="J44" s="43">
        <v>1</v>
      </c>
      <c r="K44" s="44" t="s">
        <v>1469</v>
      </c>
      <c r="L44" s="32">
        <v>911</v>
      </c>
      <c r="M44" s="44" t="s">
        <v>1469</v>
      </c>
      <c r="N44" s="33"/>
      <c r="O44" s="33"/>
      <c r="P44" s="33"/>
      <c r="Q44" s="33"/>
      <c r="R44" s="44"/>
      <c r="S44" s="33"/>
      <c r="T44" s="33"/>
      <c r="U44" s="33"/>
      <c r="V44" s="33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  <c r="AD44" t="e">
        <f>VLOOKUP(W44,[3]IDF!$B:$E,3,0)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3"/>
        <v>#N/A</v>
      </c>
      <c r="AI44" t="e">
        <f t="shared" si="4"/>
        <v>#N/A</v>
      </c>
      <c r="AJ44" t="e">
        <f t="shared" si="5"/>
        <v>#N/A</v>
      </c>
      <c r="AK44" t="e">
        <f>VLOOKUP(W44,[3]CALC!$C:$E,3,0)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6"/>
        <v>#N/A</v>
      </c>
      <c r="AP44" t="e">
        <f t="shared" si="7"/>
        <v>#N/A</v>
      </c>
      <c r="AQ44" t="e">
        <f t="shared" si="8"/>
        <v>#N/A</v>
      </c>
    </row>
    <row r="45" spans="1:43">
      <c r="A45" s="24" t="s">
        <v>1458</v>
      </c>
      <c r="B45" s="25" t="s">
        <v>2346</v>
      </c>
      <c r="C45" s="47" t="s">
        <v>1830</v>
      </c>
      <c r="D45" s="43">
        <v>26</v>
      </c>
      <c r="E45" s="42"/>
      <c r="F45" s="42"/>
      <c r="G45" s="43" t="s">
        <v>50</v>
      </c>
      <c r="H45" s="43">
        <v>240</v>
      </c>
      <c r="I45" s="43">
        <v>202</v>
      </c>
      <c r="J45" s="43">
        <v>1</v>
      </c>
      <c r="K45" s="44" t="s">
        <v>1470</v>
      </c>
      <c r="L45" s="32">
        <v>912</v>
      </c>
      <c r="M45" s="44" t="s">
        <v>1470</v>
      </c>
      <c r="N45" s="33"/>
      <c r="O45" s="33"/>
      <c r="P45" s="33"/>
      <c r="Q45" s="33"/>
      <c r="R45" s="4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  <c r="AD45" t="e">
        <f>VLOOKUP(W45,[3]IDF!$B:$E,3,0)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"/>
        <v>#N/A</v>
      </c>
      <c r="AI45" t="e">
        <f t="shared" si="4"/>
        <v>#N/A</v>
      </c>
      <c r="AJ45" t="e">
        <f t="shared" si="5"/>
        <v>#N/A</v>
      </c>
      <c r="AK45" t="e">
        <f>VLOOKUP(W45,[3]CALC!$C:$E,3,0)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6"/>
        <v>#N/A</v>
      </c>
      <c r="AP45" t="e">
        <f t="shared" si="7"/>
        <v>#N/A</v>
      </c>
      <c r="AQ45" t="e">
        <f t="shared" si="8"/>
        <v>#N/A</v>
      </c>
    </row>
    <row r="46" spans="1:43">
      <c r="A46" s="24" t="s">
        <v>1458</v>
      </c>
      <c r="B46" s="25" t="s">
        <v>2346</v>
      </c>
      <c r="C46" s="47" t="s">
        <v>1462</v>
      </c>
      <c r="D46" s="43">
        <v>33</v>
      </c>
      <c r="E46" s="42"/>
      <c r="F46" s="42"/>
      <c r="G46" s="43" t="s">
        <v>50</v>
      </c>
      <c r="H46" s="43">
        <v>240</v>
      </c>
      <c r="I46" s="43">
        <v>194</v>
      </c>
      <c r="J46" s="43">
        <v>1</v>
      </c>
      <c r="K46" s="44" t="s">
        <v>1510</v>
      </c>
      <c r="L46" s="32">
        <v>913</v>
      </c>
      <c r="M46" s="44" t="s">
        <v>2620</v>
      </c>
      <c r="N46" s="33"/>
      <c r="O46" s="33"/>
      <c r="P46" s="33"/>
      <c r="Q46" s="33"/>
      <c r="R46" s="4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  <c r="AD46" t="e">
        <f>VLOOKUP(W46,[3]IDF!$B:$E,3,0)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3"/>
        <v>#N/A</v>
      </c>
      <c r="AI46" t="e">
        <f t="shared" si="4"/>
        <v>#N/A</v>
      </c>
      <c r="AJ46" t="e">
        <f t="shared" si="5"/>
        <v>#N/A</v>
      </c>
      <c r="AK46" t="e">
        <f>VLOOKUP(W46,[3]CALC!$C:$E,3,0)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6"/>
        <v>#N/A</v>
      </c>
      <c r="AP46" t="e">
        <f t="shared" si="7"/>
        <v>#N/A</v>
      </c>
      <c r="AQ46" t="e">
        <f t="shared" si="8"/>
        <v>#N/A</v>
      </c>
    </row>
    <row r="47" spans="1:43">
      <c r="A47" s="24" t="s">
        <v>1458</v>
      </c>
      <c r="B47" s="25" t="s">
        <v>2346</v>
      </c>
      <c r="C47" s="47" t="s">
        <v>1463</v>
      </c>
      <c r="D47" s="43"/>
      <c r="E47" s="42"/>
      <c r="F47" s="42"/>
      <c r="G47" s="43" t="s">
        <v>50</v>
      </c>
      <c r="H47" s="43">
        <v>240</v>
      </c>
      <c r="I47" s="43">
        <v>203</v>
      </c>
      <c r="J47" s="43">
        <v>1</v>
      </c>
      <c r="K47" s="44" t="s">
        <v>1471</v>
      </c>
      <c r="L47" s="32">
        <v>914</v>
      </c>
      <c r="M47" s="44" t="s">
        <v>1471</v>
      </c>
      <c r="N47" s="33"/>
      <c r="O47" s="33"/>
      <c r="P47" s="33"/>
      <c r="Q47" s="33"/>
      <c r="R47" s="4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  <c r="AD47" t="e">
        <f>VLOOKUP(W47,[3]IDF!$B:$E,3,0)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3"/>
        <v>#N/A</v>
      </c>
      <c r="AI47" t="e">
        <f t="shared" si="4"/>
        <v>#N/A</v>
      </c>
      <c r="AJ47" t="e">
        <f t="shared" si="5"/>
        <v>#N/A</v>
      </c>
      <c r="AK47" t="e">
        <f>VLOOKUP(W47,[3]CALC!$C:$E,3,0)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6"/>
        <v>#N/A</v>
      </c>
      <c r="AP47" t="e">
        <f t="shared" si="7"/>
        <v>#N/A</v>
      </c>
      <c r="AQ47" t="e">
        <f t="shared" si="8"/>
        <v>#N/A</v>
      </c>
    </row>
    <row r="48" spans="1:43">
      <c r="A48" s="24" t="s">
        <v>1458</v>
      </c>
      <c r="B48" s="25" t="s">
        <v>2346</v>
      </c>
      <c r="C48" s="47" t="s">
        <v>1332</v>
      </c>
      <c r="D48" s="43"/>
      <c r="E48" s="42"/>
      <c r="F48" s="42"/>
      <c r="G48" s="43" t="s">
        <v>50</v>
      </c>
      <c r="H48" s="43">
        <v>101</v>
      </c>
      <c r="I48" s="43">
        <v>85</v>
      </c>
      <c r="J48" s="43">
        <v>1</v>
      </c>
      <c r="K48" s="44" t="s">
        <v>1511</v>
      </c>
      <c r="L48" s="32">
        <v>915</v>
      </c>
      <c r="M48" s="44" t="s">
        <v>2572</v>
      </c>
      <c r="N48" s="33"/>
      <c r="O48" s="33"/>
      <c r="P48" s="33"/>
      <c r="Q48" s="33"/>
      <c r="R48" s="4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  <c r="AD48" t="e">
        <f>VLOOKUP(W48,[3]IDF!$B:$E,3,0)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3"/>
        <v>#N/A</v>
      </c>
      <c r="AI48" t="e">
        <f t="shared" si="4"/>
        <v>#N/A</v>
      </c>
      <c r="AJ48" t="e">
        <f t="shared" si="5"/>
        <v>#N/A</v>
      </c>
      <c r="AK48" t="e">
        <f>VLOOKUP(W48,[3]CALC!$C:$E,3,0)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ref="AO48:AO64" si="9">IF(AL48=J48,0,1)</f>
        <v>#N/A</v>
      </c>
      <c r="AP48" t="e">
        <f t="shared" ref="AP48:AP64" si="10">IF(AM48=I48,0,1)</f>
        <v>#N/A</v>
      </c>
      <c r="AQ48" t="e">
        <f t="shared" ref="AQ48:AQ64" si="11">IF(AN48=H48,0,1)</f>
        <v>#N/A</v>
      </c>
    </row>
    <row r="49" spans="1:43">
      <c r="A49" s="24" t="s">
        <v>1458</v>
      </c>
      <c r="B49" s="25" t="s">
        <v>2346</v>
      </c>
      <c r="C49" s="47" t="s">
        <v>1464</v>
      </c>
      <c r="D49" s="43"/>
      <c r="E49" s="42"/>
      <c r="F49" s="42"/>
      <c r="G49" s="43" t="s">
        <v>50</v>
      </c>
      <c r="H49" s="43">
        <v>160</v>
      </c>
      <c r="I49" s="43">
        <v>129</v>
      </c>
      <c r="J49" s="43">
        <v>1</v>
      </c>
      <c r="K49" s="44" t="s">
        <v>1472</v>
      </c>
      <c r="L49" s="32">
        <v>916</v>
      </c>
      <c r="M49" s="44" t="s">
        <v>1472</v>
      </c>
      <c r="N49" s="33"/>
      <c r="O49" s="33"/>
      <c r="P49" s="33"/>
      <c r="Q49" s="33"/>
      <c r="R49" s="4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  <c r="AD49" t="e">
        <f>VLOOKUP(W49,[3]IDF!$B:$E,3,0)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3"/>
        <v>#N/A</v>
      </c>
      <c r="AI49" t="e">
        <f t="shared" si="4"/>
        <v>#N/A</v>
      </c>
      <c r="AJ49" t="e">
        <f t="shared" si="5"/>
        <v>#N/A</v>
      </c>
      <c r="AK49" t="e">
        <f>VLOOKUP(W49,[3]CALC!$C:$E,3,0)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9"/>
        <v>#N/A</v>
      </c>
      <c r="AP49" t="e">
        <f t="shared" si="10"/>
        <v>#N/A</v>
      </c>
      <c r="AQ49" t="e">
        <f t="shared" si="11"/>
        <v>#N/A</v>
      </c>
    </row>
    <row r="50" spans="1:43">
      <c r="A50" s="24" t="s">
        <v>1458</v>
      </c>
      <c r="B50" s="25" t="s">
        <v>2346</v>
      </c>
      <c r="C50" s="47" t="s">
        <v>281</v>
      </c>
      <c r="D50" s="43"/>
      <c r="E50" s="42"/>
      <c r="F50" s="42"/>
      <c r="G50" s="43" t="s">
        <v>50</v>
      </c>
      <c r="H50" s="43">
        <v>40</v>
      </c>
      <c r="I50" s="43">
        <v>81</v>
      </c>
      <c r="J50" s="43">
        <v>1</v>
      </c>
      <c r="K50" s="44" t="s">
        <v>1507</v>
      </c>
      <c r="L50" s="32">
        <v>917</v>
      </c>
      <c r="M50" s="44" t="s">
        <v>2573</v>
      </c>
      <c r="N50" s="33"/>
      <c r="O50" s="33"/>
      <c r="P50" s="33"/>
      <c r="Q50" s="33"/>
      <c r="R50" s="4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  <c r="AD50" t="e">
        <f>VLOOKUP(W50,[3]IDF!$B:$E,3,0)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3"/>
        <v>#N/A</v>
      </c>
      <c r="AI50" t="e">
        <f t="shared" si="4"/>
        <v>#N/A</v>
      </c>
      <c r="AJ50" t="e">
        <f t="shared" si="5"/>
        <v>#N/A</v>
      </c>
      <c r="AK50" t="e">
        <f>VLOOKUP(W50,[3]CALC!$C:$E,3,0)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9"/>
        <v>#N/A</v>
      </c>
      <c r="AP50" t="e">
        <f t="shared" si="10"/>
        <v>#N/A</v>
      </c>
      <c r="AQ50" t="e">
        <f t="shared" si="11"/>
        <v>#N/A</v>
      </c>
    </row>
    <row r="51" spans="1:43">
      <c r="A51" s="24" t="s">
        <v>1458</v>
      </c>
      <c r="B51" s="25" t="s">
        <v>2346</v>
      </c>
      <c r="C51" s="47" t="s">
        <v>1152</v>
      </c>
      <c r="D51" s="43"/>
      <c r="E51" s="43"/>
      <c r="F51" s="42"/>
      <c r="G51" s="43" t="s">
        <v>50</v>
      </c>
      <c r="H51" s="43">
        <v>40</v>
      </c>
      <c r="I51" s="43">
        <v>162</v>
      </c>
      <c r="J51" s="43">
        <v>1</v>
      </c>
      <c r="K51" s="44" t="s">
        <v>1512</v>
      </c>
      <c r="L51" s="32">
        <v>918</v>
      </c>
      <c r="M51" s="44" t="s">
        <v>1512</v>
      </c>
      <c r="N51" s="33"/>
      <c r="O51" s="33"/>
      <c r="P51" s="33"/>
      <c r="Q51" s="33"/>
      <c r="R51" s="4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  <c r="AD51" t="e">
        <f>VLOOKUP(W51,[3]IDF!$B:$E,3,0)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3"/>
        <v>#N/A</v>
      </c>
      <c r="AI51" t="e">
        <f t="shared" si="4"/>
        <v>#N/A</v>
      </c>
      <c r="AJ51" t="e">
        <f t="shared" si="5"/>
        <v>#N/A</v>
      </c>
      <c r="AK51" t="e">
        <f>VLOOKUP(W51,[3]CALC!$C:$E,3,0)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9"/>
        <v>#N/A</v>
      </c>
      <c r="AP51" t="e">
        <f t="shared" si="10"/>
        <v>#N/A</v>
      </c>
      <c r="AQ51" t="e">
        <f t="shared" si="11"/>
        <v>#N/A</v>
      </c>
    </row>
    <row r="52" spans="1:43">
      <c r="A52" s="24" t="s">
        <v>1458</v>
      </c>
      <c r="B52" s="25" t="s">
        <v>2346</v>
      </c>
      <c r="C52" s="47" t="s">
        <v>1153</v>
      </c>
      <c r="D52" s="43"/>
      <c r="E52" s="43"/>
      <c r="F52" s="42"/>
      <c r="G52" s="43" t="s">
        <v>1343</v>
      </c>
      <c r="H52" s="43">
        <v>40</v>
      </c>
      <c r="I52" s="43">
        <v>163</v>
      </c>
      <c r="J52" s="43">
        <v>2</v>
      </c>
      <c r="K52" s="44" t="s">
        <v>1473</v>
      </c>
      <c r="L52" s="32">
        <v>919</v>
      </c>
      <c r="M52" s="44" t="s">
        <v>1473</v>
      </c>
      <c r="N52" s="33"/>
      <c r="O52" s="33"/>
      <c r="P52" s="33"/>
      <c r="Q52" s="33"/>
      <c r="R52" s="4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  <c r="AD52" t="e">
        <f>VLOOKUP(W52,[3]IDF!$B:$E,3,0)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3"/>
        <v>#N/A</v>
      </c>
      <c r="AI52" t="e">
        <f t="shared" si="4"/>
        <v>#N/A</v>
      </c>
      <c r="AJ52" t="e">
        <f t="shared" si="5"/>
        <v>#N/A</v>
      </c>
      <c r="AK52" t="e">
        <f>VLOOKUP(W52,[3]CALC!$C:$E,3,0)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9"/>
        <v>#N/A</v>
      </c>
      <c r="AP52" t="e">
        <f t="shared" si="10"/>
        <v>#N/A</v>
      </c>
      <c r="AQ52" t="e">
        <f t="shared" si="11"/>
        <v>#N/A</v>
      </c>
    </row>
    <row r="53" spans="1:43">
      <c r="A53" s="24" t="s">
        <v>1458</v>
      </c>
      <c r="B53" s="25" t="s">
        <v>2346</v>
      </c>
      <c r="C53" s="47" t="s">
        <v>1154</v>
      </c>
      <c r="D53" s="43"/>
      <c r="E53" s="43"/>
      <c r="F53" s="42"/>
      <c r="G53" s="43" t="s">
        <v>1176</v>
      </c>
      <c r="H53" s="43">
        <v>41</v>
      </c>
      <c r="I53" s="43">
        <v>35</v>
      </c>
      <c r="J53" s="43">
        <v>1</v>
      </c>
      <c r="K53" s="44" t="s">
        <v>1513</v>
      </c>
      <c r="L53" s="32">
        <v>920</v>
      </c>
      <c r="M53" s="44" t="s">
        <v>2574</v>
      </c>
      <c r="N53" s="33"/>
      <c r="O53" s="33"/>
      <c r="P53" s="33"/>
      <c r="Q53" s="33"/>
      <c r="R53" s="4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  <c r="AD53" t="e">
        <f>VLOOKUP(W53,[3]IDF!$B:$E,3,0)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3"/>
        <v>#N/A</v>
      </c>
      <c r="AI53" t="e">
        <f t="shared" si="4"/>
        <v>#N/A</v>
      </c>
      <c r="AJ53" t="e">
        <f t="shared" si="5"/>
        <v>#N/A</v>
      </c>
      <c r="AK53" t="e">
        <f>VLOOKUP(W53,[3]CALC!$C:$E,3,0)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9"/>
        <v>#N/A</v>
      </c>
      <c r="AP53" t="e">
        <f t="shared" si="10"/>
        <v>#N/A</v>
      </c>
      <c r="AQ53" t="e">
        <f t="shared" si="11"/>
        <v>#N/A</v>
      </c>
    </row>
    <row r="54" spans="1:43">
      <c r="A54" s="24" t="s">
        <v>1458</v>
      </c>
      <c r="B54" s="25" t="s">
        <v>2346</v>
      </c>
      <c r="C54" s="47" t="s">
        <v>1155</v>
      </c>
      <c r="D54" s="34"/>
      <c r="E54" s="34"/>
      <c r="F54" s="49"/>
      <c r="G54" s="43" t="s">
        <v>760</v>
      </c>
      <c r="H54" s="43">
        <v>160</v>
      </c>
      <c r="I54" s="34">
        <v>85</v>
      </c>
      <c r="J54" s="34">
        <v>2</v>
      </c>
      <c r="K54" s="31" t="s">
        <v>1514</v>
      </c>
      <c r="L54" s="32">
        <v>921</v>
      </c>
      <c r="M54" s="31" t="s">
        <v>1514</v>
      </c>
      <c r="N54" s="33"/>
      <c r="O54" s="33"/>
      <c r="P54" s="33"/>
      <c r="Q54" s="33"/>
      <c r="R54" s="31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  <c r="AD54" t="e">
        <f>VLOOKUP(W54,[3]IDF!$B:$E,3,0)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3"/>
        <v>#N/A</v>
      </c>
      <c r="AI54" t="e">
        <f t="shared" si="4"/>
        <v>#N/A</v>
      </c>
      <c r="AJ54" t="e">
        <f t="shared" si="5"/>
        <v>#N/A</v>
      </c>
      <c r="AK54" t="e">
        <f>VLOOKUP(W54,[3]CALC!$C:$E,3,0)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9"/>
        <v>#N/A</v>
      </c>
      <c r="AP54" t="e">
        <f t="shared" si="10"/>
        <v>#N/A</v>
      </c>
      <c r="AQ54" t="e">
        <f t="shared" si="11"/>
        <v>#N/A</v>
      </c>
    </row>
    <row r="55" spans="1:43">
      <c r="A55" s="24" t="s">
        <v>1458</v>
      </c>
      <c r="B55" s="25" t="s">
        <v>2346</v>
      </c>
      <c r="C55" s="47" t="s">
        <v>747</v>
      </c>
      <c r="D55" s="34"/>
      <c r="E55" s="34"/>
      <c r="F55" s="49"/>
      <c r="G55" s="43" t="s">
        <v>50</v>
      </c>
      <c r="H55" s="43">
        <v>63</v>
      </c>
      <c r="I55" s="34">
        <v>11</v>
      </c>
      <c r="J55" s="34">
        <v>1</v>
      </c>
      <c r="K55" s="31" t="s">
        <v>1474</v>
      </c>
      <c r="L55" s="32">
        <v>922</v>
      </c>
      <c r="M55" s="31" t="s">
        <v>1474</v>
      </c>
      <c r="N55" s="33"/>
      <c r="O55" s="33"/>
      <c r="P55" s="33"/>
      <c r="Q55" s="33"/>
      <c r="R55" s="31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  <c r="AD55" t="e">
        <f>VLOOKUP(W55,[3]IDF!$B:$E,3,0)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3"/>
        <v>#N/A</v>
      </c>
      <c r="AI55" t="e">
        <f t="shared" si="4"/>
        <v>#N/A</v>
      </c>
      <c r="AJ55" t="e">
        <f t="shared" si="5"/>
        <v>#N/A</v>
      </c>
      <c r="AK55" t="e">
        <f>VLOOKUP(W55,[3]CALC!$C:$E,3,0)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9"/>
        <v>#N/A</v>
      </c>
      <c r="AP55" t="e">
        <f t="shared" si="10"/>
        <v>#N/A</v>
      </c>
      <c r="AQ55" t="e">
        <f t="shared" si="11"/>
        <v>#N/A</v>
      </c>
    </row>
    <row r="56" spans="1:43">
      <c r="A56" s="24" t="s">
        <v>1458</v>
      </c>
      <c r="B56" s="25" t="s">
        <v>2346</v>
      </c>
      <c r="C56" s="47" t="s">
        <v>1235</v>
      </c>
      <c r="D56" s="34"/>
      <c r="E56" s="34"/>
      <c r="F56" s="49"/>
      <c r="G56" s="43" t="s">
        <v>762</v>
      </c>
      <c r="H56" s="43">
        <v>63</v>
      </c>
      <c r="I56" s="34">
        <v>25</v>
      </c>
      <c r="J56" s="34">
        <v>2</v>
      </c>
      <c r="K56" s="31" t="s">
        <v>1475</v>
      </c>
      <c r="L56" s="32">
        <v>923</v>
      </c>
      <c r="M56" s="31" t="s">
        <v>1475</v>
      </c>
      <c r="N56" s="33"/>
      <c r="O56" s="33"/>
      <c r="P56" s="33"/>
      <c r="Q56" s="33"/>
      <c r="R56" s="31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  <c r="AD56" t="e">
        <f>VLOOKUP(W56,[3]IDF!$B:$E,3,0)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3"/>
        <v>#N/A</v>
      </c>
      <c r="AI56" t="e">
        <f t="shared" si="4"/>
        <v>#N/A</v>
      </c>
      <c r="AJ56" t="e">
        <f t="shared" si="5"/>
        <v>#N/A</v>
      </c>
      <c r="AK56" t="e">
        <f>VLOOKUP(W56,[3]CALC!$C:$E,3,0)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9"/>
        <v>#N/A</v>
      </c>
      <c r="AP56" t="e">
        <f t="shared" si="10"/>
        <v>#N/A</v>
      </c>
      <c r="AQ56" t="e">
        <f t="shared" si="11"/>
        <v>#N/A</v>
      </c>
    </row>
    <row r="57" spans="1:43">
      <c r="A57" s="24" t="s">
        <v>1458</v>
      </c>
      <c r="B57" s="25" t="s">
        <v>2346</v>
      </c>
      <c r="C57" s="47" t="s">
        <v>1236</v>
      </c>
      <c r="D57" s="43"/>
      <c r="E57" s="43"/>
      <c r="F57" s="43"/>
      <c r="G57" s="43" t="s">
        <v>762</v>
      </c>
      <c r="H57" s="43">
        <v>63</v>
      </c>
      <c r="I57" s="43">
        <v>72</v>
      </c>
      <c r="J57" s="43">
        <v>2</v>
      </c>
      <c r="K57" s="44" t="s">
        <v>1476</v>
      </c>
      <c r="L57" s="32">
        <v>924</v>
      </c>
      <c r="M57" s="44" t="s">
        <v>1476</v>
      </c>
      <c r="N57" s="33"/>
      <c r="O57" s="33"/>
      <c r="P57" s="33"/>
      <c r="Q57" s="33"/>
      <c r="R57" s="4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  <c r="AD57" t="e">
        <f>VLOOKUP(W57,[3]IDF!$B:$E,3,0)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3"/>
        <v>#N/A</v>
      </c>
      <c r="AI57" t="e">
        <f t="shared" si="4"/>
        <v>#N/A</v>
      </c>
      <c r="AJ57" t="e">
        <f t="shared" si="5"/>
        <v>#N/A</v>
      </c>
      <c r="AK57" t="e">
        <f>VLOOKUP(W57,[3]CALC!$C:$E,3,0)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9"/>
        <v>#N/A</v>
      </c>
      <c r="AP57" t="e">
        <f t="shared" si="10"/>
        <v>#N/A</v>
      </c>
      <c r="AQ57" t="e">
        <f t="shared" si="11"/>
        <v>#N/A</v>
      </c>
    </row>
    <row r="58" spans="1:43">
      <c r="A58" s="24" t="s">
        <v>1458</v>
      </c>
      <c r="B58" s="25" t="s">
        <v>2346</v>
      </c>
      <c r="C58" s="47" t="s">
        <v>750</v>
      </c>
      <c r="D58" s="43"/>
      <c r="E58" s="43"/>
      <c r="F58" s="43"/>
      <c r="G58" s="43" t="s">
        <v>762</v>
      </c>
      <c r="H58" s="43">
        <v>63</v>
      </c>
      <c r="I58" s="43">
        <v>35</v>
      </c>
      <c r="J58" s="43">
        <v>2</v>
      </c>
      <c r="K58" s="44" t="s">
        <v>1477</v>
      </c>
      <c r="L58" s="32">
        <v>925</v>
      </c>
      <c r="M58" s="44" t="s">
        <v>1477</v>
      </c>
      <c r="N58" s="33"/>
      <c r="O58" s="33"/>
      <c r="P58" s="33"/>
      <c r="Q58" s="33"/>
      <c r="R58" s="4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  <c r="AD58" t="e">
        <f>VLOOKUP(W58,[3]IDF!$B:$E,3,0)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3"/>
        <v>#N/A</v>
      </c>
      <c r="AI58" t="e">
        <f t="shared" si="4"/>
        <v>#N/A</v>
      </c>
      <c r="AJ58" t="e">
        <f t="shared" si="5"/>
        <v>#N/A</v>
      </c>
      <c r="AK58" t="e">
        <f>VLOOKUP(W58,[3]CALC!$C:$E,3,0)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9"/>
        <v>#N/A</v>
      </c>
      <c r="AP58" t="e">
        <f t="shared" si="10"/>
        <v>#N/A</v>
      </c>
      <c r="AQ58" t="e">
        <f t="shared" si="11"/>
        <v>#N/A</v>
      </c>
    </row>
    <row r="59" spans="1:43">
      <c r="A59" s="24" t="s">
        <v>1458</v>
      </c>
      <c r="B59" s="25" t="s">
        <v>2346</v>
      </c>
      <c r="C59" s="47" t="s">
        <v>1237</v>
      </c>
      <c r="D59" s="43"/>
      <c r="E59" s="43"/>
      <c r="F59" s="43"/>
      <c r="G59" s="43" t="s">
        <v>762</v>
      </c>
      <c r="H59" s="43">
        <v>63</v>
      </c>
      <c r="I59" s="43">
        <v>43</v>
      </c>
      <c r="J59" s="43">
        <v>2</v>
      </c>
      <c r="K59" s="44" t="s">
        <v>1478</v>
      </c>
      <c r="L59" s="32">
        <v>926</v>
      </c>
      <c r="M59" s="44" t="s">
        <v>1478</v>
      </c>
      <c r="N59" s="33"/>
      <c r="O59" s="33"/>
      <c r="P59" s="33"/>
      <c r="Q59" s="33"/>
      <c r="R59" s="4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  <c r="AD59" t="e">
        <f>VLOOKUP(W59,[3]IDF!$B:$E,3,0)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3"/>
        <v>#N/A</v>
      </c>
      <c r="AI59" t="e">
        <f t="shared" si="4"/>
        <v>#N/A</v>
      </c>
      <c r="AJ59" t="e">
        <f t="shared" si="5"/>
        <v>#N/A</v>
      </c>
      <c r="AK59" t="e">
        <f>VLOOKUP(W59,[3]CALC!$C:$E,3,0)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9"/>
        <v>#N/A</v>
      </c>
      <c r="AP59" t="e">
        <f t="shared" si="10"/>
        <v>#N/A</v>
      </c>
      <c r="AQ59" t="e">
        <f t="shared" si="11"/>
        <v>#N/A</v>
      </c>
    </row>
    <row r="60" spans="1:43">
      <c r="A60" s="24" t="s">
        <v>1458</v>
      </c>
      <c r="B60" s="25" t="s">
        <v>2346</v>
      </c>
      <c r="C60" s="47" t="s">
        <v>1238</v>
      </c>
      <c r="D60" s="43"/>
      <c r="E60" s="42"/>
      <c r="F60" s="42"/>
      <c r="G60" s="43" t="s">
        <v>762</v>
      </c>
      <c r="H60" s="43">
        <v>63</v>
      </c>
      <c r="I60" s="43">
        <v>64</v>
      </c>
      <c r="J60" s="43">
        <v>2</v>
      </c>
      <c r="K60" s="44" t="s">
        <v>1479</v>
      </c>
      <c r="L60" s="32">
        <v>927</v>
      </c>
      <c r="M60" s="44" t="s">
        <v>1479</v>
      </c>
      <c r="N60" s="33"/>
      <c r="O60" s="33"/>
      <c r="P60" s="33"/>
      <c r="Q60" s="33"/>
      <c r="R60" s="4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  <c r="AD60" t="e">
        <f>VLOOKUP(W60,[3]IDF!$B:$E,3,0)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3"/>
        <v>#N/A</v>
      </c>
      <c r="AI60" t="e">
        <f t="shared" si="4"/>
        <v>#N/A</v>
      </c>
      <c r="AJ60" t="e">
        <f t="shared" si="5"/>
        <v>#N/A</v>
      </c>
      <c r="AK60" t="e">
        <f>VLOOKUP(W60,[3]CALC!$C:$E,3,0)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9"/>
        <v>#N/A</v>
      </c>
      <c r="AP60" t="e">
        <f t="shared" si="10"/>
        <v>#N/A</v>
      </c>
      <c r="AQ60" t="e">
        <f t="shared" si="11"/>
        <v>#N/A</v>
      </c>
    </row>
    <row r="61" spans="1:43">
      <c r="A61" s="24" t="s">
        <v>1458</v>
      </c>
      <c r="B61" s="25" t="s">
        <v>2346</v>
      </c>
      <c r="C61" s="50" t="s">
        <v>753</v>
      </c>
      <c r="D61" s="51"/>
      <c r="E61" s="46"/>
      <c r="F61" s="51"/>
      <c r="G61" s="46" t="s">
        <v>762</v>
      </c>
      <c r="H61" s="46">
        <v>63</v>
      </c>
      <c r="I61" s="46">
        <v>46</v>
      </c>
      <c r="J61" s="46">
        <v>2</v>
      </c>
      <c r="K61" s="53" t="s">
        <v>1480</v>
      </c>
      <c r="L61" s="32">
        <v>928</v>
      </c>
      <c r="M61" s="53" t="s">
        <v>1480</v>
      </c>
      <c r="N61" s="33"/>
      <c r="O61" s="33"/>
      <c r="P61" s="33"/>
      <c r="Q61" s="33"/>
      <c r="R61" s="53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  <c r="AD61" t="e">
        <f>VLOOKUP(W61,[3]IDF!$B:$E,3,0)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3"/>
        <v>#N/A</v>
      </c>
      <c r="AI61" t="e">
        <f t="shared" si="4"/>
        <v>#N/A</v>
      </c>
      <c r="AJ61" t="e">
        <f t="shared" si="5"/>
        <v>#N/A</v>
      </c>
      <c r="AK61" t="e">
        <f>VLOOKUP(W61,[3]CALC!$C:$E,3,0)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9"/>
        <v>#N/A</v>
      </c>
      <c r="AP61" t="e">
        <f t="shared" si="10"/>
        <v>#N/A</v>
      </c>
      <c r="AQ61" t="e">
        <f t="shared" si="11"/>
        <v>#N/A</v>
      </c>
    </row>
    <row r="62" spans="1:43">
      <c r="A62" s="24" t="s">
        <v>1458</v>
      </c>
      <c r="B62" s="25" t="s">
        <v>2346</v>
      </c>
      <c r="C62" s="50" t="s">
        <v>754</v>
      </c>
      <c r="D62" s="55"/>
      <c r="E62" s="61"/>
      <c r="F62" s="61"/>
      <c r="G62" s="55" t="s">
        <v>762</v>
      </c>
      <c r="H62" s="55">
        <v>63</v>
      </c>
      <c r="I62" s="55">
        <v>75</v>
      </c>
      <c r="J62" s="55">
        <v>2</v>
      </c>
      <c r="K62" s="56" t="s">
        <v>1481</v>
      </c>
      <c r="L62" s="32">
        <v>929</v>
      </c>
      <c r="M62" s="56" t="s">
        <v>1481</v>
      </c>
      <c r="N62" s="33"/>
      <c r="O62" s="33"/>
      <c r="P62" s="33"/>
      <c r="Q62" s="33"/>
      <c r="R62" s="56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1"/>
        <v>#N/A</v>
      </c>
      <c r="AC62" t="e">
        <f t="shared" si="2"/>
        <v>#N/A</v>
      </c>
      <c r="AD62" t="e">
        <f>VLOOKUP(W62,[3]IDF!$B:$E,3,0)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3"/>
        <v>#N/A</v>
      </c>
      <c r="AI62" t="e">
        <f t="shared" si="4"/>
        <v>#N/A</v>
      </c>
      <c r="AJ62" t="e">
        <f t="shared" si="5"/>
        <v>#N/A</v>
      </c>
      <c r="AK62" t="e">
        <f>VLOOKUP(W62,[3]CALC!$C:$E,3,0)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9"/>
        <v>#N/A</v>
      </c>
      <c r="AP62" t="e">
        <f t="shared" si="10"/>
        <v>#N/A</v>
      </c>
      <c r="AQ62" t="e">
        <f t="shared" si="11"/>
        <v>#N/A</v>
      </c>
    </row>
    <row r="63" spans="1:43">
      <c r="A63" s="24" t="s">
        <v>1458</v>
      </c>
      <c r="B63" s="25" t="s">
        <v>2346</v>
      </c>
      <c r="C63" s="54" t="s">
        <v>755</v>
      </c>
      <c r="D63" s="58"/>
      <c r="E63" s="43"/>
      <c r="F63" s="43"/>
      <c r="G63" s="43" t="s">
        <v>762</v>
      </c>
      <c r="H63" s="43">
        <v>63</v>
      </c>
      <c r="I63" s="43">
        <v>76</v>
      </c>
      <c r="J63" s="43">
        <v>2</v>
      </c>
      <c r="K63" s="58" t="s">
        <v>1482</v>
      </c>
      <c r="L63" s="32">
        <v>930</v>
      </c>
      <c r="M63" s="58" t="s">
        <v>1482</v>
      </c>
      <c r="N63" s="33"/>
      <c r="O63" s="33"/>
      <c r="P63" s="33"/>
      <c r="Q63" s="33"/>
      <c r="R63" s="58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0"/>
        <v>#N/A</v>
      </c>
      <c r="AB63" t="e">
        <f t="shared" si="1"/>
        <v>#N/A</v>
      </c>
      <c r="AC63" t="e">
        <f t="shared" si="2"/>
        <v>#N/A</v>
      </c>
      <c r="AD63" t="e">
        <f>VLOOKUP(W63,[3]IDF!$B:$E,3,0)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3"/>
        <v>#N/A</v>
      </c>
      <c r="AI63" t="e">
        <f t="shared" si="4"/>
        <v>#N/A</v>
      </c>
      <c r="AJ63" t="e">
        <f t="shared" si="5"/>
        <v>#N/A</v>
      </c>
      <c r="AK63" t="e">
        <f>VLOOKUP(W63,[3]CALC!$C:$E,3,0)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9"/>
        <v>#N/A</v>
      </c>
      <c r="AP63" t="e">
        <f t="shared" si="10"/>
        <v>#N/A</v>
      </c>
      <c r="AQ63" t="e">
        <f t="shared" si="11"/>
        <v>#N/A</v>
      </c>
    </row>
    <row r="64" spans="1:43">
      <c r="A64" s="24" t="s">
        <v>1458</v>
      </c>
      <c r="B64" s="25" t="s">
        <v>2346</v>
      </c>
      <c r="C64" s="57" t="s">
        <v>756</v>
      </c>
      <c r="D64" s="58"/>
      <c r="E64" s="43"/>
      <c r="F64" s="43"/>
      <c r="G64" s="43" t="s">
        <v>762</v>
      </c>
      <c r="H64" s="43">
        <v>63</v>
      </c>
      <c r="I64" s="43">
        <v>77</v>
      </c>
      <c r="J64" s="43">
        <v>2</v>
      </c>
      <c r="K64" s="58" t="s">
        <v>1483</v>
      </c>
      <c r="L64" s="32">
        <v>931</v>
      </c>
      <c r="M64" s="58" t="s">
        <v>1483</v>
      </c>
      <c r="N64" s="33"/>
      <c r="O64" s="33"/>
      <c r="P64" s="33"/>
      <c r="Q64" s="33"/>
      <c r="R64" s="58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0"/>
        <v>#N/A</v>
      </c>
      <c r="AB64" t="e">
        <f t="shared" si="1"/>
        <v>#N/A</v>
      </c>
      <c r="AC64" t="e">
        <f t="shared" si="2"/>
        <v>#N/A</v>
      </c>
      <c r="AD64" t="e">
        <f>VLOOKUP(W64,[3]IDF!$B:$E,3,0)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3"/>
        <v>#N/A</v>
      </c>
      <c r="AI64" t="e">
        <f t="shared" si="4"/>
        <v>#N/A</v>
      </c>
      <c r="AJ64" t="e">
        <f t="shared" si="5"/>
        <v>#N/A</v>
      </c>
      <c r="AK64" t="e">
        <f>VLOOKUP(W64,[3]CALC!$C:$E,3,0)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9"/>
        <v>#N/A</v>
      </c>
      <c r="AP64" t="e">
        <f t="shared" si="10"/>
        <v>#N/A</v>
      </c>
      <c r="AQ64" t="e">
        <f t="shared" si="11"/>
        <v>#N/A</v>
      </c>
    </row>
    <row r="65" spans="1:43">
      <c r="A65" s="24" t="s">
        <v>1458</v>
      </c>
      <c r="B65" s="25" t="s">
        <v>2346</v>
      </c>
      <c r="C65" s="57" t="s">
        <v>757</v>
      </c>
      <c r="D65" s="42"/>
      <c r="E65" s="43"/>
      <c r="F65" s="42"/>
      <c r="G65" s="43" t="s">
        <v>50</v>
      </c>
      <c r="H65" s="43">
        <v>135</v>
      </c>
      <c r="I65" s="43">
        <v>149</v>
      </c>
      <c r="J65" s="43">
        <v>1</v>
      </c>
      <c r="K65" s="44" t="s">
        <v>1508</v>
      </c>
      <c r="L65" s="32">
        <v>932</v>
      </c>
      <c r="M65" s="44" t="s">
        <v>1508</v>
      </c>
      <c r="N65" s="33"/>
      <c r="O65" s="33"/>
      <c r="P65" s="33"/>
      <c r="Q65" s="33"/>
      <c r="R65" s="44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0"/>
        <v>#N/A</v>
      </c>
      <c r="AB65" t="e">
        <f t="shared" si="1"/>
        <v>#N/A</v>
      </c>
      <c r="AC65" t="e">
        <f t="shared" si="2"/>
        <v>#N/A</v>
      </c>
      <c r="AD65" t="e">
        <f>VLOOKUP(W65,[3]IDF!$B:$E,3,0)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3"/>
        <v>#N/A</v>
      </c>
      <c r="AI65" t="e">
        <f t="shared" si="4"/>
        <v>#N/A</v>
      </c>
      <c r="AJ65" t="e">
        <f t="shared" si="5"/>
        <v>#N/A</v>
      </c>
      <c r="AK65" t="e">
        <f>VLOOKUP(W65,[3]CALC!$C:$E,3,0)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6"/>
        <v>#N/A</v>
      </c>
      <c r="AP65" t="e">
        <f t="shared" si="7"/>
        <v>#N/A</v>
      </c>
      <c r="AQ65" t="e">
        <f t="shared" si="8"/>
        <v>#N/A</v>
      </c>
    </row>
    <row r="66" spans="1:43">
      <c r="A66" s="24" t="s">
        <v>1458</v>
      </c>
      <c r="B66" s="25" t="s">
        <v>2346</v>
      </c>
      <c r="C66" s="57" t="s">
        <v>1167</v>
      </c>
      <c r="D66" s="42"/>
      <c r="E66" s="43"/>
      <c r="F66" s="42"/>
      <c r="G66" s="43" t="s">
        <v>50</v>
      </c>
      <c r="H66" s="43">
        <v>240</v>
      </c>
      <c r="I66" s="43">
        <v>204</v>
      </c>
      <c r="J66" s="43">
        <v>1</v>
      </c>
      <c r="K66" s="44" t="s">
        <v>1509</v>
      </c>
      <c r="L66" s="32">
        <v>933</v>
      </c>
      <c r="M66" s="44" t="s">
        <v>2575</v>
      </c>
      <c r="N66" s="33"/>
      <c r="O66" s="33"/>
      <c r="P66" s="33"/>
      <c r="Q66" s="33"/>
      <c r="R66" s="4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0"/>
        <v>#N/A</v>
      </c>
      <c r="AB66" t="e">
        <f t="shared" si="1"/>
        <v>#N/A</v>
      </c>
      <c r="AC66" t="e">
        <f t="shared" si="2"/>
        <v>#N/A</v>
      </c>
      <c r="AD66" t="e">
        <f>VLOOKUP(W66,[3]IDF!$B:$E,3,0)</f>
        <v>#N/A</v>
      </c>
      <c r="AE66" s="36" t="e">
        <f>VLOOKUP(AD66,[3]IEC103!$E:$J,3,0)</f>
        <v>#N/A</v>
      </c>
      <c r="AF66" s="36" t="e">
        <f>VLOOKUP(AD66,[3]IEC103!$E:$J,4,0)</f>
        <v>#N/A</v>
      </c>
      <c r="AG66" s="36" t="e">
        <f>VLOOKUP(AD66,[3]IEC103!$E:$J,5,0)</f>
        <v>#N/A</v>
      </c>
      <c r="AH66" t="e">
        <f t="shared" si="3"/>
        <v>#N/A</v>
      </c>
      <c r="AI66" t="e">
        <f t="shared" si="4"/>
        <v>#N/A</v>
      </c>
      <c r="AJ66" t="e">
        <f t="shared" si="5"/>
        <v>#N/A</v>
      </c>
      <c r="AK66" t="e">
        <f>VLOOKUP(W66,[3]CALC!$C:$E,3,0)</f>
        <v>#N/A</v>
      </c>
      <c r="AL66" s="36" t="e">
        <f>VLOOKUP(AK66,[3]IEC103!$E:$J,3,0)</f>
        <v>#N/A</v>
      </c>
      <c r="AM66" s="36" t="e">
        <f>VLOOKUP(AK66,[3]IEC103!$E:$J,4,0)</f>
        <v>#N/A</v>
      </c>
      <c r="AN66" s="36" t="e">
        <f>VLOOKUP(AK66,[3]IEC103!$E:$J,5,0)</f>
        <v>#N/A</v>
      </c>
      <c r="AO66" t="e">
        <f t="shared" si="6"/>
        <v>#N/A</v>
      </c>
      <c r="AP66" t="e">
        <f t="shared" si="7"/>
        <v>#N/A</v>
      </c>
      <c r="AQ66" t="e">
        <f t="shared" si="8"/>
        <v>#N/A</v>
      </c>
    </row>
    <row r="67" spans="1:43">
      <c r="A67" s="24" t="s">
        <v>1458</v>
      </c>
      <c r="B67" s="25" t="s">
        <v>2346</v>
      </c>
      <c r="C67" s="57" t="s">
        <v>1168</v>
      </c>
      <c r="D67" s="42"/>
      <c r="E67" s="43"/>
      <c r="F67" s="42"/>
      <c r="G67" s="43" t="s">
        <v>50</v>
      </c>
      <c r="H67" s="43">
        <v>151</v>
      </c>
      <c r="I67" s="43">
        <v>7</v>
      </c>
      <c r="J67" s="43">
        <v>1</v>
      </c>
      <c r="K67" s="44" t="s">
        <v>1515</v>
      </c>
      <c r="L67" s="32">
        <v>934</v>
      </c>
      <c r="M67" s="44" t="s">
        <v>1515</v>
      </c>
      <c r="N67" s="33"/>
      <c r="O67" s="33"/>
      <c r="P67" s="33"/>
      <c r="Q67" s="33"/>
      <c r="R67" s="4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0"/>
        <v>#N/A</v>
      </c>
      <c r="AB67" t="e">
        <f t="shared" si="1"/>
        <v>#N/A</v>
      </c>
      <c r="AC67" t="e">
        <f t="shared" si="2"/>
        <v>#N/A</v>
      </c>
      <c r="AD67" t="e">
        <f>VLOOKUP(W67,[3]IDF!$B:$E,3,0)</f>
        <v>#N/A</v>
      </c>
      <c r="AE67" s="36" t="e">
        <f>VLOOKUP(AD67,[3]IEC103!$E:$J,3,0)</f>
        <v>#N/A</v>
      </c>
      <c r="AF67" s="36" t="e">
        <f>VLOOKUP(AD67,[3]IEC103!$E:$J,4,0)</f>
        <v>#N/A</v>
      </c>
      <c r="AG67" s="36" t="e">
        <f>VLOOKUP(AD67,[3]IEC103!$E:$J,5,0)</f>
        <v>#N/A</v>
      </c>
      <c r="AH67" t="e">
        <f t="shared" si="3"/>
        <v>#N/A</v>
      </c>
      <c r="AI67" t="e">
        <f t="shared" si="4"/>
        <v>#N/A</v>
      </c>
      <c r="AJ67" t="e">
        <f t="shared" si="5"/>
        <v>#N/A</v>
      </c>
      <c r="AK67" t="e">
        <f>VLOOKUP(W67,[3]CALC!$C:$E,3,0)</f>
        <v>#N/A</v>
      </c>
      <c r="AL67" s="36" t="e">
        <f>VLOOKUP(AK67,[3]IEC103!$E:$J,3,0)</f>
        <v>#N/A</v>
      </c>
      <c r="AM67" s="36" t="e">
        <f>VLOOKUP(AK67,[3]IEC103!$E:$J,4,0)</f>
        <v>#N/A</v>
      </c>
      <c r="AN67" s="36" t="e">
        <f>VLOOKUP(AK67,[3]IEC103!$E:$J,5,0)</f>
        <v>#N/A</v>
      </c>
      <c r="AO67" t="e">
        <f t="shared" si="6"/>
        <v>#N/A</v>
      </c>
      <c r="AP67" t="e">
        <f t="shared" si="7"/>
        <v>#N/A</v>
      </c>
      <c r="AQ67" t="e">
        <f t="shared" si="8"/>
        <v>#N/A</v>
      </c>
    </row>
    <row r="68" spans="1:43">
      <c r="A68" s="24" t="s">
        <v>1458</v>
      </c>
      <c r="B68" s="25" t="s">
        <v>2346</v>
      </c>
      <c r="C68" s="57" t="s">
        <v>1239</v>
      </c>
      <c r="D68" s="42"/>
      <c r="E68" s="43"/>
      <c r="F68" s="42"/>
      <c r="G68" s="43" t="s">
        <v>1247</v>
      </c>
      <c r="H68" s="43">
        <v>70</v>
      </c>
      <c r="I68" s="43">
        <v>234</v>
      </c>
      <c r="J68" s="43">
        <v>2</v>
      </c>
      <c r="K68" s="44" t="s">
        <v>1484</v>
      </c>
      <c r="L68" s="32">
        <v>935</v>
      </c>
      <c r="M68" s="44" t="s">
        <v>1484</v>
      </c>
      <c r="N68" s="33"/>
      <c r="O68" s="33"/>
      <c r="P68" s="33"/>
      <c r="Q68" s="33"/>
      <c r="R68" s="4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0"/>
        <v>#N/A</v>
      </c>
      <c r="AB68" t="e">
        <f t="shared" si="1"/>
        <v>#N/A</v>
      </c>
      <c r="AC68" t="e">
        <f t="shared" si="2"/>
        <v>#N/A</v>
      </c>
      <c r="AD68" t="e">
        <f>VLOOKUP(W68,[3]IDF!$B:$E,3,0)</f>
        <v>#N/A</v>
      </c>
      <c r="AE68" s="36" t="e">
        <f>VLOOKUP(AD68,[3]IEC103!$E:$J,3,0)</f>
        <v>#N/A</v>
      </c>
      <c r="AF68" s="36" t="e">
        <f>VLOOKUP(AD68,[3]IEC103!$E:$J,4,0)</f>
        <v>#N/A</v>
      </c>
      <c r="AG68" s="36" t="e">
        <f>VLOOKUP(AD68,[3]IEC103!$E:$J,5,0)</f>
        <v>#N/A</v>
      </c>
      <c r="AH68" t="e">
        <f t="shared" si="3"/>
        <v>#N/A</v>
      </c>
      <c r="AI68" t="e">
        <f t="shared" si="4"/>
        <v>#N/A</v>
      </c>
      <c r="AJ68" t="e">
        <f t="shared" si="5"/>
        <v>#N/A</v>
      </c>
      <c r="AK68" t="e">
        <f>VLOOKUP(W68,[3]CALC!$C:$E,3,0)</f>
        <v>#N/A</v>
      </c>
      <c r="AL68" s="36" t="e">
        <f>VLOOKUP(AK68,[3]IEC103!$E:$J,3,0)</f>
        <v>#N/A</v>
      </c>
      <c r="AM68" s="36" t="e">
        <f>VLOOKUP(AK68,[3]IEC103!$E:$J,4,0)</f>
        <v>#N/A</v>
      </c>
      <c r="AN68" s="36" t="e">
        <f>VLOOKUP(AK68,[3]IEC103!$E:$J,5,0)</f>
        <v>#N/A</v>
      </c>
      <c r="AO68" t="e">
        <f t="shared" si="6"/>
        <v>#N/A</v>
      </c>
      <c r="AP68" t="e">
        <f t="shared" si="7"/>
        <v>#N/A</v>
      </c>
      <c r="AQ68" t="e">
        <f t="shared" si="8"/>
        <v>#N/A</v>
      </c>
    </row>
    <row r="69" spans="1:43">
      <c r="A69" s="24" t="s">
        <v>1458</v>
      </c>
      <c r="B69" s="25" t="s">
        <v>2346</v>
      </c>
      <c r="C69" s="57" t="s">
        <v>1240</v>
      </c>
      <c r="D69" s="42"/>
      <c r="E69" s="43"/>
      <c r="F69" s="42"/>
      <c r="G69" s="43" t="s">
        <v>1247</v>
      </c>
      <c r="H69" s="43">
        <v>70</v>
      </c>
      <c r="I69" s="43">
        <v>235</v>
      </c>
      <c r="J69" s="43">
        <v>2</v>
      </c>
      <c r="K69" s="44" t="s">
        <v>1485</v>
      </c>
      <c r="L69" s="32">
        <v>936</v>
      </c>
      <c r="M69" s="44" t="s">
        <v>1485</v>
      </c>
      <c r="N69" s="33"/>
      <c r="O69" s="33"/>
      <c r="P69" s="33"/>
      <c r="Q69" s="33"/>
      <c r="R69" s="44"/>
      <c r="S69" s="35"/>
      <c r="T69" s="35"/>
      <c r="U69" s="35"/>
      <c r="V69" s="34"/>
      <c r="W69" s="33" t="e">
        <f>VLOOKUP(L69,[3]IEC104!$A:$J,2,0)</f>
        <v>#N/A</v>
      </c>
      <c r="X69" s="36" t="e">
        <f>VLOOKUP(W69,[3]IEC103!$E:$J,3,0)</f>
        <v>#N/A</v>
      </c>
      <c r="Y69" s="36" t="e">
        <f>VLOOKUP(W69,[3]IEC103!$E:$J,4,0)</f>
        <v>#N/A</v>
      </c>
      <c r="Z69" s="36" t="e">
        <f>VLOOKUP(W69,[3]IEC103!$E:$J,5,0)</f>
        <v>#N/A</v>
      </c>
      <c r="AA69" t="e">
        <f t="shared" si="0"/>
        <v>#N/A</v>
      </c>
      <c r="AB69" t="e">
        <f t="shared" si="1"/>
        <v>#N/A</v>
      </c>
      <c r="AC69" t="e">
        <f t="shared" si="2"/>
        <v>#N/A</v>
      </c>
      <c r="AD69" t="e">
        <f>VLOOKUP(W69,[3]IDF!$B:$E,3,0)</f>
        <v>#N/A</v>
      </c>
      <c r="AE69" s="36" t="e">
        <f>VLOOKUP(AD69,[3]IEC103!$E:$J,3,0)</f>
        <v>#N/A</v>
      </c>
      <c r="AF69" s="36" t="e">
        <f>VLOOKUP(AD69,[3]IEC103!$E:$J,4,0)</f>
        <v>#N/A</v>
      </c>
      <c r="AG69" s="36" t="e">
        <f>VLOOKUP(AD69,[3]IEC103!$E:$J,5,0)</f>
        <v>#N/A</v>
      </c>
      <c r="AH69" t="e">
        <f t="shared" si="3"/>
        <v>#N/A</v>
      </c>
      <c r="AI69" t="e">
        <f t="shared" si="4"/>
        <v>#N/A</v>
      </c>
      <c r="AJ69" t="e">
        <f t="shared" si="5"/>
        <v>#N/A</v>
      </c>
      <c r="AK69" t="e">
        <f>VLOOKUP(W69,[3]CALC!$C:$E,3,0)</f>
        <v>#N/A</v>
      </c>
      <c r="AL69" s="36" t="e">
        <f>VLOOKUP(AK69,[3]IEC103!$E:$J,3,0)</f>
        <v>#N/A</v>
      </c>
      <c r="AM69" s="36" t="e">
        <f>VLOOKUP(AK69,[3]IEC103!$E:$J,4,0)</f>
        <v>#N/A</v>
      </c>
      <c r="AN69" s="36" t="e">
        <f>VLOOKUP(AK69,[3]IEC103!$E:$J,5,0)</f>
        <v>#N/A</v>
      </c>
      <c r="AO69" t="e">
        <f t="shared" si="6"/>
        <v>#N/A</v>
      </c>
      <c r="AP69" t="e">
        <f t="shared" si="7"/>
        <v>#N/A</v>
      </c>
      <c r="AQ69" t="e">
        <f t="shared" si="8"/>
        <v>#N/A</v>
      </c>
    </row>
    <row r="70" spans="1:43">
      <c r="A70" s="24" t="s">
        <v>1458</v>
      </c>
      <c r="B70" s="25" t="s">
        <v>2346</v>
      </c>
      <c r="C70" s="57" t="s">
        <v>1241</v>
      </c>
      <c r="D70" s="42"/>
      <c r="E70" s="43"/>
      <c r="F70" s="42"/>
      <c r="G70" s="43" t="s">
        <v>1247</v>
      </c>
      <c r="H70" s="43">
        <v>70</v>
      </c>
      <c r="I70" s="43">
        <v>236</v>
      </c>
      <c r="J70" s="43">
        <v>2</v>
      </c>
      <c r="K70" s="44" t="s">
        <v>1486</v>
      </c>
      <c r="L70" s="32">
        <v>937</v>
      </c>
      <c r="M70" s="44" t="s">
        <v>1486</v>
      </c>
      <c r="R70" s="44"/>
      <c r="S70" s="35"/>
      <c r="T70" s="35"/>
      <c r="U70" s="35"/>
      <c r="V70" s="34"/>
      <c r="W70" s="33" t="e">
        <f>VLOOKUP(L70,[3]IEC104!$A:$J,2,0)</f>
        <v>#N/A</v>
      </c>
      <c r="X70" s="36" t="e">
        <f>VLOOKUP(W70,[3]IEC103!$E:$J,3,0)</f>
        <v>#N/A</v>
      </c>
      <c r="Y70" s="36" t="e">
        <f>VLOOKUP(W70,[3]IEC103!$E:$J,4,0)</f>
        <v>#N/A</v>
      </c>
      <c r="Z70" s="36" t="e">
        <f>VLOOKUP(W70,[3]IEC103!$E:$J,5,0)</f>
        <v>#N/A</v>
      </c>
      <c r="AA70" t="e">
        <f t="shared" si="0"/>
        <v>#N/A</v>
      </c>
      <c r="AB70" t="e">
        <f t="shared" si="1"/>
        <v>#N/A</v>
      </c>
      <c r="AC70" t="e">
        <f t="shared" si="2"/>
        <v>#N/A</v>
      </c>
      <c r="AD70" t="e">
        <f>VLOOKUP(W70,[3]IDF!$B:$E,3,0)</f>
        <v>#N/A</v>
      </c>
      <c r="AE70" s="36" t="e">
        <f>VLOOKUP(AD70,[3]IEC103!$E:$J,3,0)</f>
        <v>#N/A</v>
      </c>
      <c r="AF70" s="36" t="e">
        <f>VLOOKUP(AD70,[3]IEC103!$E:$J,4,0)</f>
        <v>#N/A</v>
      </c>
      <c r="AG70" s="36" t="e">
        <f>VLOOKUP(AD70,[3]IEC103!$E:$J,5,0)</f>
        <v>#N/A</v>
      </c>
      <c r="AH70" t="e">
        <f t="shared" si="3"/>
        <v>#N/A</v>
      </c>
      <c r="AI70" t="e">
        <f t="shared" si="4"/>
        <v>#N/A</v>
      </c>
      <c r="AJ70" t="e">
        <f t="shared" si="5"/>
        <v>#N/A</v>
      </c>
      <c r="AK70" t="e">
        <f>VLOOKUP(W70,[3]CALC!$C:$E,3,0)</f>
        <v>#N/A</v>
      </c>
      <c r="AL70" s="36" t="e">
        <f>VLOOKUP(AK70,[3]IEC103!$E:$J,3,0)</f>
        <v>#N/A</v>
      </c>
      <c r="AM70" s="36" t="e">
        <f>VLOOKUP(AK70,[3]IEC103!$E:$J,4,0)</f>
        <v>#N/A</v>
      </c>
      <c r="AN70" s="36" t="e">
        <f>VLOOKUP(AK70,[3]IEC103!$E:$J,5,0)</f>
        <v>#N/A</v>
      </c>
      <c r="AO70" t="e">
        <f t="shared" si="6"/>
        <v>#N/A</v>
      </c>
      <c r="AP70" t="e">
        <f t="shared" si="7"/>
        <v>#N/A</v>
      </c>
      <c r="AQ70" t="e">
        <f t="shared" si="8"/>
        <v>#N/A</v>
      </c>
    </row>
    <row r="71" spans="1:43">
      <c r="A71" s="24" t="s">
        <v>1458</v>
      </c>
      <c r="B71" s="25" t="s">
        <v>2346</v>
      </c>
      <c r="C71" s="57" t="s">
        <v>1242</v>
      </c>
      <c r="D71" s="42"/>
      <c r="E71" s="43"/>
      <c r="F71" s="42"/>
      <c r="G71" s="43" t="s">
        <v>1247</v>
      </c>
      <c r="H71" s="43">
        <v>70</v>
      </c>
      <c r="I71" s="43">
        <v>237</v>
      </c>
      <c r="J71" s="43">
        <v>2</v>
      </c>
      <c r="K71" s="44" t="s">
        <v>1487</v>
      </c>
      <c r="L71" s="32">
        <v>938</v>
      </c>
      <c r="M71" s="44" t="s">
        <v>1487</v>
      </c>
      <c r="R71" s="44"/>
      <c r="S71" s="35"/>
      <c r="T71" s="35"/>
      <c r="U71" s="35"/>
      <c r="V71" s="34"/>
      <c r="W71" s="33" t="e">
        <f>VLOOKUP(L71,[3]IEC104!$A:$J,2,0)</f>
        <v>#N/A</v>
      </c>
      <c r="X71" s="36" t="e">
        <f>VLOOKUP(W71,[3]IEC103!$E:$J,3,0)</f>
        <v>#N/A</v>
      </c>
      <c r="Y71" s="36" t="e">
        <f>VLOOKUP(W71,[3]IEC103!$E:$J,4,0)</f>
        <v>#N/A</v>
      </c>
      <c r="Z71" s="36" t="e">
        <f>VLOOKUP(W71,[3]IEC103!$E:$J,5,0)</f>
        <v>#N/A</v>
      </c>
      <c r="AA71" t="e">
        <f t="shared" ref="AA71:AA74" si="12">IF(X71=J71,0,1)</f>
        <v>#N/A</v>
      </c>
      <c r="AB71" t="e">
        <f t="shared" ref="AB71:AB74" si="13">IF(Y71=I71,0,1)</f>
        <v>#N/A</v>
      </c>
      <c r="AC71" t="e">
        <f t="shared" ref="AC71:AC74" si="14">IF(Z71=H71,0,1)</f>
        <v>#N/A</v>
      </c>
      <c r="AD71" t="e">
        <f>VLOOKUP(W71,[3]IDF!$B:$E,3,0)</f>
        <v>#N/A</v>
      </c>
      <c r="AE71" s="36" t="e">
        <f>VLOOKUP(AD71,[3]IEC103!$E:$J,3,0)</f>
        <v>#N/A</v>
      </c>
      <c r="AF71" s="36" t="e">
        <f>VLOOKUP(AD71,[3]IEC103!$E:$J,4,0)</f>
        <v>#N/A</v>
      </c>
      <c r="AG71" s="36" t="e">
        <f>VLOOKUP(AD71,[3]IEC103!$E:$J,5,0)</f>
        <v>#N/A</v>
      </c>
      <c r="AH71" t="e">
        <f t="shared" ref="AH71:AH74" si="15">IF(AE71=J71,0,1)</f>
        <v>#N/A</v>
      </c>
      <c r="AI71" t="e">
        <f t="shared" ref="AI71:AI74" si="16">IF(AF71=I71,0,1)</f>
        <v>#N/A</v>
      </c>
      <c r="AJ71" t="e">
        <f t="shared" ref="AJ71:AJ74" si="17">IF(AG71=H71,0,1)</f>
        <v>#N/A</v>
      </c>
      <c r="AK71" t="e">
        <f>VLOOKUP(W71,[3]CALC!$C:$E,3,0)</f>
        <v>#N/A</v>
      </c>
      <c r="AL71" s="36" t="e">
        <f>VLOOKUP(AK71,[3]IEC103!$E:$J,3,0)</f>
        <v>#N/A</v>
      </c>
      <c r="AM71" s="36" t="e">
        <f>VLOOKUP(AK71,[3]IEC103!$E:$J,4,0)</f>
        <v>#N/A</v>
      </c>
      <c r="AN71" s="36" t="e">
        <f>VLOOKUP(AK71,[3]IEC103!$E:$J,5,0)</f>
        <v>#N/A</v>
      </c>
      <c r="AO71" t="e">
        <f t="shared" ref="AO71:AO74" si="18">IF(AL71=J71,0,1)</f>
        <v>#N/A</v>
      </c>
      <c r="AP71" t="e">
        <f t="shared" ref="AP71:AP74" si="19">IF(AM71=I71,0,1)</f>
        <v>#N/A</v>
      </c>
      <c r="AQ71" t="e">
        <f t="shared" ref="AQ71:AQ74" si="20">IF(AN71=H71,0,1)</f>
        <v>#N/A</v>
      </c>
    </row>
    <row r="72" spans="1:43">
      <c r="A72" s="24" t="s">
        <v>1458</v>
      </c>
      <c r="B72" s="25" t="s">
        <v>2346</v>
      </c>
      <c r="C72" s="57" t="s">
        <v>1333</v>
      </c>
      <c r="D72" s="42"/>
      <c r="E72" s="43"/>
      <c r="F72" s="42"/>
      <c r="G72" s="43" t="s">
        <v>88</v>
      </c>
      <c r="H72" s="43">
        <v>74</v>
      </c>
      <c r="I72" s="43">
        <v>81</v>
      </c>
      <c r="J72" s="43">
        <v>2</v>
      </c>
      <c r="K72" s="44" t="s">
        <v>1488</v>
      </c>
      <c r="L72" s="32">
        <v>939</v>
      </c>
      <c r="M72" s="44" t="s">
        <v>1488</v>
      </c>
      <c r="R72" s="44"/>
      <c r="S72" s="35"/>
      <c r="T72" s="35"/>
      <c r="U72" s="35"/>
      <c r="V72" s="34"/>
      <c r="W72" s="33" t="e">
        <f>VLOOKUP(L72,[3]IEC104!$A:$J,2,0)</f>
        <v>#N/A</v>
      </c>
      <c r="X72" s="36" t="e">
        <f>VLOOKUP(W72,[3]IEC103!$E:$J,3,0)</f>
        <v>#N/A</v>
      </c>
      <c r="Y72" s="36" t="e">
        <f>VLOOKUP(W72,[3]IEC103!$E:$J,4,0)</f>
        <v>#N/A</v>
      </c>
      <c r="Z72" s="36" t="e">
        <f>VLOOKUP(W72,[3]IEC103!$E:$J,5,0)</f>
        <v>#N/A</v>
      </c>
      <c r="AA72" t="e">
        <f t="shared" si="12"/>
        <v>#N/A</v>
      </c>
      <c r="AB72" t="e">
        <f t="shared" si="13"/>
        <v>#N/A</v>
      </c>
      <c r="AC72" t="e">
        <f t="shared" si="14"/>
        <v>#N/A</v>
      </c>
      <c r="AD72" t="e">
        <f>VLOOKUP(W72,[3]IDF!$B:$E,3,0)</f>
        <v>#N/A</v>
      </c>
      <c r="AE72" s="36" t="e">
        <f>VLOOKUP(AD72,[3]IEC103!$E:$J,3,0)</f>
        <v>#N/A</v>
      </c>
      <c r="AF72" s="36" t="e">
        <f>VLOOKUP(AD72,[3]IEC103!$E:$J,4,0)</f>
        <v>#N/A</v>
      </c>
      <c r="AG72" s="36" t="e">
        <f>VLOOKUP(AD72,[3]IEC103!$E:$J,5,0)</f>
        <v>#N/A</v>
      </c>
      <c r="AH72" t="e">
        <f t="shared" si="15"/>
        <v>#N/A</v>
      </c>
      <c r="AI72" t="e">
        <f t="shared" si="16"/>
        <v>#N/A</v>
      </c>
      <c r="AJ72" t="e">
        <f t="shared" si="17"/>
        <v>#N/A</v>
      </c>
      <c r="AK72" t="e">
        <f>VLOOKUP(W72,[3]CALC!$C:$E,3,0)</f>
        <v>#N/A</v>
      </c>
      <c r="AL72" s="36" t="e">
        <f>VLOOKUP(AK72,[3]IEC103!$E:$J,3,0)</f>
        <v>#N/A</v>
      </c>
      <c r="AM72" s="36" t="e">
        <f>VLOOKUP(AK72,[3]IEC103!$E:$J,4,0)</f>
        <v>#N/A</v>
      </c>
      <c r="AN72" s="36" t="e">
        <f>VLOOKUP(AK72,[3]IEC103!$E:$J,5,0)</f>
        <v>#N/A</v>
      </c>
      <c r="AO72" t="e">
        <f t="shared" si="18"/>
        <v>#N/A</v>
      </c>
      <c r="AP72" t="e">
        <f t="shared" si="19"/>
        <v>#N/A</v>
      </c>
      <c r="AQ72" t="e">
        <f t="shared" si="20"/>
        <v>#N/A</v>
      </c>
    </row>
    <row r="73" spans="1:43">
      <c r="A73" s="24" t="s">
        <v>1458</v>
      </c>
      <c r="B73" s="25" t="s">
        <v>2346</v>
      </c>
      <c r="C73" s="57" t="s">
        <v>1334</v>
      </c>
      <c r="D73" s="42"/>
      <c r="E73" s="43"/>
      <c r="F73" s="42"/>
      <c r="G73" s="43" t="s">
        <v>88</v>
      </c>
      <c r="H73" s="43">
        <v>74</v>
      </c>
      <c r="I73" s="43">
        <v>83</v>
      </c>
      <c r="J73" s="43">
        <v>2</v>
      </c>
      <c r="K73" s="44" t="s">
        <v>1489</v>
      </c>
      <c r="L73" s="32">
        <v>940</v>
      </c>
      <c r="M73" s="44" t="s">
        <v>1489</v>
      </c>
      <c r="R73" s="44"/>
      <c r="S73" s="35"/>
      <c r="T73" s="35"/>
      <c r="U73" s="35"/>
      <c r="V73" s="34"/>
      <c r="W73" s="33" t="e">
        <f>VLOOKUP(L73,[3]IEC104!$A:$J,2,0)</f>
        <v>#N/A</v>
      </c>
      <c r="X73" s="36" t="e">
        <f>VLOOKUP(W73,[3]IEC103!$E:$J,3,0)</f>
        <v>#N/A</v>
      </c>
      <c r="Y73" s="36" t="e">
        <f>VLOOKUP(W73,[3]IEC103!$E:$J,4,0)</f>
        <v>#N/A</v>
      </c>
      <c r="Z73" s="36" t="e">
        <f>VLOOKUP(W73,[3]IEC103!$E:$J,5,0)</f>
        <v>#N/A</v>
      </c>
      <c r="AA73" t="e">
        <f t="shared" si="12"/>
        <v>#N/A</v>
      </c>
      <c r="AB73" t="e">
        <f t="shared" si="13"/>
        <v>#N/A</v>
      </c>
      <c r="AC73" t="e">
        <f t="shared" si="14"/>
        <v>#N/A</v>
      </c>
      <c r="AD73" t="e">
        <f>VLOOKUP(W73,[3]IDF!$B:$E,3,0)</f>
        <v>#N/A</v>
      </c>
      <c r="AE73" s="36" t="e">
        <f>VLOOKUP(AD73,[3]IEC103!$E:$J,3,0)</f>
        <v>#N/A</v>
      </c>
      <c r="AF73" s="36" t="e">
        <f>VLOOKUP(AD73,[3]IEC103!$E:$J,4,0)</f>
        <v>#N/A</v>
      </c>
      <c r="AG73" s="36" t="e">
        <f>VLOOKUP(AD73,[3]IEC103!$E:$J,5,0)</f>
        <v>#N/A</v>
      </c>
      <c r="AH73" t="e">
        <f t="shared" si="15"/>
        <v>#N/A</v>
      </c>
      <c r="AI73" t="e">
        <f t="shared" si="16"/>
        <v>#N/A</v>
      </c>
      <c r="AJ73" t="e">
        <f t="shared" si="17"/>
        <v>#N/A</v>
      </c>
      <c r="AK73" t="e">
        <f>VLOOKUP(W73,[3]CALC!$C:$E,3,0)</f>
        <v>#N/A</v>
      </c>
      <c r="AL73" s="36" t="e">
        <f>VLOOKUP(AK73,[3]IEC103!$E:$J,3,0)</f>
        <v>#N/A</v>
      </c>
      <c r="AM73" s="36" t="e">
        <f>VLOOKUP(AK73,[3]IEC103!$E:$J,4,0)</f>
        <v>#N/A</v>
      </c>
      <c r="AN73" s="36" t="e">
        <f>VLOOKUP(AK73,[3]IEC103!$E:$J,5,0)</f>
        <v>#N/A</v>
      </c>
      <c r="AO73" t="e">
        <f t="shared" si="18"/>
        <v>#N/A</v>
      </c>
      <c r="AP73" t="e">
        <f t="shared" si="19"/>
        <v>#N/A</v>
      </c>
      <c r="AQ73" t="e">
        <f t="shared" si="20"/>
        <v>#N/A</v>
      </c>
    </row>
    <row r="74" spans="1:43">
      <c r="A74" s="24" t="s">
        <v>1458</v>
      </c>
      <c r="B74" s="25" t="s">
        <v>2346</v>
      </c>
      <c r="C74" s="57" t="s">
        <v>758</v>
      </c>
      <c r="D74" s="42"/>
      <c r="E74" s="43"/>
      <c r="F74" s="42"/>
      <c r="G74" s="43"/>
      <c r="H74" s="43"/>
      <c r="I74" s="43"/>
      <c r="J74" s="43"/>
      <c r="K74" s="44"/>
      <c r="L74" s="32">
        <v>941</v>
      </c>
      <c r="M74" s="44" t="s">
        <v>1490</v>
      </c>
      <c r="R74" s="44"/>
      <c r="S74" s="35"/>
      <c r="T74" s="35"/>
      <c r="U74" s="35"/>
      <c r="V74" s="34"/>
      <c r="W74" s="33" t="e">
        <f>VLOOKUP(L74,[3]IEC104!$A:$J,2,0)</f>
        <v>#N/A</v>
      </c>
      <c r="X74" s="36" t="e">
        <f>VLOOKUP(W74,[3]IEC103!$E:$J,3,0)</f>
        <v>#N/A</v>
      </c>
      <c r="Y74" s="36" t="e">
        <f>VLOOKUP(W74,[3]IEC103!$E:$J,4,0)</f>
        <v>#N/A</v>
      </c>
      <c r="Z74" s="36" t="e">
        <f>VLOOKUP(W74,[3]IEC103!$E:$J,5,0)</f>
        <v>#N/A</v>
      </c>
      <c r="AA74" t="e">
        <f t="shared" si="12"/>
        <v>#N/A</v>
      </c>
      <c r="AB74" t="e">
        <f t="shared" si="13"/>
        <v>#N/A</v>
      </c>
      <c r="AC74" t="e">
        <f t="shared" si="14"/>
        <v>#N/A</v>
      </c>
      <c r="AD74" t="e">
        <f>VLOOKUP(W74,[3]IDF!$B:$E,3,0)</f>
        <v>#N/A</v>
      </c>
      <c r="AE74" s="36" t="e">
        <f>VLOOKUP(AD74,[3]IEC103!$E:$J,3,0)</f>
        <v>#N/A</v>
      </c>
      <c r="AF74" s="36" t="e">
        <f>VLOOKUP(AD74,[3]IEC103!$E:$J,4,0)</f>
        <v>#N/A</v>
      </c>
      <c r="AG74" s="36" t="e">
        <f>VLOOKUP(AD74,[3]IEC103!$E:$J,5,0)</f>
        <v>#N/A</v>
      </c>
      <c r="AH74" t="e">
        <f t="shared" si="15"/>
        <v>#N/A</v>
      </c>
      <c r="AI74" t="e">
        <f t="shared" si="16"/>
        <v>#N/A</v>
      </c>
      <c r="AJ74" t="e">
        <f t="shared" si="17"/>
        <v>#N/A</v>
      </c>
      <c r="AK74" t="e">
        <f>VLOOKUP(W74,[3]CALC!$C:$E,3,0)</f>
        <v>#N/A</v>
      </c>
      <c r="AL74" s="36" t="e">
        <f>VLOOKUP(AK74,[3]IEC103!$E:$J,3,0)</f>
        <v>#N/A</v>
      </c>
      <c r="AM74" s="36" t="e">
        <f>VLOOKUP(AK74,[3]IEC103!$E:$J,4,0)</f>
        <v>#N/A</v>
      </c>
      <c r="AN74" s="36" t="e">
        <f>VLOOKUP(AK74,[3]IEC103!$E:$J,5,0)</f>
        <v>#N/A</v>
      </c>
      <c r="AO74" t="e">
        <f t="shared" si="18"/>
        <v>#N/A</v>
      </c>
      <c r="AP74" t="e">
        <f t="shared" si="19"/>
        <v>#N/A</v>
      </c>
      <c r="AQ74" t="e">
        <f t="shared" si="20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49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348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3489" r:id="rId4"/>
      </mc:Fallback>
    </mc:AlternateContent>
    <mc:AlternateContent xmlns:mc="http://schemas.openxmlformats.org/markup-compatibility/2006">
      <mc:Choice Requires="x14">
        <oleObject progId="Documento do Microsoft Word " shapeId="63490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3490" r:id="rId6"/>
      </mc:Fallback>
    </mc:AlternateContent>
  </oleObjec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88C9-B3A3-4313-B306-7058A1E17886}">
  <dimension ref="A1:IB62"/>
  <sheetViews>
    <sheetView topLeftCell="A10" workbookViewId="0">
      <selection activeCell="C43" sqref="C4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1670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1516</v>
      </c>
      <c r="B7" s="25" t="s">
        <v>2346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124</v>
      </c>
      <c r="J7" s="30" t="s">
        <v>1538</v>
      </c>
      <c r="K7" s="31" t="s">
        <v>1540</v>
      </c>
      <c r="L7" s="32" t="s">
        <v>1220</v>
      </c>
      <c r="M7" s="31" t="s">
        <v>2557</v>
      </c>
      <c r="N7" s="33"/>
      <c r="O7" s="33"/>
      <c r="P7" s="33"/>
      <c r="Q7" s="33"/>
      <c r="R7" s="34"/>
      <c r="S7" s="34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VLOOKUP(W7,[3]IDF!$B:$E,4,0)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VLOOKUP(W7,[3]CALC!$C:$E,2,0)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1516</v>
      </c>
      <c r="B8" s="25" t="s">
        <v>2346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124</v>
      </c>
      <c r="J8" s="30" t="s">
        <v>29</v>
      </c>
      <c r="K8" s="31" t="s">
        <v>1541</v>
      </c>
      <c r="L8" s="32" t="s">
        <v>1220</v>
      </c>
      <c r="M8" s="31" t="s">
        <v>2558</v>
      </c>
      <c r="N8" s="33"/>
      <c r="O8" s="33"/>
      <c r="P8" s="33"/>
      <c r="Q8" s="33"/>
      <c r="R8" s="34"/>
      <c r="S8" s="34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62" si="0">IF(X8=J8,0,1)</f>
        <v>#N/A</v>
      </c>
      <c r="AB8" t="e">
        <f t="shared" ref="AB8:AB62" si="1">IF(Y8=I8,0,1)</f>
        <v>#N/A</v>
      </c>
      <c r="AC8" t="e">
        <f t="shared" ref="AC8:AC62" si="2">IF(Z8=H8,0,1)</f>
        <v>#N/A</v>
      </c>
      <c r="AD8" t="e">
        <f>VLOOKUP(W8,[3]IDF!$B:$E,4,0)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62" si="3">IF(AE8=J8,0,1)</f>
        <v>#N/A</v>
      </c>
      <c r="AI8" t="e">
        <f t="shared" ref="AI8:AI62" si="4">IF(AF8=I8,0,1)</f>
        <v>#N/A</v>
      </c>
      <c r="AJ8" t="e">
        <f t="shared" ref="AJ8:AJ62" si="5">IF(AG8=H8,0,1)</f>
        <v>#N/A</v>
      </c>
      <c r="AK8" t="e">
        <f>VLOOKUP(W8,[3]CALC!$C:$E,2,0)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62" si="6">IF(AL8=J8,0,1)</f>
        <v>#N/A</v>
      </c>
      <c r="AP8" t="e">
        <f t="shared" ref="AP8:AP62" si="7">IF(AM8=I8,0,1)</f>
        <v>#N/A</v>
      </c>
      <c r="AQ8" t="e">
        <f t="shared" ref="AQ8:AQ62" si="8">IF(AN8=H8,0,1)</f>
        <v>#N/A</v>
      </c>
    </row>
    <row r="9" spans="1:236">
      <c r="A9" s="24" t="s">
        <v>1516</v>
      </c>
      <c r="B9" s="25" t="s">
        <v>2346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124</v>
      </c>
      <c r="J9" s="30" t="s">
        <v>31</v>
      </c>
      <c r="K9" s="31" t="s">
        <v>1542</v>
      </c>
      <c r="L9" s="32" t="s">
        <v>1220</v>
      </c>
      <c r="M9" s="31" t="s">
        <v>2559</v>
      </c>
      <c r="N9" s="33"/>
      <c r="O9" s="33"/>
      <c r="P9" s="33"/>
      <c r="Q9" s="33"/>
      <c r="R9" s="34"/>
      <c r="S9" s="34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VLOOKUP(W9,[3]IDF!$B:$E,4,0)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VLOOKUP(W9,[3]CALC!$C:$E,2,0)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1516</v>
      </c>
      <c r="B10" s="25" t="s">
        <v>2346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124</v>
      </c>
      <c r="J10" s="30" t="s">
        <v>33</v>
      </c>
      <c r="K10" s="31" t="s">
        <v>1543</v>
      </c>
      <c r="L10" s="32" t="s">
        <v>1220</v>
      </c>
      <c r="M10" s="31" t="s">
        <v>2560</v>
      </c>
      <c r="N10" s="33"/>
      <c r="O10" s="33"/>
      <c r="P10" s="33"/>
      <c r="Q10" s="33"/>
      <c r="R10" s="34"/>
      <c r="S10" s="34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VLOOKUP(W10,[3]IDF!$B:$E,4,0)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VLOOKUP(W10,[3]CALC!$C:$E,2,0)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1516</v>
      </c>
      <c r="B11" s="25" t="s">
        <v>2346</v>
      </c>
      <c r="C11" s="26" t="s">
        <v>34</v>
      </c>
      <c r="D11" s="27"/>
      <c r="E11" s="27"/>
      <c r="F11" s="27"/>
      <c r="G11" s="28" t="s">
        <v>27</v>
      </c>
      <c r="H11" s="29">
        <v>134</v>
      </c>
      <c r="I11" s="29">
        <v>124</v>
      </c>
      <c r="J11" s="30" t="s">
        <v>1173</v>
      </c>
      <c r="K11" s="31" t="s">
        <v>1544</v>
      </c>
      <c r="L11" s="32" t="s">
        <v>1220</v>
      </c>
      <c r="M11" s="31" t="s">
        <v>2561</v>
      </c>
      <c r="N11" s="33"/>
      <c r="O11" s="33"/>
      <c r="P11" s="33"/>
      <c r="Q11" s="33"/>
      <c r="R11" s="34"/>
      <c r="S11" s="34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VLOOKUP(W11,[3]IDF!$B:$E,4,0)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VLOOKUP(W11,[3]CALC!$C:$E,2,0)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1516</v>
      </c>
      <c r="B12" s="25" t="s">
        <v>2346</v>
      </c>
      <c r="C12" s="26" t="s">
        <v>36</v>
      </c>
      <c r="D12" s="27"/>
      <c r="E12" s="27"/>
      <c r="F12" s="27"/>
      <c r="G12" s="28" t="s">
        <v>27</v>
      </c>
      <c r="H12" s="29">
        <v>134</v>
      </c>
      <c r="I12" s="29">
        <v>124</v>
      </c>
      <c r="J12" s="30" t="s">
        <v>1174</v>
      </c>
      <c r="K12" s="31" t="s">
        <v>1545</v>
      </c>
      <c r="L12" s="32" t="s">
        <v>1220</v>
      </c>
      <c r="M12" s="31" t="s">
        <v>2562</v>
      </c>
      <c r="N12" s="33"/>
      <c r="O12" s="33"/>
      <c r="P12" s="33"/>
      <c r="Q12" s="33"/>
      <c r="R12" s="34"/>
      <c r="S12" s="34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VLOOKUP(W12,[3]IDF!$B:$E,4,0)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VLOOKUP(W12,[3]CALC!$C:$E,2,0)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66" t="s">
        <v>1516</v>
      </c>
      <c r="B13" s="25" t="s">
        <v>2346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1558</v>
      </c>
      <c r="L13" s="32">
        <v>237</v>
      </c>
      <c r="M13" s="31" t="s">
        <v>1558</v>
      </c>
      <c r="N13" s="33"/>
      <c r="O13" s="33"/>
      <c r="P13" s="33"/>
      <c r="Q13" s="33"/>
      <c r="R13" s="34"/>
      <c r="S13" s="34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VLOOKUP(W13,[3]IDF!$B:$E,4,0)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VLOOKUP(W13,[3]CALC!$C:$E,2,0)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VLOOKUP(W14,[3]IDF!$B:$E,4,0)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VLOOKUP(W14,[3]CALC!$C:$E,2,0)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1516</v>
      </c>
      <c r="B15" s="25" t="s">
        <v>2346</v>
      </c>
      <c r="C15" s="26" t="s">
        <v>1831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1556</v>
      </c>
      <c r="L15" s="32" t="s">
        <v>1220</v>
      </c>
      <c r="M15" s="44" t="s">
        <v>2563</v>
      </c>
      <c r="N15" s="33"/>
      <c r="O15" s="33"/>
      <c r="P15" s="33"/>
      <c r="Q15" s="33"/>
      <c r="R15" s="34"/>
      <c r="S15" s="34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VLOOKUP(W15,[3]IDF!$B:$E,4,0)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VLOOKUP(W15,[3]CALC!$C:$E,2,0)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1516</v>
      </c>
      <c r="B16" s="25" t="s">
        <v>2346</v>
      </c>
      <c r="C16" s="26" t="s">
        <v>1140</v>
      </c>
      <c r="D16" s="27"/>
      <c r="E16" s="42"/>
      <c r="F16" s="27"/>
      <c r="G16" s="43" t="s">
        <v>714</v>
      </c>
      <c r="H16" s="43">
        <v>240</v>
      </c>
      <c r="I16" s="43">
        <v>169</v>
      </c>
      <c r="J16" s="34">
        <v>20</v>
      </c>
      <c r="K16" s="44" t="s">
        <v>1557</v>
      </c>
      <c r="L16" s="32" t="s">
        <v>1220</v>
      </c>
      <c r="M16" s="44" t="s">
        <v>2564</v>
      </c>
      <c r="N16" s="33"/>
      <c r="O16" s="33"/>
      <c r="P16" s="33"/>
      <c r="Q16" s="33"/>
      <c r="R16" s="34"/>
      <c r="S16" s="34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VLOOKUP(W16,[3]IDF!$B:$E,4,0)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VLOOKUP(W16,[3]CALC!$C:$E,2,0)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37"/>
      <c r="B17" s="38" t="s">
        <v>45</v>
      </c>
      <c r="C17" s="39"/>
      <c r="D17" s="40"/>
      <c r="E17" s="40"/>
      <c r="F17" s="40"/>
      <c r="G17" s="37"/>
      <c r="H17" s="37"/>
      <c r="I17" s="37"/>
      <c r="J17" s="37"/>
      <c r="K17" s="39"/>
      <c r="L17" s="41"/>
      <c r="M17" s="39"/>
      <c r="N17" s="21"/>
      <c r="O17" s="21"/>
      <c r="P17" s="21"/>
      <c r="Q17" s="21"/>
      <c r="R17" s="23"/>
      <c r="S17" s="23"/>
      <c r="T17" s="23"/>
      <c r="U17" s="23"/>
      <c r="V17" s="23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  <c r="AD17" t="e">
        <f>VLOOKUP(W17,[3]IDF!$B:$E,4,0)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VLOOKUP(W17,[3]CALC!$C:$E,2,0)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1516</v>
      </c>
      <c r="B18" s="25" t="s">
        <v>2346</v>
      </c>
      <c r="C18" s="47" t="s">
        <v>1832</v>
      </c>
      <c r="D18" s="43">
        <v>1</v>
      </c>
      <c r="E18" s="42"/>
      <c r="F18" s="42"/>
      <c r="G18" s="43" t="s">
        <v>41</v>
      </c>
      <c r="H18" s="43">
        <v>240</v>
      </c>
      <c r="I18" s="43">
        <v>160</v>
      </c>
      <c r="J18" s="43">
        <v>1</v>
      </c>
      <c r="K18" s="44" t="s">
        <v>2621</v>
      </c>
      <c r="L18" s="32" t="s">
        <v>1220</v>
      </c>
      <c r="M18" s="44" t="s">
        <v>2609</v>
      </c>
      <c r="N18" s="33"/>
      <c r="O18" s="33"/>
      <c r="P18" s="33"/>
      <c r="Q18" s="33"/>
      <c r="R18" s="33"/>
      <c r="S18" s="33"/>
      <c r="T18" s="33"/>
      <c r="U18" s="33"/>
      <c r="V18" s="3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  <c r="AD18" t="e">
        <f>VLOOKUP(W18,[3]IDF!$B:$E,4,0)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VLOOKUP(W18,[3]CALC!$C:$E,2,0)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1516</v>
      </c>
      <c r="B19" s="25" t="s">
        <v>2346</v>
      </c>
      <c r="C19" s="47" t="s">
        <v>1833</v>
      </c>
      <c r="D19" s="43">
        <v>2</v>
      </c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2622</v>
      </c>
      <c r="L19" s="32" t="s">
        <v>1220</v>
      </c>
      <c r="M19" s="44" t="s">
        <v>2610</v>
      </c>
      <c r="N19" s="33"/>
      <c r="O19" s="33"/>
      <c r="P19" s="33"/>
      <c r="Q19" s="33"/>
      <c r="R19" s="33"/>
      <c r="S19" s="33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0"/>
        <v>#N/A</v>
      </c>
      <c r="AB19" t="e">
        <f t="shared" si="1"/>
        <v>#N/A</v>
      </c>
      <c r="AC19" t="e">
        <f t="shared" si="2"/>
        <v>#N/A</v>
      </c>
      <c r="AD19" t="e">
        <f>VLOOKUP(W19,[3]IDF!$B:$E,4,0)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3"/>
        <v>#N/A</v>
      </c>
      <c r="AI19" t="e">
        <f t="shared" si="4"/>
        <v>#N/A</v>
      </c>
      <c r="AJ19" t="e">
        <f t="shared" si="5"/>
        <v>#N/A</v>
      </c>
      <c r="AK19" t="e">
        <f>VLOOKUP(W19,[3]CALC!$C:$E,2,0)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6"/>
        <v>#N/A</v>
      </c>
      <c r="AP19" t="e">
        <f t="shared" si="7"/>
        <v>#N/A</v>
      </c>
      <c r="AQ19" t="e">
        <f t="shared" si="8"/>
        <v>#N/A</v>
      </c>
    </row>
    <row r="20" spans="1:43">
      <c r="A20" s="24" t="s">
        <v>1516</v>
      </c>
      <c r="B20" s="25" t="s">
        <v>2346</v>
      </c>
      <c r="C20" s="47" t="s">
        <v>1817</v>
      </c>
      <c r="D20" s="43">
        <v>8</v>
      </c>
      <c r="E20" s="42"/>
      <c r="F20" s="42"/>
      <c r="G20" s="43" t="s">
        <v>41</v>
      </c>
      <c r="H20" s="43">
        <v>240</v>
      </c>
      <c r="I20" s="43">
        <v>161</v>
      </c>
      <c r="J20" s="43">
        <v>1</v>
      </c>
      <c r="K20" s="44" t="s">
        <v>2623</v>
      </c>
      <c r="L20" s="32" t="s">
        <v>1220</v>
      </c>
      <c r="M20" s="44" t="s">
        <v>2611</v>
      </c>
      <c r="N20" s="33"/>
      <c r="O20" s="33"/>
      <c r="P20" s="33"/>
      <c r="Q20" s="33"/>
      <c r="R20" s="33"/>
      <c r="S20" s="33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VLOOKUP(W20,[3]IDF!$B:$E,4,0)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VLOOKUP(W20,[3]CALC!$C:$E,2,0)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6"/>
        <v>#N/A</v>
      </c>
      <c r="AP20" t="e">
        <f t="shared" si="7"/>
        <v>#N/A</v>
      </c>
      <c r="AQ20" t="e">
        <f t="shared" si="8"/>
        <v>#N/A</v>
      </c>
    </row>
    <row r="21" spans="1:43">
      <c r="A21" s="24" t="s">
        <v>1516</v>
      </c>
      <c r="B21" s="25" t="s">
        <v>2346</v>
      </c>
      <c r="C21" s="47" t="s">
        <v>1818</v>
      </c>
      <c r="D21" s="43">
        <v>9</v>
      </c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2624</v>
      </c>
      <c r="L21" s="32" t="s">
        <v>1220</v>
      </c>
      <c r="M21" s="44" t="s">
        <v>2612</v>
      </c>
      <c r="N21" s="33"/>
      <c r="O21" s="33"/>
      <c r="P21" s="33"/>
      <c r="Q21" s="33"/>
      <c r="R21" s="33"/>
      <c r="S21" s="33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VLOOKUP(W21,[3]IDF!$B:$E,4,0)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VLOOKUP(W21,[3]CALC!$C:$E,2,0)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6"/>
        <v>#N/A</v>
      </c>
      <c r="AP21" t="e">
        <f t="shared" si="7"/>
        <v>#N/A</v>
      </c>
      <c r="AQ21" t="e">
        <f t="shared" si="8"/>
        <v>#N/A</v>
      </c>
    </row>
    <row r="22" spans="1:43">
      <c r="A22" s="24" t="s">
        <v>1516</v>
      </c>
      <c r="B22" s="25" t="s">
        <v>2346</v>
      </c>
      <c r="C22" s="47" t="s">
        <v>1822</v>
      </c>
      <c r="D22" s="43">
        <v>10</v>
      </c>
      <c r="E22" s="42"/>
      <c r="F22" s="42"/>
      <c r="G22" s="43" t="s">
        <v>41</v>
      </c>
      <c r="H22" s="43">
        <v>240</v>
      </c>
      <c r="I22" s="43">
        <v>162</v>
      </c>
      <c r="J22" s="43">
        <v>1</v>
      </c>
      <c r="K22" s="44" t="s">
        <v>2625</v>
      </c>
      <c r="L22" s="32" t="s">
        <v>1220</v>
      </c>
      <c r="M22" s="44" t="s">
        <v>2613</v>
      </c>
      <c r="N22" s="33"/>
      <c r="O22" s="33"/>
      <c r="P22" s="33"/>
      <c r="Q22" s="33"/>
      <c r="R22" s="33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VLOOKUP(W22,[3]IDF!$B:$E,4,0)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VLOOKUP(W22,[3]CALC!$C:$E,2,0)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6"/>
        <v>#N/A</v>
      </c>
      <c r="AP22" t="e">
        <f t="shared" si="7"/>
        <v>#N/A</v>
      </c>
      <c r="AQ22" t="e">
        <f t="shared" si="8"/>
        <v>#N/A</v>
      </c>
    </row>
    <row r="23" spans="1:43">
      <c r="A23" s="24" t="s">
        <v>1516</v>
      </c>
      <c r="B23" s="25" t="s">
        <v>2346</v>
      </c>
      <c r="C23" s="47" t="s">
        <v>1823</v>
      </c>
      <c r="D23" s="43">
        <v>11</v>
      </c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2626</v>
      </c>
      <c r="L23" s="32" t="s">
        <v>1220</v>
      </c>
      <c r="M23" s="44" t="s">
        <v>2614</v>
      </c>
      <c r="N23" s="33"/>
      <c r="O23" s="33"/>
      <c r="P23" s="33"/>
      <c r="Q23" s="33"/>
      <c r="R23" s="33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  <c r="AD23" t="e">
        <f>VLOOKUP(W23,[3]IDF!$B:$E,4,0)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VLOOKUP(W23,[3]CALC!$C:$E,2,0)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6"/>
        <v>#N/A</v>
      </c>
      <c r="AP23" t="e">
        <f t="shared" si="7"/>
        <v>#N/A</v>
      </c>
      <c r="AQ23" t="e">
        <f t="shared" si="8"/>
        <v>#N/A</v>
      </c>
    </row>
    <row r="24" spans="1:43">
      <c r="A24" s="24" t="s">
        <v>1516</v>
      </c>
      <c r="B24" s="25" t="s">
        <v>2346</v>
      </c>
      <c r="C24" s="47" t="s">
        <v>1827</v>
      </c>
      <c r="D24" s="43">
        <v>12</v>
      </c>
      <c r="E24" s="42"/>
      <c r="F24" s="42"/>
      <c r="G24" s="43" t="s">
        <v>41</v>
      </c>
      <c r="H24" s="43">
        <v>240</v>
      </c>
      <c r="I24" s="43">
        <v>163</v>
      </c>
      <c r="J24" s="43">
        <v>1</v>
      </c>
      <c r="K24" s="44" t="s">
        <v>2627</v>
      </c>
      <c r="L24" s="32" t="s">
        <v>1220</v>
      </c>
      <c r="M24" s="44" t="s">
        <v>2615</v>
      </c>
      <c r="N24" s="33"/>
      <c r="O24" s="33"/>
      <c r="P24" s="33"/>
      <c r="Q24" s="33"/>
      <c r="R24" s="33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  <c r="AD24" t="e">
        <f>VLOOKUP(W24,[3]IDF!$B:$E,4,0)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VLOOKUP(W24,[3]CALC!$C:$E,2,0)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6"/>
        <v>#N/A</v>
      </c>
      <c r="AP24" t="e">
        <f t="shared" si="7"/>
        <v>#N/A</v>
      </c>
      <c r="AQ24" t="e">
        <f t="shared" si="8"/>
        <v>#N/A</v>
      </c>
    </row>
    <row r="25" spans="1:43">
      <c r="A25" s="24" t="s">
        <v>1516</v>
      </c>
      <c r="B25" s="25" t="s">
        <v>2346</v>
      </c>
      <c r="C25" s="47" t="s">
        <v>1828</v>
      </c>
      <c r="D25" s="43">
        <v>13</v>
      </c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2628</v>
      </c>
      <c r="L25" s="32" t="s">
        <v>1220</v>
      </c>
      <c r="M25" s="44" t="s">
        <v>2616</v>
      </c>
      <c r="N25" s="33"/>
      <c r="O25" s="33"/>
      <c r="P25" s="33"/>
      <c r="Q25" s="33"/>
      <c r="R25" s="33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VLOOKUP(W25,[3]IDF!$B:$E,4,0)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VLOOKUP(W25,[3]CALC!$C:$E,2,0)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6"/>
        <v>#N/A</v>
      </c>
      <c r="AP25" t="e">
        <f t="shared" si="7"/>
        <v>#N/A</v>
      </c>
      <c r="AQ25" t="e">
        <f t="shared" si="8"/>
        <v>#N/A</v>
      </c>
    </row>
    <row r="26" spans="1:43">
      <c r="A26" s="24" t="s">
        <v>1516</v>
      </c>
      <c r="B26" s="25" t="s">
        <v>2346</v>
      </c>
      <c r="C26" s="47" t="s">
        <v>1834</v>
      </c>
      <c r="D26" s="43">
        <v>14</v>
      </c>
      <c r="E26" s="42"/>
      <c r="F26" s="42"/>
      <c r="G26" s="43" t="s">
        <v>41</v>
      </c>
      <c r="H26" s="43">
        <v>240</v>
      </c>
      <c r="I26" s="43">
        <v>165</v>
      </c>
      <c r="J26" s="43">
        <v>1</v>
      </c>
      <c r="K26" s="44" t="s">
        <v>2629</v>
      </c>
      <c r="L26" s="32" t="s">
        <v>1220</v>
      </c>
      <c r="M26" s="44" t="s">
        <v>2617</v>
      </c>
      <c r="N26" s="33"/>
      <c r="O26" s="33"/>
      <c r="P26" s="33"/>
      <c r="Q26" s="33"/>
      <c r="R26" s="33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VLOOKUP(W26,[3]IDF!$B:$E,4,0)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VLOOKUP(W26,[3]CALC!$C:$E,2,0)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6"/>
        <v>#N/A</v>
      </c>
      <c r="AP26" t="e">
        <f t="shared" si="7"/>
        <v>#N/A</v>
      </c>
      <c r="AQ26" t="e">
        <f t="shared" si="8"/>
        <v>#N/A</v>
      </c>
    </row>
    <row r="27" spans="1:43">
      <c r="A27" s="24" t="s">
        <v>1516</v>
      </c>
      <c r="B27" s="25" t="s">
        <v>2346</v>
      </c>
      <c r="C27" s="47" t="s">
        <v>1835</v>
      </c>
      <c r="D27" s="43">
        <v>15</v>
      </c>
      <c r="E27" s="42"/>
      <c r="F27" s="42"/>
      <c r="G27" s="43" t="s">
        <v>41</v>
      </c>
      <c r="H27" s="43">
        <v>240</v>
      </c>
      <c r="I27" s="43">
        <v>165</v>
      </c>
      <c r="J27" s="43">
        <v>1</v>
      </c>
      <c r="K27" s="44" t="s">
        <v>2630</v>
      </c>
      <c r="L27" s="32" t="s">
        <v>1220</v>
      </c>
      <c r="M27" s="44" t="s">
        <v>2618</v>
      </c>
      <c r="N27" s="33"/>
      <c r="O27" s="33"/>
      <c r="P27" s="33"/>
      <c r="Q27" s="33"/>
      <c r="R27" s="33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VLOOKUP(W27,[3]IDF!$B:$E,4,0)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VLOOKUP(W27,[3]CALC!$C:$E,2,0)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6"/>
        <v>#N/A</v>
      </c>
      <c r="AP27" t="e">
        <f t="shared" si="7"/>
        <v>#N/A</v>
      </c>
      <c r="AQ27" t="e">
        <f t="shared" si="8"/>
        <v>#N/A</v>
      </c>
    </row>
    <row r="28" spans="1:43">
      <c r="A28" s="24" t="s">
        <v>1516</v>
      </c>
      <c r="B28" s="25" t="s">
        <v>2346</v>
      </c>
      <c r="C28" s="47" t="s">
        <v>1459</v>
      </c>
      <c r="D28" s="43">
        <v>3</v>
      </c>
      <c r="E28" s="42"/>
      <c r="F28" s="42"/>
      <c r="G28" s="43" t="s">
        <v>50</v>
      </c>
      <c r="H28" s="43">
        <v>240</v>
      </c>
      <c r="I28" s="43">
        <v>190</v>
      </c>
      <c r="J28" s="43">
        <v>1</v>
      </c>
      <c r="K28" s="44" t="s">
        <v>1546</v>
      </c>
      <c r="L28" s="32" t="s">
        <v>1220</v>
      </c>
      <c r="M28" s="44" t="s">
        <v>2565</v>
      </c>
      <c r="N28" s="33"/>
      <c r="O28" s="33"/>
      <c r="P28" s="33"/>
      <c r="Q28" s="33"/>
      <c r="R28" s="33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  <c r="AD28" t="e">
        <f>VLOOKUP(W28,[3]IDF!$B:$E,4,0)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3"/>
        <v>#N/A</v>
      </c>
      <c r="AI28" t="e">
        <f t="shared" si="4"/>
        <v>#N/A</v>
      </c>
      <c r="AJ28" t="e">
        <f t="shared" si="5"/>
        <v>#N/A</v>
      </c>
      <c r="AK28" t="e">
        <f>VLOOKUP(W28,[3]CALC!$C:$E,2,0)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6"/>
        <v>#N/A</v>
      </c>
      <c r="AP28" t="e">
        <f t="shared" si="7"/>
        <v>#N/A</v>
      </c>
      <c r="AQ28" t="e">
        <f t="shared" si="8"/>
        <v>#N/A</v>
      </c>
    </row>
    <row r="29" spans="1:43">
      <c r="A29" s="24" t="s">
        <v>1516</v>
      </c>
      <c r="B29" s="25" t="s">
        <v>2346</v>
      </c>
      <c r="C29" s="47" t="s">
        <v>1460</v>
      </c>
      <c r="D29" s="43">
        <v>4</v>
      </c>
      <c r="E29" s="42"/>
      <c r="F29" s="42"/>
      <c r="G29" s="43" t="s">
        <v>50</v>
      </c>
      <c r="H29" s="43">
        <v>240</v>
      </c>
      <c r="I29" s="43">
        <v>191</v>
      </c>
      <c r="J29" s="43">
        <v>1</v>
      </c>
      <c r="K29" s="44" t="s">
        <v>1547</v>
      </c>
      <c r="L29" s="32" t="s">
        <v>1220</v>
      </c>
      <c r="M29" s="44" t="s">
        <v>2566</v>
      </c>
      <c r="N29" s="33"/>
      <c r="O29" s="33"/>
      <c r="P29" s="33"/>
      <c r="Q29" s="33"/>
      <c r="R29" s="33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  <c r="AD29" t="e">
        <f>VLOOKUP(W29,[3]IDF!$B:$E,4,0)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3"/>
        <v>#N/A</v>
      </c>
      <c r="AI29" t="e">
        <f t="shared" si="4"/>
        <v>#N/A</v>
      </c>
      <c r="AJ29" t="e">
        <f t="shared" si="5"/>
        <v>#N/A</v>
      </c>
      <c r="AK29" t="e">
        <f>VLOOKUP(W29,[3]CALC!$C:$E,2,0)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6"/>
        <v>#N/A</v>
      </c>
      <c r="AP29" t="e">
        <f t="shared" si="7"/>
        <v>#N/A</v>
      </c>
      <c r="AQ29" t="e">
        <f t="shared" si="8"/>
        <v>#N/A</v>
      </c>
    </row>
    <row r="30" spans="1:43">
      <c r="A30" s="24" t="s">
        <v>1516</v>
      </c>
      <c r="B30" s="25" t="s">
        <v>2346</v>
      </c>
      <c r="C30" s="47" t="s">
        <v>1518</v>
      </c>
      <c r="D30" s="43">
        <v>5</v>
      </c>
      <c r="E30" s="42"/>
      <c r="F30" s="42"/>
      <c r="G30" s="43" t="s">
        <v>50</v>
      </c>
      <c r="H30" s="43">
        <v>240</v>
      </c>
      <c r="I30" s="43">
        <v>192</v>
      </c>
      <c r="J30" s="43">
        <v>1</v>
      </c>
      <c r="K30" s="44" t="s">
        <v>1548</v>
      </c>
      <c r="L30" s="32" t="s">
        <v>1220</v>
      </c>
      <c r="M30" s="44" t="s">
        <v>2567</v>
      </c>
      <c r="N30" s="33"/>
      <c r="O30" s="33"/>
      <c r="P30" s="33"/>
      <c r="Q30" s="33"/>
      <c r="R30" s="33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VLOOKUP(W30,[3]IDF!$B:$E,4,0)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VLOOKUP(W30,[3]CALC!$C:$E,2,0)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1516</v>
      </c>
      <c r="B31" s="25" t="s">
        <v>2346</v>
      </c>
      <c r="C31" s="47" t="s">
        <v>1145</v>
      </c>
      <c r="D31" s="43">
        <v>6</v>
      </c>
      <c r="E31" s="42"/>
      <c r="F31" s="42"/>
      <c r="G31" s="43" t="s">
        <v>50</v>
      </c>
      <c r="H31" s="43">
        <v>240</v>
      </c>
      <c r="I31" s="43">
        <v>193</v>
      </c>
      <c r="J31" s="43">
        <v>1</v>
      </c>
      <c r="K31" s="44" t="s">
        <v>1549</v>
      </c>
      <c r="L31" s="32" t="s">
        <v>1220</v>
      </c>
      <c r="M31" s="44" t="s">
        <v>2568</v>
      </c>
      <c r="N31" s="33"/>
      <c r="O31" s="33"/>
      <c r="P31" s="33"/>
      <c r="Q31" s="33"/>
      <c r="R31" s="33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VLOOKUP(W31,[3]IDF!$B:$E,4,0)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VLOOKUP(W31,[3]CALC!$C:$E,2,0)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1516</v>
      </c>
      <c r="B32" s="25" t="s">
        <v>2346</v>
      </c>
      <c r="C32" s="47" t="s">
        <v>1519</v>
      </c>
      <c r="D32" s="43">
        <v>7</v>
      </c>
      <c r="E32" s="42"/>
      <c r="F32" s="42"/>
      <c r="G32" s="43" t="s">
        <v>50</v>
      </c>
      <c r="H32" s="43">
        <v>240</v>
      </c>
      <c r="I32" s="43">
        <v>194</v>
      </c>
      <c r="J32" s="43">
        <v>1</v>
      </c>
      <c r="K32" s="44" t="s">
        <v>1550</v>
      </c>
      <c r="L32" s="32" t="s">
        <v>1220</v>
      </c>
      <c r="M32" s="44" t="s">
        <v>2569</v>
      </c>
      <c r="N32" s="33"/>
      <c r="O32" s="33"/>
      <c r="P32" s="33"/>
      <c r="Q32" s="33"/>
      <c r="R32" s="33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VLOOKUP(W32,[3]IDF!$B:$E,4,0)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VLOOKUP(W32,[3]CALC!$C:$E,2,0)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1516</v>
      </c>
      <c r="B33" s="25" t="s">
        <v>2346</v>
      </c>
      <c r="C33" s="47" t="s">
        <v>1836</v>
      </c>
      <c r="D33" s="43">
        <v>16</v>
      </c>
      <c r="E33" s="42"/>
      <c r="F33" s="42"/>
      <c r="G33" s="43" t="s">
        <v>58</v>
      </c>
      <c r="H33" s="43" t="s">
        <v>58</v>
      </c>
      <c r="I33" s="43" t="s">
        <v>58</v>
      </c>
      <c r="J33" s="43" t="s">
        <v>58</v>
      </c>
      <c r="K33" s="44" t="s">
        <v>1177</v>
      </c>
      <c r="L33" s="48" t="s">
        <v>58</v>
      </c>
      <c r="M33" s="44" t="s">
        <v>1177</v>
      </c>
      <c r="N33" s="33"/>
      <c r="O33" s="33"/>
      <c r="P33" s="33"/>
      <c r="Q33" s="33"/>
      <c r="R33" s="33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VLOOKUP(W33,[3]IDF!$B:$E,4,0)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VLOOKUP(W33,[3]CALC!$C:$E,2,0)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1516</v>
      </c>
      <c r="B34" s="25" t="s">
        <v>2346</v>
      </c>
      <c r="C34" s="47" t="s">
        <v>1749</v>
      </c>
      <c r="D34" s="43">
        <v>17</v>
      </c>
      <c r="E34" s="42"/>
      <c r="F34" s="42"/>
      <c r="G34" s="43" t="s">
        <v>58</v>
      </c>
      <c r="H34" s="43" t="s">
        <v>58</v>
      </c>
      <c r="I34" s="43" t="s">
        <v>58</v>
      </c>
      <c r="J34" s="43" t="s">
        <v>58</v>
      </c>
      <c r="K34" s="44" t="s">
        <v>1177</v>
      </c>
      <c r="L34" s="48" t="s">
        <v>58</v>
      </c>
      <c r="M34" s="44" t="s">
        <v>1177</v>
      </c>
      <c r="N34" s="33"/>
      <c r="O34" s="33"/>
      <c r="P34" s="33"/>
      <c r="Q34" s="33"/>
      <c r="R34" s="33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VLOOKUP(W34,[3]IDF!$B:$E,4,0)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VLOOKUP(W34,[3]CALC!$C:$E,2,0)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1516</v>
      </c>
      <c r="B35" s="25" t="s">
        <v>2462</v>
      </c>
      <c r="C35" s="47" t="s">
        <v>1329</v>
      </c>
      <c r="D35" s="43">
        <v>18</v>
      </c>
      <c r="E35" s="42"/>
      <c r="F35" s="42"/>
      <c r="G35" s="43" t="s">
        <v>50</v>
      </c>
      <c r="H35" s="43">
        <v>240</v>
      </c>
      <c r="I35" s="43">
        <v>195</v>
      </c>
      <c r="J35" s="43">
        <v>1</v>
      </c>
      <c r="K35" s="44" t="s">
        <v>1177</v>
      </c>
      <c r="L35" s="48" t="s">
        <v>58</v>
      </c>
      <c r="M35" s="44" t="s">
        <v>1177</v>
      </c>
      <c r="N35" s="33"/>
      <c r="O35" s="33"/>
      <c r="P35" s="33"/>
      <c r="Q35" s="33"/>
      <c r="R35" s="33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VLOOKUP(W35,[3]IDF!$B:$E,4,0)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VLOOKUP(W35,[3]CALC!$C:$E,2,0)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1516</v>
      </c>
      <c r="B36" s="25" t="s">
        <v>2346</v>
      </c>
      <c r="C36" s="47" t="s">
        <v>1520</v>
      </c>
      <c r="D36" s="43">
        <v>19</v>
      </c>
      <c r="E36" s="42"/>
      <c r="F36" s="42"/>
      <c r="G36" s="43" t="s">
        <v>50</v>
      </c>
      <c r="H36" s="43">
        <v>240</v>
      </c>
      <c r="I36" s="43">
        <v>196</v>
      </c>
      <c r="J36" s="43">
        <v>1</v>
      </c>
      <c r="K36" s="44" t="s">
        <v>1552</v>
      </c>
      <c r="L36" s="32" t="s">
        <v>1794</v>
      </c>
      <c r="M36" s="44" t="s">
        <v>2570</v>
      </c>
      <c r="N36" s="33"/>
      <c r="O36" s="33"/>
      <c r="P36" s="33"/>
      <c r="Q36" s="33"/>
      <c r="R36" s="33"/>
      <c r="S36" s="35"/>
      <c r="T36" s="35"/>
      <c r="U36" s="35"/>
      <c r="V36" s="34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VLOOKUP(W36,[3]IDF!$B:$E,4,0)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VLOOKUP(W36,[3]CALC!$C:$E,2,0)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1516</v>
      </c>
      <c r="B37" s="25" t="s">
        <v>2346</v>
      </c>
      <c r="C37" s="47" t="s">
        <v>1151</v>
      </c>
      <c r="D37" s="43">
        <v>20</v>
      </c>
      <c r="E37" s="42"/>
      <c r="F37" s="42"/>
      <c r="G37" s="43" t="s">
        <v>50</v>
      </c>
      <c r="H37" s="43">
        <v>170</v>
      </c>
      <c r="I37" s="43">
        <v>55</v>
      </c>
      <c r="J37" s="43">
        <v>1</v>
      </c>
      <c r="K37" s="44" t="s">
        <v>1566</v>
      </c>
      <c r="L37" s="32" t="s">
        <v>1794</v>
      </c>
      <c r="M37" s="44" t="s">
        <v>2571</v>
      </c>
      <c r="N37" s="33"/>
      <c r="O37" s="33"/>
      <c r="P37" s="33"/>
      <c r="Q37" s="33"/>
      <c r="R37" s="33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VLOOKUP(W37,[3]IDF!$B:$E,4,0)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VLOOKUP(W37,[3]CALC!$C:$E,2,0)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1516</v>
      </c>
      <c r="B38" s="25" t="s">
        <v>2346</v>
      </c>
      <c r="C38" s="47" t="s">
        <v>1463</v>
      </c>
      <c r="D38" s="43"/>
      <c r="E38" s="43"/>
      <c r="F38" s="42"/>
      <c r="G38" s="43" t="s">
        <v>50</v>
      </c>
      <c r="H38" s="43">
        <v>240</v>
      </c>
      <c r="I38" s="43">
        <v>203</v>
      </c>
      <c r="J38" s="43">
        <v>1</v>
      </c>
      <c r="K38" s="44" t="s">
        <v>1523</v>
      </c>
      <c r="L38" s="32">
        <v>945</v>
      </c>
      <c r="M38" s="44" t="s">
        <v>1523</v>
      </c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VLOOKUP(W38,[3]IDF!$B:$E,4,0)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VLOOKUP(W38,[3]CALC!$C:$E,2,0)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1516</v>
      </c>
      <c r="B39" s="25" t="s">
        <v>2346</v>
      </c>
      <c r="C39" s="47" t="s">
        <v>1332</v>
      </c>
      <c r="D39" s="43"/>
      <c r="E39" s="42"/>
      <c r="F39" s="42"/>
      <c r="G39" s="43" t="s">
        <v>50</v>
      </c>
      <c r="H39" s="43">
        <v>101</v>
      </c>
      <c r="I39" s="43">
        <v>85</v>
      </c>
      <c r="J39" s="43">
        <v>1</v>
      </c>
      <c r="K39" s="44" t="s">
        <v>1559</v>
      </c>
      <c r="L39" s="32" t="s">
        <v>1794</v>
      </c>
      <c r="M39" s="44" t="s">
        <v>2572</v>
      </c>
      <c r="N39" s="33"/>
      <c r="O39" s="33"/>
      <c r="P39" s="33"/>
      <c r="Q39" s="33"/>
      <c r="R39" s="35"/>
      <c r="S39" s="33"/>
      <c r="T39" s="33"/>
      <c r="U39" s="33"/>
      <c r="V39" s="33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  <c r="AD39" t="e">
        <f>VLOOKUP(W39,[3]IDF!$B:$E,4,0)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3"/>
        <v>#N/A</v>
      </c>
      <c r="AI39" t="e">
        <f t="shared" si="4"/>
        <v>#N/A</v>
      </c>
      <c r="AJ39" t="e">
        <f t="shared" si="5"/>
        <v>#N/A</v>
      </c>
      <c r="AK39" t="e">
        <f>VLOOKUP(W39,[3]CALC!$C:$E,2,0)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6"/>
        <v>#N/A</v>
      </c>
      <c r="AP39" t="e">
        <f t="shared" si="7"/>
        <v>#N/A</v>
      </c>
      <c r="AQ39" t="e">
        <f t="shared" si="8"/>
        <v>#N/A</v>
      </c>
    </row>
    <row r="40" spans="1:43">
      <c r="A40" s="24" t="s">
        <v>1516</v>
      </c>
      <c r="B40" s="25" t="s">
        <v>2346</v>
      </c>
      <c r="C40" s="47" t="s">
        <v>280</v>
      </c>
      <c r="D40" s="43"/>
      <c r="E40" s="42"/>
      <c r="F40" s="42"/>
      <c r="G40" s="43" t="s">
        <v>1176</v>
      </c>
      <c r="H40" s="43">
        <v>160</v>
      </c>
      <c r="I40" s="43">
        <v>128</v>
      </c>
      <c r="J40" s="43">
        <v>1</v>
      </c>
      <c r="K40" s="44" t="s">
        <v>1560</v>
      </c>
      <c r="L40" s="32">
        <v>946</v>
      </c>
      <c r="M40" s="44" t="s">
        <v>1560</v>
      </c>
      <c r="N40" s="33"/>
      <c r="O40" s="33"/>
      <c r="P40" s="33"/>
      <c r="Q40" s="33"/>
      <c r="R40" s="35"/>
      <c r="S40" s="33"/>
      <c r="T40" s="33"/>
      <c r="U40" s="33"/>
      <c r="V40" s="33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  <c r="AD40" t="e">
        <f>VLOOKUP(W40,[3]IDF!$B:$E,4,0)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3"/>
        <v>#N/A</v>
      </c>
      <c r="AI40" t="e">
        <f t="shared" si="4"/>
        <v>#N/A</v>
      </c>
      <c r="AJ40" t="e">
        <f t="shared" si="5"/>
        <v>#N/A</v>
      </c>
      <c r="AK40" t="e">
        <f>VLOOKUP(W40,[3]CALC!$C:$E,2,0)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6"/>
        <v>#N/A</v>
      </c>
      <c r="AP40" t="e">
        <f t="shared" si="7"/>
        <v>#N/A</v>
      </c>
      <c r="AQ40" t="e">
        <f t="shared" si="8"/>
        <v>#N/A</v>
      </c>
    </row>
    <row r="41" spans="1:43">
      <c r="A41" s="24" t="s">
        <v>1516</v>
      </c>
      <c r="B41" s="25" t="s">
        <v>2346</v>
      </c>
      <c r="C41" s="47" t="s">
        <v>281</v>
      </c>
      <c r="D41" s="43"/>
      <c r="E41" s="42"/>
      <c r="F41" s="42"/>
      <c r="G41" s="43" t="s">
        <v>50</v>
      </c>
      <c r="H41" s="43">
        <v>40</v>
      </c>
      <c r="I41" s="43">
        <v>81</v>
      </c>
      <c r="J41" s="43">
        <v>1</v>
      </c>
      <c r="K41" s="44" t="s">
        <v>1553</v>
      </c>
      <c r="L41" s="32" t="s">
        <v>1794</v>
      </c>
      <c r="M41" s="44" t="s">
        <v>2573</v>
      </c>
      <c r="N41" s="33"/>
      <c r="O41" s="33"/>
      <c r="P41" s="33"/>
      <c r="Q41" s="33"/>
      <c r="R41" s="33"/>
      <c r="S41" s="33"/>
      <c r="T41" s="33"/>
      <c r="U41" s="33"/>
      <c r="V41" s="33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  <c r="AD41" t="e">
        <f>VLOOKUP(W41,[3]IDF!$B:$E,4,0)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3"/>
        <v>#N/A</v>
      </c>
      <c r="AI41" t="e">
        <f t="shared" si="4"/>
        <v>#N/A</v>
      </c>
      <c r="AJ41" t="e">
        <f t="shared" si="5"/>
        <v>#N/A</v>
      </c>
      <c r="AK41" t="e">
        <f>VLOOKUP(W41,[3]CALC!$C:$E,2,0)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6"/>
        <v>#N/A</v>
      </c>
      <c r="AP41" t="e">
        <f t="shared" si="7"/>
        <v>#N/A</v>
      </c>
      <c r="AQ41" t="e">
        <f t="shared" si="8"/>
        <v>#N/A</v>
      </c>
    </row>
    <row r="42" spans="1:43">
      <c r="A42" s="24" t="s">
        <v>1516</v>
      </c>
      <c r="B42" s="25" t="s">
        <v>2346</v>
      </c>
      <c r="C42" s="47" t="s">
        <v>1152</v>
      </c>
      <c r="D42" s="43"/>
      <c r="E42" s="42"/>
      <c r="F42" s="42"/>
      <c r="G42" s="43" t="s">
        <v>1176</v>
      </c>
      <c r="H42" s="43">
        <v>40</v>
      </c>
      <c r="I42" s="43">
        <v>162</v>
      </c>
      <c r="J42" s="43">
        <v>1</v>
      </c>
      <c r="K42" s="44" t="s">
        <v>1561</v>
      </c>
      <c r="L42" s="32">
        <v>947</v>
      </c>
      <c r="M42" s="44" t="s">
        <v>1561</v>
      </c>
      <c r="N42" s="33"/>
      <c r="O42" s="33"/>
      <c r="P42" s="33"/>
      <c r="Q42" s="33"/>
      <c r="R42" s="33"/>
      <c r="S42" s="35"/>
      <c r="T42" s="35"/>
      <c r="U42" s="35"/>
      <c r="V42" s="34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  <c r="AD42" t="e">
        <f>VLOOKUP(W42,[3]IDF!$B:$E,4,0)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3"/>
        <v>#N/A</v>
      </c>
      <c r="AI42" t="e">
        <f t="shared" si="4"/>
        <v>#N/A</v>
      </c>
      <c r="AJ42" t="e">
        <f t="shared" si="5"/>
        <v>#N/A</v>
      </c>
      <c r="AK42" t="e">
        <f>VLOOKUP(W42,[3]CALC!$C:$E,2,0)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6"/>
        <v>#N/A</v>
      </c>
      <c r="AP42" t="e">
        <f t="shared" si="7"/>
        <v>#N/A</v>
      </c>
      <c r="AQ42" t="e">
        <f t="shared" si="8"/>
        <v>#N/A</v>
      </c>
    </row>
    <row r="43" spans="1:43">
      <c r="A43" s="24" t="s">
        <v>1516</v>
      </c>
      <c r="B43" s="25" t="s">
        <v>2346</v>
      </c>
      <c r="C43" s="47" t="s">
        <v>1521</v>
      </c>
      <c r="D43" s="43"/>
      <c r="E43" s="42"/>
      <c r="F43" s="42"/>
      <c r="G43" s="43" t="s">
        <v>762</v>
      </c>
      <c r="H43" s="43">
        <v>150</v>
      </c>
      <c r="I43" s="43">
        <v>180</v>
      </c>
      <c r="J43" s="43">
        <v>2</v>
      </c>
      <c r="K43" s="44" t="s">
        <v>1562</v>
      </c>
      <c r="L43" s="32">
        <v>948</v>
      </c>
      <c r="M43" s="44" t="s">
        <v>1562</v>
      </c>
      <c r="N43" s="33"/>
      <c r="O43" s="33"/>
      <c r="P43" s="33"/>
      <c r="Q43" s="33"/>
      <c r="R43" s="33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  <c r="AD43" t="e">
        <f>VLOOKUP(W43,[3]IDF!$B:$E,4,0)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3"/>
        <v>#N/A</v>
      </c>
      <c r="AI43" t="e">
        <f t="shared" si="4"/>
        <v>#N/A</v>
      </c>
      <c r="AJ43" t="e">
        <f t="shared" si="5"/>
        <v>#N/A</v>
      </c>
      <c r="AK43" t="e">
        <f>VLOOKUP(W43,[3]CALC!$C:$E,2,0)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6"/>
        <v>#N/A</v>
      </c>
      <c r="AP43" t="e">
        <f t="shared" si="7"/>
        <v>#N/A</v>
      </c>
      <c r="AQ43" t="e">
        <f t="shared" si="8"/>
        <v>#N/A</v>
      </c>
    </row>
    <row r="44" spans="1:43">
      <c r="A44" s="24" t="s">
        <v>1516</v>
      </c>
      <c r="B44" s="25" t="s">
        <v>2346</v>
      </c>
      <c r="C44" s="47" t="s">
        <v>1154</v>
      </c>
      <c r="D44" s="43"/>
      <c r="E44" s="43"/>
      <c r="F44" s="42"/>
      <c r="G44" s="43" t="s">
        <v>1176</v>
      </c>
      <c r="H44" s="43">
        <v>41</v>
      </c>
      <c r="I44" s="43">
        <v>83</v>
      </c>
      <c r="J44" s="43">
        <v>1</v>
      </c>
      <c r="K44" s="44" t="s">
        <v>1563</v>
      </c>
      <c r="L44" s="32" t="s">
        <v>1794</v>
      </c>
      <c r="M44" s="44" t="s">
        <v>2574</v>
      </c>
      <c r="N44" s="33"/>
      <c r="O44" s="33"/>
      <c r="P44" s="33"/>
      <c r="Q44" s="33"/>
      <c r="R44" s="35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  <c r="AD44" t="e">
        <f>VLOOKUP(W44,[3]IDF!$B:$E,4,0)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3"/>
        <v>#N/A</v>
      </c>
      <c r="AI44" t="e">
        <f t="shared" si="4"/>
        <v>#N/A</v>
      </c>
      <c r="AJ44" t="e">
        <f t="shared" si="5"/>
        <v>#N/A</v>
      </c>
      <c r="AK44" t="e">
        <f>VLOOKUP(W44,[3]CALC!$C:$E,2,0)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6"/>
        <v>#N/A</v>
      </c>
      <c r="AP44" t="e">
        <f t="shared" si="7"/>
        <v>#N/A</v>
      </c>
      <c r="AQ44" t="e">
        <f t="shared" si="8"/>
        <v>#N/A</v>
      </c>
    </row>
    <row r="45" spans="1:43">
      <c r="A45" s="24" t="s">
        <v>1516</v>
      </c>
      <c r="B45" s="25" t="s">
        <v>2346</v>
      </c>
      <c r="C45" s="47" t="s">
        <v>1155</v>
      </c>
      <c r="D45" s="43"/>
      <c r="E45" s="42"/>
      <c r="F45" s="42"/>
      <c r="G45" s="43" t="s">
        <v>760</v>
      </c>
      <c r="H45" s="43">
        <v>160</v>
      </c>
      <c r="I45" s="43">
        <v>85</v>
      </c>
      <c r="J45" s="43">
        <v>2</v>
      </c>
      <c r="K45" s="44" t="s">
        <v>1564</v>
      </c>
      <c r="L45" s="32">
        <v>949</v>
      </c>
      <c r="M45" s="44" t="s">
        <v>1564</v>
      </c>
      <c r="N45" s="33"/>
      <c r="O45" s="33"/>
      <c r="P45" s="33"/>
      <c r="Q45" s="33"/>
      <c r="R45" s="35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  <c r="AD45" t="e">
        <f>VLOOKUP(W45,[3]IDF!$B:$E,4,0)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"/>
        <v>#N/A</v>
      </c>
      <c r="AI45" t="e">
        <f t="shared" si="4"/>
        <v>#N/A</v>
      </c>
      <c r="AJ45" t="e">
        <f t="shared" si="5"/>
        <v>#N/A</v>
      </c>
      <c r="AK45" t="e">
        <f>VLOOKUP(W45,[3]CALC!$C:$E,2,0)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6"/>
        <v>#N/A</v>
      </c>
      <c r="AP45" t="e">
        <f t="shared" si="7"/>
        <v>#N/A</v>
      </c>
      <c r="AQ45" t="e">
        <f t="shared" si="8"/>
        <v>#N/A</v>
      </c>
    </row>
    <row r="46" spans="1:43">
      <c r="A46" s="24" t="s">
        <v>1516</v>
      </c>
      <c r="B46" s="25" t="s">
        <v>2346</v>
      </c>
      <c r="C46" s="47" t="s">
        <v>1156</v>
      </c>
      <c r="D46" s="43"/>
      <c r="E46" s="43"/>
      <c r="F46" s="42"/>
      <c r="G46" s="43" t="s">
        <v>50</v>
      </c>
      <c r="H46" s="43">
        <v>28</v>
      </c>
      <c r="I46" s="43">
        <v>52</v>
      </c>
      <c r="J46" s="43">
        <v>1</v>
      </c>
      <c r="K46" s="44" t="s">
        <v>1524</v>
      </c>
      <c r="L46" s="32">
        <v>950</v>
      </c>
      <c r="M46" s="44" t="s">
        <v>1524</v>
      </c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0"/>
        <v>#N/A</v>
      </c>
      <c r="AB46" t="e">
        <f t="shared" si="1"/>
        <v>#N/A</v>
      </c>
      <c r="AC46" t="e">
        <f t="shared" si="2"/>
        <v>#N/A</v>
      </c>
      <c r="AD46" t="e">
        <f>VLOOKUP(W46,[3]IDF!$B:$E,4,0)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3"/>
        <v>#N/A</v>
      </c>
      <c r="AI46" t="e">
        <f t="shared" si="4"/>
        <v>#N/A</v>
      </c>
      <c r="AJ46" t="e">
        <f t="shared" si="5"/>
        <v>#N/A</v>
      </c>
      <c r="AK46" t="e">
        <f>VLOOKUP(W46,[3]CALC!$C:$E,2,0)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6"/>
        <v>#N/A</v>
      </c>
      <c r="AP46" t="e">
        <f t="shared" si="7"/>
        <v>#N/A</v>
      </c>
      <c r="AQ46" t="e">
        <f t="shared" si="8"/>
        <v>#N/A</v>
      </c>
    </row>
    <row r="47" spans="1:43">
      <c r="A47" s="24" t="s">
        <v>1516</v>
      </c>
      <c r="B47" s="25" t="s">
        <v>2346</v>
      </c>
      <c r="C47" s="47" t="s">
        <v>1157</v>
      </c>
      <c r="D47" s="43"/>
      <c r="E47" s="43"/>
      <c r="F47" s="42"/>
      <c r="G47" s="43" t="s">
        <v>762</v>
      </c>
      <c r="H47" s="43">
        <v>28</v>
      </c>
      <c r="I47" s="43">
        <v>206</v>
      </c>
      <c r="J47" s="43">
        <v>2</v>
      </c>
      <c r="K47" s="44" t="s">
        <v>1525</v>
      </c>
      <c r="L47" s="32">
        <v>951</v>
      </c>
      <c r="M47" s="44" t="s">
        <v>1525</v>
      </c>
      <c r="N47" s="33"/>
      <c r="O47" s="33"/>
      <c r="P47" s="33"/>
      <c r="Q47" s="33"/>
      <c r="R47" s="35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0"/>
        <v>#N/A</v>
      </c>
      <c r="AB47" t="e">
        <f t="shared" si="1"/>
        <v>#N/A</v>
      </c>
      <c r="AC47" t="e">
        <f t="shared" si="2"/>
        <v>#N/A</v>
      </c>
      <c r="AD47" t="e">
        <f>VLOOKUP(W47,[3]IDF!$B:$E,4,0)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3"/>
        <v>#N/A</v>
      </c>
      <c r="AI47" t="e">
        <f t="shared" si="4"/>
        <v>#N/A</v>
      </c>
      <c r="AJ47" t="e">
        <f t="shared" si="5"/>
        <v>#N/A</v>
      </c>
      <c r="AK47" t="e">
        <f>VLOOKUP(W47,[3]CALC!$C:$E,2,0)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6"/>
        <v>#N/A</v>
      </c>
      <c r="AP47" t="e">
        <f t="shared" si="7"/>
        <v>#N/A</v>
      </c>
      <c r="AQ47" t="e">
        <f t="shared" si="8"/>
        <v>#N/A</v>
      </c>
    </row>
    <row r="48" spans="1:43">
      <c r="A48" s="24" t="s">
        <v>1516</v>
      </c>
      <c r="B48" s="25" t="s">
        <v>2346</v>
      </c>
      <c r="C48" s="47" t="s">
        <v>1158</v>
      </c>
      <c r="D48" s="43"/>
      <c r="E48" s="43"/>
      <c r="F48" s="42"/>
      <c r="G48" s="43" t="s">
        <v>762</v>
      </c>
      <c r="H48" s="43">
        <v>28</v>
      </c>
      <c r="I48" s="43">
        <v>207</v>
      </c>
      <c r="J48" s="43">
        <v>2</v>
      </c>
      <c r="K48" s="44" t="s">
        <v>1526</v>
      </c>
      <c r="L48" s="32">
        <v>952</v>
      </c>
      <c r="M48" s="44" t="s">
        <v>1526</v>
      </c>
      <c r="N48" s="33"/>
      <c r="O48" s="33"/>
      <c r="P48" s="33"/>
      <c r="Q48" s="33"/>
      <c r="R48" s="35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  <c r="AD48" t="e">
        <f>VLOOKUP(W48,[3]IDF!$B:$E,4,0)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3"/>
        <v>#N/A</v>
      </c>
      <c r="AI48" t="e">
        <f t="shared" si="4"/>
        <v>#N/A</v>
      </c>
      <c r="AJ48" t="e">
        <f t="shared" si="5"/>
        <v>#N/A</v>
      </c>
      <c r="AK48" t="e">
        <f>VLOOKUP(W48,[3]CALC!$C:$E,2,0)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6"/>
        <v>#N/A</v>
      </c>
      <c r="AP48" t="e">
        <f t="shared" si="7"/>
        <v>#N/A</v>
      </c>
      <c r="AQ48" t="e">
        <f t="shared" si="8"/>
        <v>#N/A</v>
      </c>
    </row>
    <row r="49" spans="1:43">
      <c r="A49" s="24" t="s">
        <v>1516</v>
      </c>
      <c r="B49" s="25" t="s">
        <v>2346</v>
      </c>
      <c r="C49" s="47" t="s">
        <v>1159</v>
      </c>
      <c r="D49" s="43"/>
      <c r="E49" s="43"/>
      <c r="F49" s="42"/>
      <c r="G49" s="43" t="s">
        <v>762</v>
      </c>
      <c r="H49" s="43">
        <v>28</v>
      </c>
      <c r="I49" s="43">
        <v>208</v>
      </c>
      <c r="J49" s="43">
        <v>2</v>
      </c>
      <c r="K49" s="44" t="s">
        <v>1527</v>
      </c>
      <c r="L49" s="32">
        <v>953</v>
      </c>
      <c r="M49" s="44" t="s">
        <v>1527</v>
      </c>
      <c r="N49" s="33"/>
      <c r="O49" s="33"/>
      <c r="P49" s="33"/>
      <c r="Q49" s="33"/>
      <c r="R49" s="35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  <c r="AD49" t="e">
        <f>VLOOKUP(W49,[3]IDF!$B:$E,4,0)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3"/>
        <v>#N/A</v>
      </c>
      <c r="AI49" t="e">
        <f t="shared" si="4"/>
        <v>#N/A</v>
      </c>
      <c r="AJ49" t="e">
        <f t="shared" si="5"/>
        <v>#N/A</v>
      </c>
      <c r="AK49" t="e">
        <f>VLOOKUP(W49,[3]CALC!$C:$E,2,0)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6"/>
        <v>#N/A</v>
      </c>
      <c r="AP49" t="e">
        <f t="shared" si="7"/>
        <v>#N/A</v>
      </c>
      <c r="AQ49" t="e">
        <f t="shared" si="8"/>
        <v>#N/A</v>
      </c>
    </row>
    <row r="50" spans="1:43">
      <c r="A50" s="24" t="s">
        <v>1516</v>
      </c>
      <c r="B50" s="25" t="s">
        <v>2346</v>
      </c>
      <c r="C50" s="47" t="s">
        <v>1160</v>
      </c>
      <c r="D50" s="43"/>
      <c r="E50" s="43"/>
      <c r="F50" s="42"/>
      <c r="G50" s="43" t="s">
        <v>762</v>
      </c>
      <c r="H50" s="43">
        <v>28</v>
      </c>
      <c r="I50" s="43">
        <v>212</v>
      </c>
      <c r="J50" s="43">
        <v>2</v>
      </c>
      <c r="K50" s="44" t="s">
        <v>1528</v>
      </c>
      <c r="L50" s="32">
        <v>954</v>
      </c>
      <c r="M50" s="44" t="s">
        <v>1528</v>
      </c>
      <c r="N50" s="33"/>
      <c r="O50" s="33"/>
      <c r="P50" s="33"/>
      <c r="Q50" s="33"/>
      <c r="R50" s="35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  <c r="AD50" t="e">
        <f>VLOOKUP(W50,[3]IDF!$B:$E,4,0)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3"/>
        <v>#N/A</v>
      </c>
      <c r="AI50" t="e">
        <f t="shared" si="4"/>
        <v>#N/A</v>
      </c>
      <c r="AJ50" t="e">
        <f t="shared" si="5"/>
        <v>#N/A</v>
      </c>
      <c r="AK50" t="e">
        <f>VLOOKUP(W50,[3]CALC!$C:$E,2,0)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6"/>
        <v>#N/A</v>
      </c>
      <c r="AP50" t="e">
        <f t="shared" si="7"/>
        <v>#N/A</v>
      </c>
      <c r="AQ50" t="e">
        <f t="shared" si="8"/>
        <v>#N/A</v>
      </c>
    </row>
    <row r="51" spans="1:43">
      <c r="A51" s="24" t="s">
        <v>1516</v>
      </c>
      <c r="B51" s="25" t="s">
        <v>2346</v>
      </c>
      <c r="C51" s="47" t="s">
        <v>1161</v>
      </c>
      <c r="D51" s="34"/>
      <c r="E51" s="34"/>
      <c r="F51" s="49"/>
      <c r="G51" s="43" t="s">
        <v>760</v>
      </c>
      <c r="H51" s="43">
        <v>28</v>
      </c>
      <c r="I51" s="34">
        <v>224</v>
      </c>
      <c r="J51" s="34">
        <v>2</v>
      </c>
      <c r="K51" s="31" t="s">
        <v>1529</v>
      </c>
      <c r="L51" s="32">
        <v>955</v>
      </c>
      <c r="M51" s="31" t="s">
        <v>1529</v>
      </c>
      <c r="N51" s="33"/>
      <c r="O51" s="33"/>
      <c r="P51" s="33"/>
      <c r="Q51" s="33"/>
      <c r="R51" s="35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  <c r="AD51" t="e">
        <f>VLOOKUP(W51,[3]IDF!$B:$E,4,0)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3"/>
        <v>#N/A</v>
      </c>
      <c r="AI51" t="e">
        <f t="shared" si="4"/>
        <v>#N/A</v>
      </c>
      <c r="AJ51" t="e">
        <f t="shared" si="5"/>
        <v>#N/A</v>
      </c>
      <c r="AK51" t="e">
        <f>VLOOKUP(W51,[3]CALC!$C:$E,2,0)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6"/>
        <v>#N/A</v>
      </c>
      <c r="AP51" t="e">
        <f t="shared" si="7"/>
        <v>#N/A</v>
      </c>
      <c r="AQ51" t="e">
        <f t="shared" si="8"/>
        <v>#N/A</v>
      </c>
    </row>
    <row r="52" spans="1:43">
      <c r="A52" s="24" t="s">
        <v>1516</v>
      </c>
      <c r="B52" s="25" t="s">
        <v>2346</v>
      </c>
      <c r="C52" s="47" t="s">
        <v>1522</v>
      </c>
      <c r="D52" s="34"/>
      <c r="E52" s="34"/>
      <c r="F52" s="49"/>
      <c r="G52" s="43" t="s">
        <v>760</v>
      </c>
      <c r="H52" s="43">
        <v>28</v>
      </c>
      <c r="I52" s="34">
        <v>225</v>
      </c>
      <c r="J52" s="34">
        <v>2</v>
      </c>
      <c r="K52" s="31" t="s">
        <v>1530</v>
      </c>
      <c r="L52" s="32">
        <v>956</v>
      </c>
      <c r="M52" s="31" t="s">
        <v>1530</v>
      </c>
      <c r="N52" s="33"/>
      <c r="O52" s="33"/>
      <c r="P52" s="33"/>
      <c r="Q52" s="33"/>
      <c r="R52" s="35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  <c r="AD52" t="e">
        <f>VLOOKUP(W52,[3]IDF!$B:$E,4,0)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3"/>
        <v>#N/A</v>
      </c>
      <c r="AI52" t="e">
        <f t="shared" si="4"/>
        <v>#N/A</v>
      </c>
      <c r="AJ52" t="e">
        <f t="shared" si="5"/>
        <v>#N/A</v>
      </c>
      <c r="AK52" t="e">
        <f>VLOOKUP(W52,[3]CALC!$C:$E,2,0)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6"/>
        <v>#N/A</v>
      </c>
      <c r="AP52" t="e">
        <f t="shared" si="7"/>
        <v>#N/A</v>
      </c>
      <c r="AQ52" t="e">
        <f t="shared" si="8"/>
        <v>#N/A</v>
      </c>
    </row>
    <row r="53" spans="1:43">
      <c r="A53" s="24" t="s">
        <v>1516</v>
      </c>
      <c r="B53" s="25" t="s">
        <v>2346</v>
      </c>
      <c r="C53" s="47" t="s">
        <v>1163</v>
      </c>
      <c r="D53" s="34"/>
      <c r="E53" s="34"/>
      <c r="F53" s="49"/>
      <c r="G53" s="43" t="s">
        <v>760</v>
      </c>
      <c r="H53" s="43">
        <v>28</v>
      </c>
      <c r="I53" s="34">
        <v>217</v>
      </c>
      <c r="J53" s="34">
        <v>2</v>
      </c>
      <c r="K53" s="31" t="s">
        <v>1531</v>
      </c>
      <c r="L53" s="32">
        <v>957</v>
      </c>
      <c r="M53" s="31" t="s">
        <v>1531</v>
      </c>
      <c r="N53" s="33"/>
      <c r="O53" s="33"/>
      <c r="P53" s="33"/>
      <c r="Q53" s="33"/>
      <c r="R53" s="35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  <c r="AD53" t="e">
        <f>VLOOKUP(W53,[3]IDF!$B:$E,4,0)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3"/>
        <v>#N/A</v>
      </c>
      <c r="AI53" t="e">
        <f t="shared" si="4"/>
        <v>#N/A</v>
      </c>
      <c r="AJ53" t="e">
        <f t="shared" si="5"/>
        <v>#N/A</v>
      </c>
      <c r="AK53" t="e">
        <f>VLOOKUP(W53,[3]CALC!$C:$E,2,0)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6"/>
        <v>#N/A</v>
      </c>
      <c r="AP53" t="e">
        <f t="shared" si="7"/>
        <v>#N/A</v>
      </c>
      <c r="AQ53" t="e">
        <f t="shared" si="8"/>
        <v>#N/A</v>
      </c>
    </row>
    <row r="54" spans="1:43">
      <c r="A54" s="24" t="s">
        <v>1516</v>
      </c>
      <c r="B54" s="25" t="s">
        <v>2346</v>
      </c>
      <c r="C54" s="47" t="s">
        <v>1164</v>
      </c>
      <c r="D54" s="43"/>
      <c r="E54" s="43"/>
      <c r="F54" s="43"/>
      <c r="G54" s="43" t="s">
        <v>760</v>
      </c>
      <c r="H54" s="43">
        <v>28</v>
      </c>
      <c r="I54" s="34">
        <v>218</v>
      </c>
      <c r="J54" s="43">
        <v>2</v>
      </c>
      <c r="K54" s="44" t="s">
        <v>1532</v>
      </c>
      <c r="L54" s="32">
        <v>958</v>
      </c>
      <c r="M54" s="44" t="s">
        <v>1532</v>
      </c>
      <c r="N54" s="33"/>
      <c r="O54" s="33"/>
      <c r="P54" s="33"/>
      <c r="Q54" s="33"/>
      <c r="R54" s="35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  <c r="AD54" t="e">
        <f>VLOOKUP(W54,[3]IDF!$B:$E,4,0)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3"/>
        <v>#N/A</v>
      </c>
      <c r="AI54" t="e">
        <f t="shared" si="4"/>
        <v>#N/A</v>
      </c>
      <c r="AJ54" t="e">
        <f t="shared" si="5"/>
        <v>#N/A</v>
      </c>
      <c r="AK54" t="e">
        <f>VLOOKUP(W54,[3]CALC!$C:$E,2,0)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6"/>
        <v>#N/A</v>
      </c>
      <c r="AP54" t="e">
        <f t="shared" si="7"/>
        <v>#N/A</v>
      </c>
      <c r="AQ54" t="e">
        <f t="shared" si="8"/>
        <v>#N/A</v>
      </c>
    </row>
    <row r="55" spans="1:43">
      <c r="A55" s="24" t="s">
        <v>1516</v>
      </c>
      <c r="B55" s="25" t="s">
        <v>2346</v>
      </c>
      <c r="C55" s="47" t="s">
        <v>1165</v>
      </c>
      <c r="D55" s="43"/>
      <c r="E55" s="43"/>
      <c r="F55" s="43"/>
      <c r="G55" s="43" t="s">
        <v>760</v>
      </c>
      <c r="H55" s="43">
        <v>28</v>
      </c>
      <c r="I55" s="43">
        <v>209</v>
      </c>
      <c r="J55" s="43">
        <v>2</v>
      </c>
      <c r="K55" s="44" t="s">
        <v>1533</v>
      </c>
      <c r="L55" s="32">
        <v>959</v>
      </c>
      <c r="M55" s="44" t="s">
        <v>1533</v>
      </c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  <c r="AD55" t="e">
        <f>VLOOKUP(W55,[3]IDF!$B:$E,4,0)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3"/>
        <v>#N/A</v>
      </c>
      <c r="AI55" t="e">
        <f t="shared" si="4"/>
        <v>#N/A</v>
      </c>
      <c r="AJ55" t="e">
        <f t="shared" si="5"/>
        <v>#N/A</v>
      </c>
      <c r="AK55" t="e">
        <f>VLOOKUP(W55,[3]CALC!$C:$E,2,0)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6"/>
        <v>#N/A</v>
      </c>
      <c r="AP55" t="e">
        <f t="shared" si="7"/>
        <v>#N/A</v>
      </c>
      <c r="AQ55" t="e">
        <f t="shared" si="8"/>
        <v>#N/A</v>
      </c>
    </row>
    <row r="56" spans="1:43">
      <c r="A56" s="24" t="s">
        <v>1516</v>
      </c>
      <c r="B56" s="25" t="s">
        <v>2346</v>
      </c>
      <c r="C56" s="47" t="s">
        <v>1408</v>
      </c>
      <c r="D56" s="43"/>
      <c r="E56" s="43"/>
      <c r="F56" s="43"/>
      <c r="G56" s="43" t="s">
        <v>760</v>
      </c>
      <c r="H56" s="43">
        <v>25</v>
      </c>
      <c r="I56" s="43">
        <v>95</v>
      </c>
      <c r="J56" s="43">
        <v>2</v>
      </c>
      <c r="K56" s="44" t="s">
        <v>1534</v>
      </c>
      <c r="L56" s="32">
        <v>960</v>
      </c>
      <c r="M56" s="44" t="s">
        <v>1534</v>
      </c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  <c r="AD56" t="e">
        <f>VLOOKUP(W56,[3]IDF!$B:$E,4,0)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3"/>
        <v>#N/A</v>
      </c>
      <c r="AI56" t="e">
        <f t="shared" si="4"/>
        <v>#N/A</v>
      </c>
      <c r="AJ56" t="e">
        <f t="shared" si="5"/>
        <v>#N/A</v>
      </c>
      <c r="AK56" t="e">
        <f>VLOOKUP(W56,[3]CALC!$C:$E,2,0)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6"/>
        <v>#N/A</v>
      </c>
      <c r="AP56" t="e">
        <f t="shared" si="7"/>
        <v>#N/A</v>
      </c>
      <c r="AQ56" t="e">
        <f t="shared" si="8"/>
        <v>#N/A</v>
      </c>
    </row>
    <row r="57" spans="1:43">
      <c r="A57" s="24" t="s">
        <v>1516</v>
      </c>
      <c r="B57" s="25" t="s">
        <v>2346</v>
      </c>
      <c r="C57" s="47" t="s">
        <v>1171</v>
      </c>
      <c r="D57" s="43"/>
      <c r="E57" s="43"/>
      <c r="F57" s="42"/>
      <c r="G57" s="43" t="s">
        <v>760</v>
      </c>
      <c r="H57" s="43">
        <v>166</v>
      </c>
      <c r="I57" s="43">
        <v>69</v>
      </c>
      <c r="J57" s="43">
        <v>2</v>
      </c>
      <c r="K57" s="44" t="s">
        <v>1535</v>
      </c>
      <c r="L57" s="32">
        <v>961</v>
      </c>
      <c r="M57" s="44" t="s">
        <v>1535</v>
      </c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  <c r="AD57" t="e">
        <f>VLOOKUP(W57,[3]IDF!$B:$E,4,0)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3"/>
        <v>#N/A</v>
      </c>
      <c r="AI57" t="e">
        <f t="shared" si="4"/>
        <v>#N/A</v>
      </c>
      <c r="AJ57" t="e">
        <f t="shared" si="5"/>
        <v>#N/A</v>
      </c>
      <c r="AK57" t="e">
        <f>VLOOKUP(W57,[3]CALC!$C:$E,2,0)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6"/>
        <v>#N/A</v>
      </c>
      <c r="AP57" t="e">
        <f t="shared" si="7"/>
        <v>#N/A</v>
      </c>
      <c r="AQ57" t="e">
        <f t="shared" si="8"/>
        <v>#N/A</v>
      </c>
    </row>
    <row r="58" spans="1:43">
      <c r="A58" s="24" t="s">
        <v>1516</v>
      </c>
      <c r="B58" s="25" t="s">
        <v>2346</v>
      </c>
      <c r="C58" s="50" t="s">
        <v>1169</v>
      </c>
      <c r="D58" s="51"/>
      <c r="E58" s="46"/>
      <c r="F58" s="51"/>
      <c r="G58" s="46" t="s">
        <v>760</v>
      </c>
      <c r="H58" s="46">
        <v>128</v>
      </c>
      <c r="I58" s="46">
        <v>72</v>
      </c>
      <c r="J58" s="46">
        <v>2</v>
      </c>
      <c r="K58" s="53" t="s">
        <v>1536</v>
      </c>
      <c r="L58" s="32">
        <v>962</v>
      </c>
      <c r="M58" s="53" t="s">
        <v>1536</v>
      </c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  <c r="AD58" t="e">
        <f>VLOOKUP(W58,[3]IDF!$B:$E,4,0)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3"/>
        <v>#N/A</v>
      </c>
      <c r="AI58" t="e">
        <f t="shared" si="4"/>
        <v>#N/A</v>
      </c>
      <c r="AJ58" t="e">
        <f t="shared" si="5"/>
        <v>#N/A</v>
      </c>
      <c r="AK58" t="e">
        <f>VLOOKUP(W58,[3]CALC!$C:$E,2,0)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6"/>
        <v>#N/A</v>
      </c>
      <c r="AP58" t="e">
        <f t="shared" si="7"/>
        <v>#N/A</v>
      </c>
      <c r="AQ58" t="e">
        <f t="shared" si="8"/>
        <v>#N/A</v>
      </c>
    </row>
    <row r="59" spans="1:43">
      <c r="A59" s="24" t="s">
        <v>1516</v>
      </c>
      <c r="B59" s="25" t="s">
        <v>2346</v>
      </c>
      <c r="C59" s="54" t="s">
        <v>757</v>
      </c>
      <c r="D59" s="58"/>
      <c r="E59" s="43"/>
      <c r="F59" s="43"/>
      <c r="G59" s="43" t="s">
        <v>50</v>
      </c>
      <c r="H59" s="43">
        <v>135</v>
      </c>
      <c r="I59" s="43">
        <v>149</v>
      </c>
      <c r="J59" s="43">
        <v>1</v>
      </c>
      <c r="K59" s="58" t="s">
        <v>1554</v>
      </c>
      <c r="L59" s="32">
        <v>963</v>
      </c>
      <c r="M59" s="58" t="s">
        <v>1554</v>
      </c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  <c r="AD59" t="e">
        <f>VLOOKUP(W59,[3]IDF!$B:$E,4,0)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3"/>
        <v>#N/A</v>
      </c>
      <c r="AI59" t="e">
        <f t="shared" si="4"/>
        <v>#N/A</v>
      </c>
      <c r="AJ59" t="e">
        <f t="shared" si="5"/>
        <v>#N/A</v>
      </c>
      <c r="AK59" t="e">
        <f>VLOOKUP(W59,[3]CALC!$C:$E,2,0)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6"/>
        <v>#N/A</v>
      </c>
      <c r="AP59" t="e">
        <f t="shared" si="7"/>
        <v>#N/A</v>
      </c>
      <c r="AQ59" t="e">
        <f t="shared" si="8"/>
        <v>#N/A</v>
      </c>
    </row>
    <row r="60" spans="1:43">
      <c r="A60" s="24" t="s">
        <v>1516</v>
      </c>
      <c r="B60" s="25" t="s">
        <v>2346</v>
      </c>
      <c r="C60" s="57" t="s">
        <v>1167</v>
      </c>
      <c r="D60" s="42"/>
      <c r="E60" s="43"/>
      <c r="F60" s="42"/>
      <c r="G60" s="43" t="s">
        <v>50</v>
      </c>
      <c r="H60" s="43">
        <v>240</v>
      </c>
      <c r="I60" s="43">
        <v>204</v>
      </c>
      <c r="J60" s="43">
        <v>1</v>
      </c>
      <c r="K60" s="44" t="s">
        <v>1555</v>
      </c>
      <c r="L60" s="32" t="s">
        <v>1794</v>
      </c>
      <c r="M60" s="44" t="s">
        <v>2575</v>
      </c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  <c r="AD60" t="e">
        <f>VLOOKUP(W60,[3]IDF!$B:$E,4,0)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3"/>
        <v>#N/A</v>
      </c>
      <c r="AI60" t="e">
        <f t="shared" si="4"/>
        <v>#N/A</v>
      </c>
      <c r="AJ60" t="e">
        <f t="shared" si="5"/>
        <v>#N/A</v>
      </c>
      <c r="AK60" t="e">
        <f>VLOOKUP(W60,[3]CALC!$C:$E,2,0)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6"/>
        <v>#N/A</v>
      </c>
      <c r="AP60" t="e">
        <f t="shared" si="7"/>
        <v>#N/A</v>
      </c>
      <c r="AQ60" t="e">
        <f t="shared" si="8"/>
        <v>#N/A</v>
      </c>
    </row>
    <row r="61" spans="1:43">
      <c r="A61" s="24" t="s">
        <v>1516</v>
      </c>
      <c r="B61" s="25" t="s">
        <v>2346</v>
      </c>
      <c r="C61" s="57" t="s">
        <v>1168</v>
      </c>
      <c r="D61" s="42"/>
      <c r="E61" s="43"/>
      <c r="F61" s="42"/>
      <c r="G61" s="43" t="s">
        <v>50</v>
      </c>
      <c r="H61" s="43">
        <v>151</v>
      </c>
      <c r="I61" s="43">
        <v>7</v>
      </c>
      <c r="J61" s="43">
        <v>1</v>
      </c>
      <c r="K61" s="44" t="s">
        <v>1565</v>
      </c>
      <c r="L61" s="32">
        <v>964</v>
      </c>
      <c r="M61" s="44" t="s">
        <v>1565</v>
      </c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  <c r="AD61" t="e">
        <f>VLOOKUP(W61,[3]IDF!$B:$E,4,0)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3"/>
        <v>#N/A</v>
      </c>
      <c r="AI61" t="e">
        <f t="shared" si="4"/>
        <v>#N/A</v>
      </c>
      <c r="AJ61" t="e">
        <f t="shared" si="5"/>
        <v>#N/A</v>
      </c>
      <c r="AK61" t="e">
        <f>VLOOKUP(W61,[3]CALC!$C:$E,2,0)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6"/>
        <v>#N/A</v>
      </c>
      <c r="AP61" t="e">
        <f t="shared" si="7"/>
        <v>#N/A</v>
      </c>
      <c r="AQ61" t="e">
        <f t="shared" si="8"/>
        <v>#N/A</v>
      </c>
    </row>
    <row r="62" spans="1:43">
      <c r="A62" s="24" t="s">
        <v>1516</v>
      </c>
      <c r="B62" s="25" t="s">
        <v>2346</v>
      </c>
      <c r="C62" s="57" t="s">
        <v>758</v>
      </c>
      <c r="D62" s="42"/>
      <c r="E62" s="43"/>
      <c r="F62" s="42"/>
      <c r="G62" s="43"/>
      <c r="H62" s="43"/>
      <c r="I62" s="43"/>
      <c r="J62" s="43"/>
      <c r="K62" s="44" t="s">
        <v>1537</v>
      </c>
      <c r="L62" s="32">
        <v>965</v>
      </c>
      <c r="M62" s="44" t="s">
        <v>1537</v>
      </c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0"/>
        <v>#N/A</v>
      </c>
      <c r="AB62" t="e">
        <f t="shared" si="1"/>
        <v>#N/A</v>
      </c>
      <c r="AC62" t="e">
        <f t="shared" si="2"/>
        <v>#N/A</v>
      </c>
      <c r="AD62" t="e">
        <f>VLOOKUP(W62,[3]IDF!$B:$E,4,0)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3"/>
        <v>#N/A</v>
      </c>
      <c r="AI62" t="e">
        <f t="shared" si="4"/>
        <v>#N/A</v>
      </c>
      <c r="AJ62" t="e">
        <f t="shared" si="5"/>
        <v>#N/A</v>
      </c>
      <c r="AK62" t="e">
        <f>VLOOKUP(W62,[3]CALC!$C:$E,2,0)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6"/>
        <v>#N/A</v>
      </c>
      <c r="AP62" t="e">
        <f t="shared" si="7"/>
        <v>#N/A</v>
      </c>
      <c r="AQ62" t="e">
        <f t="shared" si="8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4513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4513" r:id="rId4"/>
      </mc:Fallback>
    </mc:AlternateContent>
    <mc:AlternateContent xmlns:mc="http://schemas.openxmlformats.org/markup-compatibility/2006">
      <mc:Choice Requires="x14">
        <oleObject progId="Documento do Microsoft Word " shapeId="64514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4514" r:id="rId6"/>
      </mc:Fallback>
    </mc:AlternateContent>
  </oleObjec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6E67-A8C9-4343-9889-A1137BC0847A}">
  <dimension ref="A1:IB82"/>
  <sheetViews>
    <sheetView workbookViewId="0">
      <selection activeCell="L7" sqref="L7:L12"/>
    </sheetView>
    <sheetView tabSelected="1"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1671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1650</v>
      </c>
      <c r="B7" s="25" t="s">
        <v>2348</v>
      </c>
      <c r="C7" s="26" t="s">
        <v>26</v>
      </c>
      <c r="D7" s="27"/>
      <c r="E7" s="27"/>
      <c r="F7" s="27"/>
      <c r="G7" s="28" t="s">
        <v>27</v>
      </c>
      <c r="H7" s="29">
        <v>134</v>
      </c>
      <c r="I7" s="29">
        <v>137</v>
      </c>
      <c r="J7" s="30" t="s">
        <v>705</v>
      </c>
      <c r="K7" s="31" t="s">
        <v>1604</v>
      </c>
      <c r="L7" s="32">
        <v>240</v>
      </c>
      <c r="M7" s="31" t="s">
        <v>2631</v>
      </c>
      <c r="N7" s="33"/>
      <c r="O7" s="33"/>
      <c r="P7" s="33"/>
      <c r="Q7" s="33"/>
      <c r="R7" s="31"/>
      <c r="S7" s="34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VLOOKUP(W7,[3]IDF!$B:$E,3,0)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VLOOKUP(W7,[3]CALC!$C:$E,3,0)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1650</v>
      </c>
      <c r="B8" s="25" t="s">
        <v>2348</v>
      </c>
      <c r="C8" s="26" t="s">
        <v>28</v>
      </c>
      <c r="D8" s="27"/>
      <c r="E8" s="27"/>
      <c r="F8" s="27"/>
      <c r="G8" s="28" t="s">
        <v>27</v>
      </c>
      <c r="H8" s="29">
        <v>134</v>
      </c>
      <c r="I8" s="29">
        <v>137</v>
      </c>
      <c r="J8" s="30" t="s">
        <v>29</v>
      </c>
      <c r="K8" s="31" t="s">
        <v>1605</v>
      </c>
      <c r="L8" s="32">
        <v>241</v>
      </c>
      <c r="M8" s="31" t="s">
        <v>2632</v>
      </c>
      <c r="N8" s="33"/>
      <c r="O8" s="33"/>
      <c r="P8" s="33"/>
      <c r="Q8" s="33"/>
      <c r="R8" s="31"/>
      <c r="S8" s="34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59" si="0">IF(X8=J8,0,1)</f>
        <v>#N/A</v>
      </c>
      <c r="AB8" t="e">
        <f t="shared" ref="AB8:AB59" si="1">IF(Y8=I8,0,1)</f>
        <v>#N/A</v>
      </c>
      <c r="AC8" t="e">
        <f t="shared" ref="AC8:AC59" si="2">IF(Z8=H8,0,1)</f>
        <v>#N/A</v>
      </c>
      <c r="AD8" t="e">
        <f>VLOOKUP(W8,[3]IDF!$B:$E,3,0)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59" si="3">IF(AE8=J8,0,1)</f>
        <v>#N/A</v>
      </c>
      <c r="AI8" t="e">
        <f t="shared" ref="AI8:AI59" si="4">IF(AF8=I8,0,1)</f>
        <v>#N/A</v>
      </c>
      <c r="AJ8" t="e">
        <f t="shared" ref="AJ8:AJ59" si="5">IF(AG8=H8,0,1)</f>
        <v>#N/A</v>
      </c>
      <c r="AK8" t="e">
        <f>VLOOKUP(W8,[3]CALC!$C:$E,3,0)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59" si="6">IF(AL8=J8,0,1)</f>
        <v>#N/A</v>
      </c>
      <c r="AP8" t="e">
        <f t="shared" ref="AP8:AP59" si="7">IF(AM8=I8,0,1)</f>
        <v>#N/A</v>
      </c>
      <c r="AQ8" t="e">
        <f t="shared" ref="AQ8:AQ59" si="8">IF(AN8=H8,0,1)</f>
        <v>#N/A</v>
      </c>
    </row>
    <row r="9" spans="1:236">
      <c r="A9" s="24" t="s">
        <v>1650</v>
      </c>
      <c r="B9" s="25" t="s">
        <v>2348</v>
      </c>
      <c r="C9" s="26" t="s">
        <v>30</v>
      </c>
      <c r="D9" s="27"/>
      <c r="E9" s="27"/>
      <c r="F9" s="27"/>
      <c r="G9" s="28" t="s">
        <v>27</v>
      </c>
      <c r="H9" s="29">
        <v>134</v>
      </c>
      <c r="I9" s="29">
        <v>137</v>
      </c>
      <c r="J9" s="30" t="s">
        <v>31</v>
      </c>
      <c r="K9" s="31" t="s">
        <v>1606</v>
      </c>
      <c r="L9" s="32">
        <v>242</v>
      </c>
      <c r="M9" s="31" t="s">
        <v>2633</v>
      </c>
      <c r="N9" s="33"/>
      <c r="O9" s="33"/>
      <c r="P9" s="33"/>
      <c r="Q9" s="33"/>
      <c r="R9" s="31"/>
      <c r="S9" s="34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VLOOKUP(W9,[3]IDF!$B:$E,3,0)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VLOOKUP(W9,[3]CALC!$C:$E,3,0)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1650</v>
      </c>
      <c r="B10" s="25" t="s">
        <v>2348</v>
      </c>
      <c r="C10" s="26" t="s">
        <v>32</v>
      </c>
      <c r="D10" s="27"/>
      <c r="E10" s="27"/>
      <c r="F10" s="27"/>
      <c r="G10" s="28" t="s">
        <v>27</v>
      </c>
      <c r="H10" s="29">
        <v>134</v>
      </c>
      <c r="I10" s="29">
        <v>137</v>
      </c>
      <c r="J10" s="30" t="s">
        <v>33</v>
      </c>
      <c r="K10" s="31" t="s">
        <v>1607</v>
      </c>
      <c r="L10" s="32">
        <v>243</v>
      </c>
      <c r="M10" s="31" t="s">
        <v>2634</v>
      </c>
      <c r="N10" s="33"/>
      <c r="O10" s="33"/>
      <c r="P10" s="33"/>
      <c r="Q10" s="33"/>
      <c r="R10" s="31"/>
      <c r="S10" s="34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VLOOKUP(W10,[3]IDF!$B:$E,3,0)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VLOOKUP(W10,[3]CALC!$C:$E,3,0)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1650</v>
      </c>
      <c r="B11" s="25" t="s">
        <v>2348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137</v>
      </c>
      <c r="J11" s="30" t="s">
        <v>35</v>
      </c>
      <c r="K11" s="31" t="s">
        <v>1608</v>
      </c>
      <c r="L11" s="32">
        <v>244</v>
      </c>
      <c r="M11" s="31" t="s">
        <v>2635</v>
      </c>
      <c r="N11" s="33"/>
      <c r="O11" s="33"/>
      <c r="P11" s="33"/>
      <c r="Q11" s="33"/>
      <c r="R11" s="31"/>
      <c r="S11" s="34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VLOOKUP(W11,[3]IDF!$B:$E,3,0)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VLOOKUP(W11,[3]CALC!$C:$E,3,0)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1650</v>
      </c>
      <c r="B12" s="25" t="s">
        <v>2348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137</v>
      </c>
      <c r="J12" s="30" t="s">
        <v>37</v>
      </c>
      <c r="K12" s="31" t="s">
        <v>1609</v>
      </c>
      <c r="L12" s="32">
        <v>245</v>
      </c>
      <c r="M12" s="31" t="s">
        <v>2636</v>
      </c>
      <c r="N12" s="33"/>
      <c r="O12" s="33"/>
      <c r="P12" s="33"/>
      <c r="Q12" s="33"/>
      <c r="R12" s="31"/>
      <c r="S12" s="34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VLOOKUP(W12,[3]IDF!$B:$E,3,0)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VLOOKUP(W12,[3]CALC!$C:$E,3,0)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24" t="s">
        <v>1650</v>
      </c>
      <c r="B13" s="25" t="s">
        <v>2348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1610</v>
      </c>
      <c r="L13" s="32">
        <v>246</v>
      </c>
      <c r="M13" s="31" t="s">
        <v>1610</v>
      </c>
      <c r="N13" s="33"/>
      <c r="O13" s="33"/>
      <c r="P13" s="33"/>
      <c r="Q13" s="33"/>
      <c r="R13" s="31"/>
      <c r="S13" s="34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VLOOKUP(W13,[3]IDF!$B:$E,3,0)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VLOOKUP(W13,[3]CALC!$C:$E,3,0)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39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VLOOKUP(W14,[3]IDF!$B:$E,3,0)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VLOOKUP(W14,[3]CALC!$C:$E,3,0)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1650</v>
      </c>
      <c r="B15" s="25" t="s">
        <v>2348</v>
      </c>
      <c r="C15" s="26" t="s">
        <v>1651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1793</v>
      </c>
      <c r="L15" s="32">
        <v>192</v>
      </c>
      <c r="M15" s="44" t="s">
        <v>2638</v>
      </c>
      <c r="N15" s="33"/>
      <c r="O15" s="33"/>
      <c r="P15" s="33"/>
      <c r="Q15" s="33"/>
      <c r="R15" s="44"/>
      <c r="S15" s="34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VLOOKUP(W15,[3]IDF!$B:$E,3,0)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VLOOKUP(W15,[3]CALC!$C:$E,3,0)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1650</v>
      </c>
      <c r="B16" s="25" t="s">
        <v>2348</v>
      </c>
      <c r="C16" s="26" t="s">
        <v>1687</v>
      </c>
      <c r="D16" s="27"/>
      <c r="E16" s="42"/>
      <c r="F16" s="27"/>
      <c r="G16" s="43" t="s">
        <v>714</v>
      </c>
      <c r="H16" s="43">
        <v>240</v>
      </c>
      <c r="I16" s="43">
        <v>161</v>
      </c>
      <c r="J16" s="34">
        <v>20</v>
      </c>
      <c r="K16" s="44" t="s">
        <v>1611</v>
      </c>
      <c r="L16" s="32">
        <v>193</v>
      </c>
      <c r="M16" s="44" t="s">
        <v>1611</v>
      </c>
      <c r="N16" s="33"/>
      <c r="O16" s="33"/>
      <c r="P16" s="33"/>
      <c r="Q16" s="33"/>
      <c r="R16" s="44"/>
      <c r="S16" s="34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VLOOKUP(W16,[3]IDF!$B:$E,3,0)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VLOOKUP(W16,[3]CALC!$C:$E,3,0)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24" t="s">
        <v>1650</v>
      </c>
      <c r="B17" s="25" t="s">
        <v>2348</v>
      </c>
      <c r="C17" s="26" t="s">
        <v>1688</v>
      </c>
      <c r="D17" s="27"/>
      <c r="E17" s="42"/>
      <c r="F17" s="27"/>
      <c r="G17" s="43" t="s">
        <v>714</v>
      </c>
      <c r="H17" s="43">
        <v>240</v>
      </c>
      <c r="I17" s="43">
        <v>163</v>
      </c>
      <c r="J17" s="34">
        <v>20</v>
      </c>
      <c r="K17" s="44" t="s">
        <v>1673</v>
      </c>
      <c r="L17" s="32">
        <v>194</v>
      </c>
      <c r="M17" s="44" t="s">
        <v>1673</v>
      </c>
      <c r="N17" s="33"/>
      <c r="O17" s="33"/>
      <c r="P17" s="33"/>
      <c r="Q17" s="33"/>
      <c r="R17" s="44"/>
      <c r="S17" s="34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si="0"/>
        <v>#N/A</v>
      </c>
      <c r="AB17" t="e">
        <f t="shared" si="1"/>
        <v>#N/A</v>
      </c>
      <c r="AC17" t="e">
        <f t="shared" si="2"/>
        <v>#N/A</v>
      </c>
      <c r="AD17" t="e">
        <f>VLOOKUP(W17,[3]IDF!$B:$E,3,0)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>VLOOKUP(W17,[3]CALC!$C:$E,3,0)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si="6"/>
        <v>#N/A</v>
      </c>
      <c r="AP17" t="e">
        <f t="shared" si="7"/>
        <v>#N/A</v>
      </c>
      <c r="AQ17" t="e">
        <f t="shared" si="8"/>
        <v>#N/A</v>
      </c>
    </row>
    <row r="18" spans="1:43">
      <c r="A18" s="24" t="s">
        <v>1650</v>
      </c>
      <c r="B18" s="25" t="s">
        <v>2348</v>
      </c>
      <c r="C18" s="26" t="s">
        <v>1689</v>
      </c>
      <c r="D18" s="27"/>
      <c r="E18" s="42"/>
      <c r="F18" s="27"/>
      <c r="G18" s="43" t="s">
        <v>714</v>
      </c>
      <c r="H18" s="43">
        <v>240</v>
      </c>
      <c r="I18" s="43">
        <v>162</v>
      </c>
      <c r="J18" s="34">
        <v>20</v>
      </c>
      <c r="K18" s="44" t="s">
        <v>1612</v>
      </c>
      <c r="L18" s="32">
        <v>195</v>
      </c>
      <c r="M18" s="44" t="s">
        <v>1612</v>
      </c>
      <c r="N18" s="33"/>
      <c r="O18" s="33"/>
      <c r="P18" s="33"/>
      <c r="Q18" s="33"/>
      <c r="R18" s="44"/>
      <c r="S18" s="33"/>
      <c r="T18" s="35"/>
      <c r="U18" s="35"/>
      <c r="V18" s="34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0"/>
        <v>#N/A</v>
      </c>
      <c r="AB18" t="e">
        <f t="shared" si="1"/>
        <v>#N/A</v>
      </c>
      <c r="AC18" t="e">
        <f t="shared" si="2"/>
        <v>#N/A</v>
      </c>
      <c r="AD18" t="e">
        <f>VLOOKUP(W18,[3]IDF!$B:$E,3,0)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>VLOOKUP(W18,[3]CALC!$C:$E,3,0)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6"/>
        <v>#N/A</v>
      </c>
      <c r="AP18" t="e">
        <f t="shared" si="7"/>
        <v>#N/A</v>
      </c>
      <c r="AQ18" t="e">
        <f t="shared" si="8"/>
        <v>#N/A</v>
      </c>
    </row>
    <row r="19" spans="1:43">
      <c r="A19" s="24" t="s">
        <v>1650</v>
      </c>
      <c r="B19" s="25" t="s">
        <v>2348</v>
      </c>
      <c r="C19" s="26" t="s">
        <v>1140</v>
      </c>
      <c r="D19" s="27"/>
      <c r="E19" s="42"/>
      <c r="F19" s="27"/>
      <c r="G19" s="43" t="s">
        <v>714</v>
      </c>
      <c r="H19" s="43">
        <v>240</v>
      </c>
      <c r="I19" s="34">
        <v>169</v>
      </c>
      <c r="J19" s="68">
        <v>20</v>
      </c>
      <c r="K19" s="44" t="s">
        <v>1613</v>
      </c>
      <c r="L19" s="32">
        <v>196</v>
      </c>
      <c r="M19" s="44" t="s">
        <v>2637</v>
      </c>
      <c r="N19" s="33"/>
      <c r="O19" s="33"/>
      <c r="P19" s="33"/>
      <c r="Q19" s="33"/>
      <c r="R19" s="44"/>
      <c r="S19" s="33"/>
      <c r="T19" s="35"/>
      <c r="U19" s="35"/>
      <c r="V19" s="34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>IF(X19=I19,0,1)</f>
        <v>#N/A</v>
      </c>
      <c r="AB19" t="e">
        <f>IF(Y19=#REF!,0,1)</f>
        <v>#N/A</v>
      </c>
      <c r="AC19" t="e">
        <f t="shared" si="2"/>
        <v>#N/A</v>
      </c>
      <c r="AD19" t="e">
        <f>VLOOKUP(W19,[3]IDF!$B:$E,3,0)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>IF(AE19=I19,0,1)</f>
        <v>#N/A</v>
      </c>
      <c r="AI19" t="e">
        <f>IF(AF19=#REF!,0,1)</f>
        <v>#N/A</v>
      </c>
      <c r="AJ19" t="e">
        <f t="shared" si="5"/>
        <v>#N/A</v>
      </c>
      <c r="AK19" t="e">
        <f>VLOOKUP(W19,[3]CALC!$C:$E,3,0)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ref="AO19:AO29" si="9">IF(AL19=J19,0,1)</f>
        <v>#N/A</v>
      </c>
      <c r="AP19" t="e">
        <f t="shared" ref="AP19:AP29" si="10">IF(AM19=I19,0,1)</f>
        <v>#N/A</v>
      </c>
      <c r="AQ19" t="e">
        <f t="shared" ref="AQ19:AQ29" si="11">IF(AN19=H19,0,1)</f>
        <v>#N/A</v>
      </c>
    </row>
    <row r="20" spans="1:43">
      <c r="A20" s="24" t="s">
        <v>1650</v>
      </c>
      <c r="B20" s="25" t="s">
        <v>2348</v>
      </c>
      <c r="C20" s="26" t="s">
        <v>1225</v>
      </c>
      <c r="D20" s="27"/>
      <c r="E20" s="42"/>
      <c r="F20" s="27"/>
      <c r="G20" s="43" t="s">
        <v>714</v>
      </c>
      <c r="H20" s="43">
        <v>240</v>
      </c>
      <c r="I20" s="43">
        <v>170</v>
      </c>
      <c r="J20" s="34">
        <v>20</v>
      </c>
      <c r="K20" s="44" t="s">
        <v>1672</v>
      </c>
      <c r="L20" s="32">
        <v>197</v>
      </c>
      <c r="M20" s="44" t="s">
        <v>1672</v>
      </c>
      <c r="N20" s="33"/>
      <c r="O20" s="33"/>
      <c r="P20" s="33"/>
      <c r="Q20" s="33"/>
      <c r="R20" s="44"/>
      <c r="S20" s="35"/>
      <c r="T20" s="35"/>
      <c r="U20" s="35"/>
      <c r="V20" s="34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VLOOKUP(W20,[3]IDF!$B:$E,3,0)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VLOOKUP(W20,[3]CALC!$C:$E,3,0)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9"/>
        <v>#N/A</v>
      </c>
      <c r="AP20" t="e">
        <f t="shared" si="10"/>
        <v>#N/A</v>
      </c>
      <c r="AQ20" t="e">
        <f t="shared" si="11"/>
        <v>#N/A</v>
      </c>
    </row>
    <row r="21" spans="1:43">
      <c r="A21" s="37"/>
      <c r="B21" s="38" t="s">
        <v>45</v>
      </c>
      <c r="C21" s="39"/>
      <c r="D21" s="40"/>
      <c r="E21" s="40"/>
      <c r="F21" s="40"/>
      <c r="G21" s="37"/>
      <c r="H21" s="37"/>
      <c r="I21" s="37"/>
      <c r="J21" s="37"/>
      <c r="K21" s="39"/>
      <c r="L21" s="41"/>
      <c r="M21" s="23"/>
      <c r="N21" s="21"/>
      <c r="O21" s="21"/>
      <c r="P21" s="21"/>
      <c r="Q21" s="21"/>
      <c r="R21" s="23"/>
      <c r="S21" s="23"/>
      <c r="T21" s="23"/>
      <c r="U21" s="23"/>
      <c r="V21" s="2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VLOOKUP(W21,[3]IDF!$B:$E,3,0)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VLOOKUP(W21,[3]CALC!$C:$E,3,0)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9"/>
        <v>#N/A</v>
      </c>
      <c r="AP21" t="e">
        <f t="shared" si="10"/>
        <v>#N/A</v>
      </c>
      <c r="AQ21" t="e">
        <f t="shared" si="11"/>
        <v>#N/A</v>
      </c>
    </row>
    <row r="22" spans="1:43">
      <c r="A22" s="24" t="s">
        <v>1650</v>
      </c>
      <c r="B22" s="25" t="s">
        <v>2348</v>
      </c>
      <c r="C22" s="47" t="s">
        <v>1652</v>
      </c>
      <c r="D22" s="43"/>
      <c r="E22" s="42"/>
      <c r="F22" s="42"/>
      <c r="G22" s="43" t="s">
        <v>41</v>
      </c>
      <c r="H22" s="43">
        <v>240</v>
      </c>
      <c r="I22" s="43">
        <v>160</v>
      </c>
      <c r="J22" s="43">
        <v>1</v>
      </c>
      <c r="K22" s="44" t="s">
        <v>1731</v>
      </c>
      <c r="L22" s="32">
        <v>980</v>
      </c>
      <c r="M22" s="44" t="s">
        <v>2639</v>
      </c>
      <c r="N22" s="33"/>
      <c r="O22" s="33"/>
      <c r="P22" s="33"/>
      <c r="Q22" s="33"/>
      <c r="R22" s="44"/>
      <c r="S22" s="33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VLOOKUP(W22,[3]IDF!$B:$E,3,0)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VLOOKUP(W22,[3]CALC!$C:$E,3,0)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9"/>
        <v>#N/A</v>
      </c>
      <c r="AP22" t="e">
        <f t="shared" si="10"/>
        <v>#N/A</v>
      </c>
      <c r="AQ22" t="e">
        <f t="shared" si="11"/>
        <v>#N/A</v>
      </c>
    </row>
    <row r="23" spans="1:43">
      <c r="A23" s="24" t="s">
        <v>1650</v>
      </c>
      <c r="B23" s="25" t="s">
        <v>2348</v>
      </c>
      <c r="C23" s="47" t="s">
        <v>1653</v>
      </c>
      <c r="D23" s="43"/>
      <c r="E23" s="42"/>
      <c r="F23" s="42"/>
      <c r="G23" s="43" t="s">
        <v>41</v>
      </c>
      <c r="H23" s="43">
        <v>240</v>
      </c>
      <c r="I23" s="43">
        <v>160</v>
      </c>
      <c r="J23" s="43">
        <v>1</v>
      </c>
      <c r="K23" s="44" t="s">
        <v>1732</v>
      </c>
      <c r="L23" s="32">
        <v>981</v>
      </c>
      <c r="M23" s="44" t="s">
        <v>2640</v>
      </c>
      <c r="N23" s="33"/>
      <c r="O23" s="33"/>
      <c r="P23" s="33"/>
      <c r="Q23" s="33"/>
      <c r="R23" s="44"/>
      <c r="S23" s="33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 t="shared" si="0"/>
        <v>#N/A</v>
      </c>
      <c r="AB23" t="e">
        <f t="shared" si="1"/>
        <v>#N/A</v>
      </c>
      <c r="AC23" t="e">
        <f t="shared" si="2"/>
        <v>#N/A</v>
      </c>
      <c r="AD23" t="e">
        <f>VLOOKUP(W23,[3]IDF!$B:$E,3,0)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VLOOKUP(W23,[3]CALC!$C:$E,3,0)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9"/>
        <v>#N/A</v>
      </c>
      <c r="AP23" t="e">
        <f t="shared" si="10"/>
        <v>#N/A</v>
      </c>
      <c r="AQ23" t="e">
        <f t="shared" si="11"/>
        <v>#N/A</v>
      </c>
    </row>
    <row r="24" spans="1:43">
      <c r="A24" s="24" t="s">
        <v>1650</v>
      </c>
      <c r="B24" s="25" t="s">
        <v>2348</v>
      </c>
      <c r="C24" s="47" t="s">
        <v>1690</v>
      </c>
      <c r="D24" s="43"/>
      <c r="E24" s="42"/>
      <c r="F24" s="42"/>
      <c r="G24" s="43" t="s">
        <v>41</v>
      </c>
      <c r="H24" s="43">
        <v>240</v>
      </c>
      <c r="I24" s="43">
        <v>161</v>
      </c>
      <c r="J24" s="43">
        <v>1</v>
      </c>
      <c r="K24" s="44" t="s">
        <v>1733</v>
      </c>
      <c r="L24" s="32">
        <v>982</v>
      </c>
      <c r="M24" s="44" t="s">
        <v>2641</v>
      </c>
      <c r="N24" s="33"/>
      <c r="O24" s="33"/>
      <c r="P24" s="33"/>
      <c r="Q24" s="33"/>
      <c r="R24" s="44"/>
      <c r="S24" s="33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 t="shared" si="0"/>
        <v>#N/A</v>
      </c>
      <c r="AB24" t="e">
        <f t="shared" si="1"/>
        <v>#N/A</v>
      </c>
      <c r="AC24" t="e">
        <f t="shared" si="2"/>
        <v>#N/A</v>
      </c>
      <c r="AD24" t="e">
        <f>VLOOKUP(W24,[3]IDF!$B:$E,3,0)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VLOOKUP(W24,[3]CALC!$C:$E,3,0)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9"/>
        <v>#N/A</v>
      </c>
      <c r="AP24" t="e">
        <f t="shared" si="10"/>
        <v>#N/A</v>
      </c>
      <c r="AQ24" t="e">
        <f t="shared" si="11"/>
        <v>#N/A</v>
      </c>
    </row>
    <row r="25" spans="1:43">
      <c r="A25" s="24" t="s">
        <v>1650</v>
      </c>
      <c r="B25" s="25" t="s">
        <v>2348</v>
      </c>
      <c r="C25" s="47" t="s">
        <v>1691</v>
      </c>
      <c r="D25" s="43"/>
      <c r="E25" s="42"/>
      <c r="F25" s="42"/>
      <c r="G25" s="43" t="s">
        <v>41</v>
      </c>
      <c r="H25" s="43">
        <v>240</v>
      </c>
      <c r="I25" s="43">
        <v>161</v>
      </c>
      <c r="J25" s="43">
        <v>1</v>
      </c>
      <c r="K25" s="44" t="s">
        <v>1737</v>
      </c>
      <c r="L25" s="32">
        <v>983</v>
      </c>
      <c r="M25" s="44" t="s">
        <v>2642</v>
      </c>
      <c r="N25" s="33"/>
      <c r="O25" s="33"/>
      <c r="P25" s="33"/>
      <c r="Q25" s="33"/>
      <c r="R25" s="44"/>
      <c r="S25" s="33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VLOOKUP(W25,[3]IDF!$B:$E,3,0)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VLOOKUP(W25,[3]CALC!$C:$E,3,0)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9"/>
        <v>#N/A</v>
      </c>
      <c r="AP25" t="e">
        <f t="shared" si="10"/>
        <v>#N/A</v>
      </c>
      <c r="AQ25" t="e">
        <f t="shared" si="11"/>
        <v>#N/A</v>
      </c>
    </row>
    <row r="26" spans="1:43">
      <c r="A26" s="24" t="s">
        <v>1650</v>
      </c>
      <c r="B26" s="25" t="s">
        <v>2348</v>
      </c>
      <c r="C26" s="47" t="s">
        <v>1694</v>
      </c>
      <c r="D26" s="43"/>
      <c r="E26" s="42"/>
      <c r="F26" s="42"/>
      <c r="G26" s="43" t="s">
        <v>41</v>
      </c>
      <c r="H26" s="43">
        <v>240</v>
      </c>
      <c r="I26" s="43">
        <v>162</v>
      </c>
      <c r="J26" s="43">
        <v>1</v>
      </c>
      <c r="K26" s="44" t="s">
        <v>1734</v>
      </c>
      <c r="L26" s="32">
        <v>984</v>
      </c>
      <c r="M26" s="44" t="s">
        <v>2643</v>
      </c>
      <c r="N26" s="33"/>
      <c r="O26" s="33"/>
      <c r="P26" s="33"/>
      <c r="Q26" s="33"/>
      <c r="R26" s="44"/>
      <c r="S26" s="33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VLOOKUP(W26,[3]IDF!$B:$E,3,0)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VLOOKUP(W26,[3]CALC!$C:$E,3,0)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9"/>
        <v>#N/A</v>
      </c>
      <c r="AP26" t="e">
        <f t="shared" si="10"/>
        <v>#N/A</v>
      </c>
      <c r="AQ26" t="e">
        <f t="shared" si="11"/>
        <v>#N/A</v>
      </c>
    </row>
    <row r="27" spans="1:43">
      <c r="A27" s="24" t="s">
        <v>1650</v>
      </c>
      <c r="B27" s="25" t="s">
        <v>2348</v>
      </c>
      <c r="C27" s="47" t="s">
        <v>1695</v>
      </c>
      <c r="D27" s="43"/>
      <c r="E27" s="42"/>
      <c r="F27" s="42"/>
      <c r="G27" s="43" t="s">
        <v>41</v>
      </c>
      <c r="H27" s="43">
        <v>240</v>
      </c>
      <c r="I27" s="43">
        <v>162</v>
      </c>
      <c r="J27" s="43">
        <v>1</v>
      </c>
      <c r="K27" s="44" t="s">
        <v>1738</v>
      </c>
      <c r="L27" s="32">
        <v>985</v>
      </c>
      <c r="M27" s="44" t="s">
        <v>2644</v>
      </c>
      <c r="N27" s="33"/>
      <c r="O27" s="33"/>
      <c r="P27" s="33"/>
      <c r="Q27" s="33"/>
      <c r="R27" s="44"/>
      <c r="S27" s="33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VLOOKUP(W27,[3]IDF!$B:$E,3,0)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VLOOKUP(W27,[3]CALC!$C:$E,3,0)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9"/>
        <v>#N/A</v>
      </c>
      <c r="AP27" t="e">
        <f t="shared" si="10"/>
        <v>#N/A</v>
      </c>
      <c r="AQ27" t="e">
        <f t="shared" si="11"/>
        <v>#N/A</v>
      </c>
    </row>
    <row r="28" spans="1:43">
      <c r="A28" s="24" t="s">
        <v>1650</v>
      </c>
      <c r="B28" s="25" t="s">
        <v>2348</v>
      </c>
      <c r="C28" s="47" t="s">
        <v>1692</v>
      </c>
      <c r="D28" s="43"/>
      <c r="E28" s="42"/>
      <c r="F28" s="42"/>
      <c r="G28" s="43" t="s">
        <v>41</v>
      </c>
      <c r="H28" s="43">
        <v>240</v>
      </c>
      <c r="I28" s="43">
        <v>163</v>
      </c>
      <c r="J28" s="43">
        <v>1</v>
      </c>
      <c r="K28" s="44" t="s">
        <v>1735</v>
      </c>
      <c r="L28" s="32">
        <v>986</v>
      </c>
      <c r="M28" s="44" t="s">
        <v>2645</v>
      </c>
      <c r="N28" s="33"/>
      <c r="O28" s="33"/>
      <c r="P28" s="33"/>
      <c r="Q28" s="33"/>
      <c r="R28" s="44"/>
      <c r="S28" s="33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  <c r="AD28" t="e">
        <f>VLOOKUP(W28,[3]IDF!$B:$E,3,0)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3"/>
        <v>#N/A</v>
      </c>
      <c r="AI28" t="e">
        <f t="shared" si="4"/>
        <v>#N/A</v>
      </c>
      <c r="AJ28" t="e">
        <f t="shared" si="5"/>
        <v>#N/A</v>
      </c>
      <c r="AK28" t="e">
        <f>VLOOKUP(W28,[3]CALC!$C:$E,3,0)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9"/>
        <v>#N/A</v>
      </c>
      <c r="AP28" t="e">
        <f t="shared" si="10"/>
        <v>#N/A</v>
      </c>
      <c r="AQ28" t="e">
        <f t="shared" si="11"/>
        <v>#N/A</v>
      </c>
    </row>
    <row r="29" spans="1:43">
      <c r="A29" s="24" t="s">
        <v>1650</v>
      </c>
      <c r="B29" s="25" t="s">
        <v>2348</v>
      </c>
      <c r="C29" s="47" t="s">
        <v>1693</v>
      </c>
      <c r="D29" s="43"/>
      <c r="E29" s="42"/>
      <c r="F29" s="42"/>
      <c r="G29" s="43" t="s">
        <v>41</v>
      </c>
      <c r="H29" s="43">
        <v>240</v>
      </c>
      <c r="I29" s="43">
        <v>163</v>
      </c>
      <c r="J29" s="43">
        <v>1</v>
      </c>
      <c r="K29" s="44" t="s">
        <v>1739</v>
      </c>
      <c r="L29" s="32">
        <v>987</v>
      </c>
      <c r="M29" s="44" t="s">
        <v>2646</v>
      </c>
      <c r="N29" s="33"/>
      <c r="O29" s="33"/>
      <c r="P29" s="33"/>
      <c r="Q29" s="33"/>
      <c r="R29" s="44"/>
      <c r="S29" s="33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  <c r="AD29" t="e">
        <f>VLOOKUP(W29,[3]IDF!$B:$E,3,0)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3"/>
        <v>#N/A</v>
      </c>
      <c r="AI29" t="e">
        <f t="shared" si="4"/>
        <v>#N/A</v>
      </c>
      <c r="AJ29" t="e">
        <f t="shared" si="5"/>
        <v>#N/A</v>
      </c>
      <c r="AK29" t="e">
        <f>VLOOKUP(W29,[3]CALC!$C:$E,3,0)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9"/>
        <v>#N/A</v>
      </c>
      <c r="AP29" t="e">
        <f t="shared" si="10"/>
        <v>#N/A</v>
      </c>
      <c r="AQ29" t="e">
        <f t="shared" si="11"/>
        <v>#N/A</v>
      </c>
    </row>
    <row r="30" spans="1:43">
      <c r="A30" s="24" t="s">
        <v>1650</v>
      </c>
      <c r="B30" s="25" t="s">
        <v>2348</v>
      </c>
      <c r="C30" s="47" t="s">
        <v>1698</v>
      </c>
      <c r="D30" s="43"/>
      <c r="E30" s="42"/>
      <c r="F30" s="42"/>
      <c r="G30" s="43" t="s">
        <v>41</v>
      </c>
      <c r="H30" s="43">
        <v>240</v>
      </c>
      <c r="I30" s="43">
        <v>164</v>
      </c>
      <c r="J30" s="43">
        <v>1</v>
      </c>
      <c r="K30" s="44" t="s">
        <v>1736</v>
      </c>
      <c r="L30" s="32">
        <v>988</v>
      </c>
      <c r="M30" s="44" t="s">
        <v>2647</v>
      </c>
      <c r="N30" s="33"/>
      <c r="O30" s="33"/>
      <c r="P30" s="33"/>
      <c r="Q30" s="33"/>
      <c r="R30" s="44"/>
      <c r="S30" s="33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VLOOKUP(W30,[3]IDF!$B:$E,3,0)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VLOOKUP(W30,[3]CALC!$C:$E,3,0)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1650</v>
      </c>
      <c r="B31" s="25" t="s">
        <v>2348</v>
      </c>
      <c r="C31" s="47" t="s">
        <v>1699</v>
      </c>
      <c r="D31" s="43"/>
      <c r="E31" s="42"/>
      <c r="F31" s="42"/>
      <c r="G31" s="43" t="s">
        <v>41</v>
      </c>
      <c r="H31" s="43">
        <v>240</v>
      </c>
      <c r="I31" s="43">
        <v>164</v>
      </c>
      <c r="J31" s="43">
        <v>1</v>
      </c>
      <c r="K31" s="44" t="s">
        <v>1740</v>
      </c>
      <c r="L31" s="32">
        <v>989</v>
      </c>
      <c r="M31" s="44" t="s">
        <v>2648</v>
      </c>
      <c r="N31" s="33"/>
      <c r="O31" s="33"/>
      <c r="P31" s="33"/>
      <c r="Q31" s="33"/>
      <c r="R31" s="44"/>
      <c r="S31" s="33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VLOOKUP(W31,[3]IDF!$B:$E,3,0)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VLOOKUP(W31,[3]CALC!$C:$E,3,0)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1650</v>
      </c>
      <c r="B32" s="25" t="s">
        <v>2348</v>
      </c>
      <c r="C32" s="47" t="s">
        <v>1459</v>
      </c>
      <c r="D32" s="43"/>
      <c r="E32" s="42"/>
      <c r="F32" s="42"/>
      <c r="G32" s="43" t="s">
        <v>50</v>
      </c>
      <c r="H32" s="43">
        <v>240</v>
      </c>
      <c r="I32" s="43">
        <v>192</v>
      </c>
      <c r="J32" s="43">
        <v>1</v>
      </c>
      <c r="K32" s="44" t="s">
        <v>1614</v>
      </c>
      <c r="L32" s="32">
        <v>990</v>
      </c>
      <c r="M32" s="44" t="s">
        <v>2649</v>
      </c>
      <c r="N32" s="33"/>
      <c r="O32" s="33"/>
      <c r="P32" s="33"/>
      <c r="Q32" s="33"/>
      <c r="R32" s="44"/>
      <c r="S32" s="33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VLOOKUP(W32,[3]IDF!$B:$E,3,0)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VLOOKUP(W32,[3]CALC!$C:$E,3,0)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1650</v>
      </c>
      <c r="B33" s="25" t="s">
        <v>2348</v>
      </c>
      <c r="C33" s="47" t="s">
        <v>1460</v>
      </c>
      <c r="D33" s="43"/>
      <c r="E33" s="42"/>
      <c r="F33" s="42"/>
      <c r="G33" s="43" t="s">
        <v>50</v>
      </c>
      <c r="H33" s="43">
        <v>240</v>
      </c>
      <c r="I33" s="43">
        <v>191</v>
      </c>
      <c r="J33" s="43">
        <v>1</v>
      </c>
      <c r="K33" s="44" t="s">
        <v>1615</v>
      </c>
      <c r="L33" s="32">
        <v>991</v>
      </c>
      <c r="M33" s="44" t="s">
        <v>2650</v>
      </c>
      <c r="N33" s="33"/>
      <c r="O33" s="33"/>
      <c r="P33" s="33"/>
      <c r="Q33" s="33"/>
      <c r="R33" s="44"/>
      <c r="S33" s="33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VLOOKUP(W33,[3]IDF!$B:$E,3,0)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VLOOKUP(W33,[3]CALC!$C:$E,3,0)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1650</v>
      </c>
      <c r="B34" s="25" t="s">
        <v>2348</v>
      </c>
      <c r="C34" s="47" t="s">
        <v>1144</v>
      </c>
      <c r="D34" s="43"/>
      <c r="E34" s="42"/>
      <c r="F34" s="42"/>
      <c r="G34" s="43" t="s">
        <v>50</v>
      </c>
      <c r="H34" s="43">
        <v>240</v>
      </c>
      <c r="I34" s="43">
        <v>190</v>
      </c>
      <c r="J34" s="43">
        <v>1</v>
      </c>
      <c r="K34" s="44" t="s">
        <v>1616</v>
      </c>
      <c r="L34" s="32">
        <v>992</v>
      </c>
      <c r="M34" s="44" t="s">
        <v>2651</v>
      </c>
      <c r="N34" s="33"/>
      <c r="O34" s="33"/>
      <c r="P34" s="33"/>
      <c r="Q34" s="33"/>
      <c r="R34" s="44"/>
      <c r="S34" s="33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VLOOKUP(W34,[3]IDF!$B:$E,3,0)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VLOOKUP(W34,[3]CALC!$C:$E,3,0)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1650</v>
      </c>
      <c r="B35" s="25" t="s">
        <v>2348</v>
      </c>
      <c r="C35" s="47" t="s">
        <v>1145</v>
      </c>
      <c r="D35" s="43"/>
      <c r="E35" s="42"/>
      <c r="F35" s="42"/>
      <c r="G35" s="43" t="s">
        <v>50</v>
      </c>
      <c r="H35" s="43">
        <v>240</v>
      </c>
      <c r="I35" s="43">
        <v>193</v>
      </c>
      <c r="J35" s="43">
        <v>1</v>
      </c>
      <c r="K35" s="44" t="s">
        <v>1617</v>
      </c>
      <c r="L35" s="32">
        <v>993</v>
      </c>
      <c r="M35" s="44" t="s">
        <v>2652</v>
      </c>
      <c r="N35" s="33"/>
      <c r="O35" s="33"/>
      <c r="P35" s="33"/>
      <c r="Q35" s="33"/>
      <c r="R35" s="44"/>
      <c r="S35" s="33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VLOOKUP(W35,[3]IDF!$B:$E,3,0)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VLOOKUP(W35,[3]CALC!$C:$E,3,0)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1650</v>
      </c>
      <c r="B36" s="25" t="s">
        <v>2348</v>
      </c>
      <c r="C36" s="47" t="s">
        <v>1461</v>
      </c>
      <c r="D36" s="43"/>
      <c r="E36" s="42"/>
      <c r="F36" s="42"/>
      <c r="G36" s="43" t="s">
        <v>50</v>
      </c>
      <c r="H36" s="43">
        <v>240</v>
      </c>
      <c r="I36" s="43">
        <v>194</v>
      </c>
      <c r="J36" s="43">
        <v>1</v>
      </c>
      <c r="K36" s="44" t="s">
        <v>1618</v>
      </c>
      <c r="L36" s="32">
        <v>994</v>
      </c>
      <c r="M36" s="44" t="s">
        <v>2653</v>
      </c>
      <c r="N36" s="33"/>
      <c r="O36" s="33"/>
      <c r="P36" s="33"/>
      <c r="Q36" s="33"/>
      <c r="R36" s="44"/>
      <c r="S36" s="33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VLOOKUP(W36,[3]IDF!$B:$E,3,0)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VLOOKUP(W36,[3]CALC!$C:$E,3,0)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1650</v>
      </c>
      <c r="B37" s="25" t="s">
        <v>2348</v>
      </c>
      <c r="C37" s="47" t="s">
        <v>1696</v>
      </c>
      <c r="D37" s="43"/>
      <c r="E37" s="42"/>
      <c r="F37" s="42"/>
      <c r="G37" s="43" t="s">
        <v>58</v>
      </c>
      <c r="H37" s="43"/>
      <c r="I37" s="43"/>
      <c r="J37" s="43">
        <v>1</v>
      </c>
      <c r="K37" s="44" t="s">
        <v>1177</v>
      </c>
      <c r="L37" s="48" t="s">
        <v>58</v>
      </c>
      <c r="M37" s="44" t="s">
        <v>1177</v>
      </c>
      <c r="N37" s="33"/>
      <c r="O37" s="33"/>
      <c r="P37" s="33"/>
      <c r="Q37" s="33"/>
      <c r="R37" s="44"/>
      <c r="S37" s="33"/>
      <c r="T37" s="33"/>
      <c r="U37" s="33"/>
      <c r="V37" s="33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VLOOKUP(W37,[3]IDF!$B:$E,3,0)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VLOOKUP(W37,[3]CALC!$C:$E,3,0)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1650</v>
      </c>
      <c r="B38" s="25" t="s">
        <v>2348</v>
      </c>
      <c r="C38" s="47" t="s">
        <v>1697</v>
      </c>
      <c r="D38" s="43"/>
      <c r="E38" s="42"/>
      <c r="F38" s="42"/>
      <c r="G38" s="43" t="s">
        <v>58</v>
      </c>
      <c r="H38" s="43"/>
      <c r="I38" s="43"/>
      <c r="J38" s="43">
        <v>1</v>
      </c>
      <c r="K38" s="44" t="s">
        <v>1177</v>
      </c>
      <c r="L38" s="48" t="s">
        <v>58</v>
      </c>
      <c r="M38" s="44" t="s">
        <v>1177</v>
      </c>
      <c r="N38" s="33"/>
      <c r="O38" s="33"/>
      <c r="P38" s="33"/>
      <c r="Q38" s="33"/>
      <c r="R38" s="44"/>
      <c r="S38" s="33"/>
      <c r="T38" s="33"/>
      <c r="U38" s="33"/>
      <c r="V38" s="33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VLOOKUP(W38,[3]IDF!$B:$E,3,0)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VLOOKUP(W38,[3]CALC!$C:$E,3,0)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1650</v>
      </c>
      <c r="B39" s="25" t="s">
        <v>2348</v>
      </c>
      <c r="C39" s="47" t="s">
        <v>1151</v>
      </c>
      <c r="D39" s="43"/>
      <c r="E39" s="42"/>
      <c r="F39" s="42"/>
      <c r="G39" s="43" t="s">
        <v>50</v>
      </c>
      <c r="H39" s="43">
        <v>170</v>
      </c>
      <c r="I39" s="43">
        <v>55</v>
      </c>
      <c r="J39" s="43">
        <v>1</v>
      </c>
      <c r="K39" s="44" t="s">
        <v>1619</v>
      </c>
      <c r="L39" s="32">
        <v>995</v>
      </c>
      <c r="M39" s="44" t="s">
        <v>2654</v>
      </c>
      <c r="N39" s="33"/>
      <c r="O39" s="33"/>
      <c r="P39" s="33"/>
      <c r="Q39" s="33"/>
      <c r="R39" s="44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si="0"/>
        <v>#N/A</v>
      </c>
      <c r="AB39" t="e">
        <f t="shared" si="1"/>
        <v>#N/A</v>
      </c>
      <c r="AC39" t="e">
        <f t="shared" si="2"/>
        <v>#N/A</v>
      </c>
      <c r="AD39" t="e">
        <f>VLOOKUP(W39,[3]IDF!$B:$E,3,0)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si="3"/>
        <v>#N/A</v>
      </c>
      <c r="AI39" t="e">
        <f t="shared" si="4"/>
        <v>#N/A</v>
      </c>
      <c r="AJ39" t="e">
        <f t="shared" si="5"/>
        <v>#N/A</v>
      </c>
      <c r="AK39" t="e">
        <f>VLOOKUP(W39,[3]CALC!$C:$E,3,0)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si="6"/>
        <v>#N/A</v>
      </c>
      <c r="AP39" t="e">
        <f t="shared" si="7"/>
        <v>#N/A</v>
      </c>
      <c r="AQ39" t="e">
        <f t="shared" si="8"/>
        <v>#N/A</v>
      </c>
    </row>
    <row r="40" spans="1:43">
      <c r="A40" s="24" t="s">
        <v>1650</v>
      </c>
      <c r="B40" s="25" t="s">
        <v>2348</v>
      </c>
      <c r="C40" s="47" t="s">
        <v>1654</v>
      </c>
      <c r="D40" s="43"/>
      <c r="E40" s="42"/>
      <c r="F40" s="42"/>
      <c r="G40" s="43" t="s">
        <v>50</v>
      </c>
      <c r="H40" s="43">
        <v>240</v>
      </c>
      <c r="I40" s="43">
        <v>196</v>
      </c>
      <c r="J40" s="43">
        <v>1</v>
      </c>
      <c r="K40" s="44" t="s">
        <v>1674</v>
      </c>
      <c r="L40" s="32">
        <v>996</v>
      </c>
      <c r="M40" s="44" t="s">
        <v>1674</v>
      </c>
      <c r="N40" s="33"/>
      <c r="O40" s="33"/>
      <c r="P40" s="33"/>
      <c r="Q40" s="33"/>
      <c r="R40" s="44"/>
      <c r="S40" s="35"/>
      <c r="T40" s="35"/>
      <c r="U40" s="35"/>
      <c r="V40" s="34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0"/>
        <v>#N/A</v>
      </c>
      <c r="AB40" t="e">
        <f t="shared" si="1"/>
        <v>#N/A</v>
      </c>
      <c r="AC40" t="e">
        <f t="shared" si="2"/>
        <v>#N/A</v>
      </c>
      <c r="AD40" t="e">
        <f>VLOOKUP(W40,[3]IDF!$B:$E,3,0)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3"/>
        <v>#N/A</v>
      </c>
      <c r="AI40" t="e">
        <f t="shared" si="4"/>
        <v>#N/A</v>
      </c>
      <c r="AJ40" t="e">
        <f t="shared" si="5"/>
        <v>#N/A</v>
      </c>
      <c r="AK40" t="e">
        <f>VLOOKUP(W40,[3]CALC!$C:$E,3,0)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6"/>
        <v>#N/A</v>
      </c>
      <c r="AP40" t="e">
        <f t="shared" si="7"/>
        <v>#N/A</v>
      </c>
      <c r="AQ40" t="e">
        <f t="shared" si="8"/>
        <v>#N/A</v>
      </c>
    </row>
    <row r="41" spans="1:43">
      <c r="A41" s="24" t="s">
        <v>1650</v>
      </c>
      <c r="B41" s="25" t="s">
        <v>2348</v>
      </c>
      <c r="C41" s="47" t="s">
        <v>1655</v>
      </c>
      <c r="D41" s="43"/>
      <c r="E41" s="42"/>
      <c r="F41" s="42"/>
      <c r="G41" s="43" t="s">
        <v>50</v>
      </c>
      <c r="H41" s="43">
        <v>240</v>
      </c>
      <c r="I41" s="43">
        <v>197</v>
      </c>
      <c r="J41" s="43">
        <v>1</v>
      </c>
      <c r="K41" s="44" t="s">
        <v>1675</v>
      </c>
      <c r="L41" s="32">
        <v>997</v>
      </c>
      <c r="M41" s="44" t="s">
        <v>1675</v>
      </c>
      <c r="N41" s="33"/>
      <c r="O41" s="33"/>
      <c r="P41" s="33"/>
      <c r="Q41" s="33"/>
      <c r="R41" s="44"/>
      <c r="S41" s="35"/>
      <c r="T41" s="35"/>
      <c r="U41" s="35"/>
      <c r="V41" s="34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0"/>
        <v>#N/A</v>
      </c>
      <c r="AB41" t="e">
        <f t="shared" si="1"/>
        <v>#N/A</v>
      </c>
      <c r="AC41" t="e">
        <f t="shared" si="2"/>
        <v>#N/A</v>
      </c>
      <c r="AD41" t="e">
        <f>VLOOKUP(W41,[3]IDF!$B:$E,3,0)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3"/>
        <v>#N/A</v>
      </c>
      <c r="AI41" t="e">
        <f t="shared" si="4"/>
        <v>#N/A</v>
      </c>
      <c r="AJ41" t="e">
        <f t="shared" si="5"/>
        <v>#N/A</v>
      </c>
      <c r="AK41" t="e">
        <f>VLOOKUP(W41,[3]CALC!$C:$E,3,0)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6"/>
        <v>#N/A</v>
      </c>
      <c r="AP41" t="e">
        <f t="shared" si="7"/>
        <v>#N/A</v>
      </c>
      <c r="AQ41" t="e">
        <f t="shared" si="8"/>
        <v>#N/A</v>
      </c>
    </row>
    <row r="42" spans="1:43">
      <c r="A42" s="24" t="s">
        <v>1650</v>
      </c>
      <c r="B42" s="25" t="s">
        <v>2348</v>
      </c>
      <c r="C42" s="47" t="s">
        <v>1656</v>
      </c>
      <c r="D42" s="43"/>
      <c r="E42" s="42"/>
      <c r="F42" s="42"/>
      <c r="G42" s="43" t="s">
        <v>50</v>
      </c>
      <c r="H42" s="43">
        <v>240</v>
      </c>
      <c r="I42" s="43">
        <v>200</v>
      </c>
      <c r="J42" s="43">
        <v>1</v>
      </c>
      <c r="K42" s="44" t="s">
        <v>1620</v>
      </c>
      <c r="L42" s="32">
        <v>998</v>
      </c>
      <c r="M42" s="44" t="s">
        <v>1620</v>
      </c>
      <c r="N42" s="33"/>
      <c r="O42" s="33"/>
      <c r="P42" s="33"/>
      <c r="Q42" s="33"/>
      <c r="R42" s="44"/>
      <c r="S42" s="33"/>
      <c r="T42" s="33"/>
      <c r="U42" s="33"/>
      <c r="V42" s="33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0"/>
        <v>#N/A</v>
      </c>
      <c r="AB42" t="e">
        <f t="shared" si="1"/>
        <v>#N/A</v>
      </c>
      <c r="AC42" t="e">
        <f t="shared" si="2"/>
        <v>#N/A</v>
      </c>
      <c r="AD42" t="e">
        <f>VLOOKUP(W42,[3]IDF!$B:$E,3,0)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3"/>
        <v>#N/A</v>
      </c>
      <c r="AI42" t="e">
        <f t="shared" si="4"/>
        <v>#N/A</v>
      </c>
      <c r="AJ42" t="e">
        <f t="shared" si="5"/>
        <v>#N/A</v>
      </c>
      <c r="AK42" t="e">
        <f>VLOOKUP(W42,[3]CALC!$C:$E,3,0)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6"/>
        <v>#N/A</v>
      </c>
      <c r="AP42" t="e">
        <f t="shared" si="7"/>
        <v>#N/A</v>
      </c>
      <c r="AQ42" t="e">
        <f t="shared" si="8"/>
        <v>#N/A</v>
      </c>
    </row>
    <row r="43" spans="1:43">
      <c r="A43" s="24" t="s">
        <v>1650</v>
      </c>
      <c r="B43" s="25" t="s">
        <v>2348</v>
      </c>
      <c r="C43" s="47" t="s">
        <v>1657</v>
      </c>
      <c r="D43" s="43"/>
      <c r="E43" s="42"/>
      <c r="F43" s="42"/>
      <c r="G43" s="43" t="s">
        <v>50</v>
      </c>
      <c r="H43" s="43">
        <v>240</v>
      </c>
      <c r="I43" s="43">
        <v>201</v>
      </c>
      <c r="J43" s="43">
        <v>1</v>
      </c>
      <c r="K43" s="44" t="s">
        <v>1621</v>
      </c>
      <c r="L43" s="32">
        <v>999</v>
      </c>
      <c r="M43" s="44" t="s">
        <v>1621</v>
      </c>
      <c r="N43" s="33"/>
      <c r="O43" s="33"/>
      <c r="P43" s="33"/>
      <c r="Q43" s="33"/>
      <c r="R43" s="44"/>
      <c r="S43" s="33"/>
      <c r="T43" s="33"/>
      <c r="U43" s="33"/>
      <c r="V43" s="33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0"/>
        <v>#N/A</v>
      </c>
      <c r="AB43" t="e">
        <f t="shared" si="1"/>
        <v>#N/A</v>
      </c>
      <c r="AC43" t="e">
        <f t="shared" si="2"/>
        <v>#N/A</v>
      </c>
      <c r="AD43" t="e">
        <f>VLOOKUP(W43,[3]IDF!$B:$E,3,0)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3"/>
        <v>#N/A</v>
      </c>
      <c r="AI43" t="e">
        <f t="shared" si="4"/>
        <v>#N/A</v>
      </c>
      <c r="AJ43" t="e">
        <f t="shared" si="5"/>
        <v>#N/A</v>
      </c>
      <c r="AK43" t="e">
        <f>VLOOKUP(W43,[3]CALC!$C:$E,3,0)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6"/>
        <v>#N/A</v>
      </c>
      <c r="AP43" t="e">
        <f t="shared" si="7"/>
        <v>#N/A</v>
      </c>
      <c r="AQ43" t="e">
        <f t="shared" si="8"/>
        <v>#N/A</v>
      </c>
    </row>
    <row r="44" spans="1:43">
      <c r="A44" s="24" t="s">
        <v>1650</v>
      </c>
      <c r="B44" s="25" t="s">
        <v>2348</v>
      </c>
      <c r="C44" s="47" t="s">
        <v>1658</v>
      </c>
      <c r="D44" s="43"/>
      <c r="E44" s="42"/>
      <c r="F44" s="42"/>
      <c r="G44" s="43" t="s">
        <v>50</v>
      </c>
      <c r="H44" s="43">
        <v>240</v>
      </c>
      <c r="I44" s="43">
        <v>198</v>
      </c>
      <c r="J44" s="43">
        <v>1</v>
      </c>
      <c r="K44" s="44" t="s">
        <v>1622</v>
      </c>
      <c r="L44" s="32">
        <v>1000</v>
      </c>
      <c r="M44" s="44" t="s">
        <v>1622</v>
      </c>
      <c r="N44" s="33"/>
      <c r="O44" s="33"/>
      <c r="P44" s="33"/>
      <c r="Q44" s="33"/>
      <c r="R44" s="44"/>
      <c r="S44" s="33"/>
      <c r="T44" s="33"/>
      <c r="U44" s="33"/>
      <c r="V44" s="33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si="0"/>
        <v>#N/A</v>
      </c>
      <c r="AB44" t="e">
        <f t="shared" si="1"/>
        <v>#N/A</v>
      </c>
      <c r="AC44" t="e">
        <f t="shared" si="2"/>
        <v>#N/A</v>
      </c>
      <c r="AD44" t="e">
        <f>VLOOKUP(W44,[3]IDF!$B:$E,3,0)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si="3"/>
        <v>#N/A</v>
      </c>
      <c r="AI44" t="e">
        <f t="shared" si="4"/>
        <v>#N/A</v>
      </c>
      <c r="AJ44" t="e">
        <f t="shared" si="5"/>
        <v>#N/A</v>
      </c>
      <c r="AK44" t="e">
        <f>VLOOKUP(W44,[3]CALC!$C:$E,3,0)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si="6"/>
        <v>#N/A</v>
      </c>
      <c r="AP44" t="e">
        <f t="shared" si="7"/>
        <v>#N/A</v>
      </c>
      <c r="AQ44" t="e">
        <f t="shared" si="8"/>
        <v>#N/A</v>
      </c>
    </row>
    <row r="45" spans="1:43">
      <c r="A45" s="24" t="s">
        <v>1650</v>
      </c>
      <c r="B45" s="25" t="s">
        <v>2348</v>
      </c>
      <c r="C45" s="47" t="s">
        <v>1659</v>
      </c>
      <c r="D45" s="43"/>
      <c r="E45" s="42"/>
      <c r="F45" s="42"/>
      <c r="G45" s="43" t="s">
        <v>50</v>
      </c>
      <c r="H45" s="43">
        <v>240</v>
      </c>
      <c r="I45" s="43">
        <v>199</v>
      </c>
      <c r="J45" s="43">
        <v>1</v>
      </c>
      <c r="K45" s="44" t="s">
        <v>1623</v>
      </c>
      <c r="L45" s="32">
        <v>1001</v>
      </c>
      <c r="M45" s="44" t="s">
        <v>1623</v>
      </c>
      <c r="N45" s="33"/>
      <c r="O45" s="33"/>
      <c r="P45" s="33"/>
      <c r="Q45" s="33"/>
      <c r="R45" s="44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0"/>
        <v>#N/A</v>
      </c>
      <c r="AB45" t="e">
        <f t="shared" si="1"/>
        <v>#N/A</v>
      </c>
      <c r="AC45" t="e">
        <f t="shared" si="2"/>
        <v>#N/A</v>
      </c>
      <c r="AD45" t="e">
        <f>VLOOKUP(W45,[3]IDF!$B:$E,3,0)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"/>
        <v>#N/A</v>
      </c>
      <c r="AI45" t="e">
        <f t="shared" si="4"/>
        <v>#N/A</v>
      </c>
      <c r="AJ45" t="e">
        <f t="shared" si="5"/>
        <v>#N/A</v>
      </c>
      <c r="AK45" t="e">
        <f>VLOOKUP(W45,[3]CALC!$C:$E,3,0)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6"/>
        <v>#N/A</v>
      </c>
      <c r="AP45" t="e">
        <f t="shared" si="7"/>
        <v>#N/A</v>
      </c>
      <c r="AQ45" t="e">
        <f t="shared" si="8"/>
        <v>#N/A</v>
      </c>
    </row>
    <row r="46" spans="1:43">
      <c r="A46" s="24" t="s">
        <v>1650</v>
      </c>
      <c r="B46" s="25" t="s">
        <v>2348</v>
      </c>
      <c r="C46" s="47" t="s">
        <v>1462</v>
      </c>
      <c r="D46" s="43"/>
      <c r="E46" s="42"/>
      <c r="F46" s="42"/>
      <c r="G46" s="43" t="s">
        <v>50</v>
      </c>
      <c r="H46" s="43">
        <v>240</v>
      </c>
      <c r="I46" s="43">
        <v>195</v>
      </c>
      <c r="J46" s="43">
        <v>1</v>
      </c>
      <c r="K46" s="44" t="s">
        <v>1624</v>
      </c>
      <c r="L46" s="32">
        <v>1002</v>
      </c>
      <c r="M46" s="44" t="s">
        <v>2655</v>
      </c>
      <c r="N46" s="33"/>
      <c r="O46" s="33"/>
      <c r="P46" s="33"/>
      <c r="Q46" s="33"/>
      <c r="R46" s="4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ref="AA46:AA52" si="12">IF(X46=J46,0,1)</f>
        <v>#N/A</v>
      </c>
      <c r="AB46" t="e">
        <f t="shared" ref="AB46:AB52" si="13">IF(Y46=I46,0,1)</f>
        <v>#N/A</v>
      </c>
      <c r="AC46" t="e">
        <f t="shared" ref="AC46:AC52" si="14">IF(Z46=H46,0,1)</f>
        <v>#N/A</v>
      </c>
      <c r="AD46" t="e">
        <f>VLOOKUP(W46,[3]IDF!$B:$E,3,0)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ref="AH46:AH52" si="15">IF(AE46=J46,0,1)</f>
        <v>#N/A</v>
      </c>
      <c r="AI46" t="e">
        <f t="shared" ref="AI46:AI52" si="16">IF(AF46=I46,0,1)</f>
        <v>#N/A</v>
      </c>
      <c r="AJ46" t="e">
        <f t="shared" ref="AJ46:AJ52" si="17">IF(AG46=H46,0,1)</f>
        <v>#N/A</v>
      </c>
      <c r="AK46" t="e">
        <f>VLOOKUP(W46,[3]CALC!$C:$E,3,0)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ref="AO46:AO52" si="18">IF(AL46=J46,0,1)</f>
        <v>#N/A</v>
      </c>
      <c r="AP46" t="e">
        <f t="shared" ref="AP46:AP52" si="19">IF(AM46=I46,0,1)</f>
        <v>#N/A</v>
      </c>
      <c r="AQ46" t="e">
        <f t="shared" ref="AQ46:AQ52" si="20">IF(AN46=H46,0,1)</f>
        <v>#N/A</v>
      </c>
    </row>
    <row r="47" spans="1:43">
      <c r="A47" s="24" t="s">
        <v>1650</v>
      </c>
      <c r="B47" s="25" t="s">
        <v>2348</v>
      </c>
      <c r="C47" s="47" t="s">
        <v>1332</v>
      </c>
      <c r="D47" s="43"/>
      <c r="E47" s="42"/>
      <c r="F47" s="42"/>
      <c r="G47" s="43" t="s">
        <v>50</v>
      </c>
      <c r="H47" s="43">
        <v>101</v>
      </c>
      <c r="I47" s="43">
        <v>85</v>
      </c>
      <c r="J47" s="43">
        <v>1</v>
      </c>
      <c r="K47" s="44" t="s">
        <v>1625</v>
      </c>
      <c r="L47" s="32">
        <v>1003</v>
      </c>
      <c r="M47" s="44" t="s">
        <v>2656</v>
      </c>
      <c r="N47" s="33"/>
      <c r="O47" s="33"/>
      <c r="P47" s="33"/>
      <c r="Q47" s="33"/>
      <c r="R47" s="44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12"/>
        <v>#N/A</v>
      </c>
      <c r="AB47" t="e">
        <f t="shared" si="13"/>
        <v>#N/A</v>
      </c>
      <c r="AC47" t="e">
        <f t="shared" si="14"/>
        <v>#N/A</v>
      </c>
      <c r="AD47" t="e">
        <f>VLOOKUP(W47,[3]IDF!$B:$E,3,0)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15"/>
        <v>#N/A</v>
      </c>
      <c r="AI47" t="e">
        <f t="shared" si="16"/>
        <v>#N/A</v>
      </c>
      <c r="AJ47" t="e">
        <f t="shared" si="17"/>
        <v>#N/A</v>
      </c>
      <c r="AK47" t="e">
        <f>VLOOKUP(W47,[3]CALC!$C:$E,3,0)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18"/>
        <v>#N/A</v>
      </c>
      <c r="AP47" t="e">
        <f t="shared" si="19"/>
        <v>#N/A</v>
      </c>
      <c r="AQ47" t="e">
        <f t="shared" si="20"/>
        <v>#N/A</v>
      </c>
    </row>
    <row r="48" spans="1:43">
      <c r="A48" s="24" t="s">
        <v>1650</v>
      </c>
      <c r="B48" s="25" t="s">
        <v>2348</v>
      </c>
      <c r="C48" s="47" t="s">
        <v>1233</v>
      </c>
      <c r="D48" s="43"/>
      <c r="E48" s="42"/>
      <c r="F48" s="42"/>
      <c r="G48" s="43" t="s">
        <v>50</v>
      </c>
      <c r="H48" s="43">
        <v>160</v>
      </c>
      <c r="I48" s="43">
        <v>24</v>
      </c>
      <c r="J48" s="43">
        <v>1</v>
      </c>
      <c r="K48" s="44" t="s">
        <v>1676</v>
      </c>
      <c r="L48" s="32">
        <v>1004</v>
      </c>
      <c r="M48" s="44" t="s">
        <v>1676</v>
      </c>
      <c r="N48" s="33"/>
      <c r="O48" s="33"/>
      <c r="P48" s="33"/>
      <c r="Q48" s="33"/>
      <c r="R48" s="44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12"/>
        <v>#N/A</v>
      </c>
      <c r="AB48" t="e">
        <f t="shared" si="13"/>
        <v>#N/A</v>
      </c>
      <c r="AC48" t="e">
        <f t="shared" si="14"/>
        <v>#N/A</v>
      </c>
      <c r="AD48" t="e">
        <f>VLOOKUP(W48,[3]IDF!$B:$E,3,0)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15"/>
        <v>#N/A</v>
      </c>
      <c r="AI48" t="e">
        <f t="shared" si="16"/>
        <v>#N/A</v>
      </c>
      <c r="AJ48" t="e">
        <f t="shared" si="17"/>
        <v>#N/A</v>
      </c>
      <c r="AK48" t="e">
        <f>VLOOKUP(W48,[3]CALC!$C:$E,3,0)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18"/>
        <v>#N/A</v>
      </c>
      <c r="AP48" t="e">
        <f t="shared" si="19"/>
        <v>#N/A</v>
      </c>
      <c r="AQ48" t="e">
        <f t="shared" si="20"/>
        <v>#N/A</v>
      </c>
    </row>
    <row r="49" spans="1:43">
      <c r="A49" s="24" t="s">
        <v>1650</v>
      </c>
      <c r="B49" s="25" t="s">
        <v>2348</v>
      </c>
      <c r="C49" s="47" t="s">
        <v>1464</v>
      </c>
      <c r="D49" s="43"/>
      <c r="E49" s="42"/>
      <c r="F49" s="42"/>
      <c r="G49" s="43" t="s">
        <v>1795</v>
      </c>
      <c r="H49" s="43">
        <v>160</v>
      </c>
      <c r="I49" s="43">
        <v>129</v>
      </c>
      <c r="J49" s="43">
        <v>1</v>
      </c>
      <c r="K49" s="44" t="s">
        <v>1626</v>
      </c>
      <c r="L49" s="32">
        <v>1005</v>
      </c>
      <c r="M49" s="44" t="s">
        <v>1626</v>
      </c>
      <c r="N49" s="33"/>
      <c r="O49" s="33"/>
      <c r="P49" s="33"/>
      <c r="Q49" s="33"/>
      <c r="R49" s="44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12"/>
        <v>#N/A</v>
      </c>
      <c r="AB49" t="e">
        <f t="shared" si="13"/>
        <v>#N/A</v>
      </c>
      <c r="AC49" t="e">
        <f t="shared" si="14"/>
        <v>#N/A</v>
      </c>
      <c r="AD49" t="e">
        <f>VLOOKUP(W49,[3]IDF!$B:$E,3,0)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15"/>
        <v>#N/A</v>
      </c>
      <c r="AI49" t="e">
        <f t="shared" si="16"/>
        <v>#N/A</v>
      </c>
      <c r="AJ49" t="e">
        <f t="shared" si="17"/>
        <v>#N/A</v>
      </c>
      <c r="AK49" t="e">
        <f>VLOOKUP(W49,[3]CALC!$C:$E,3,0)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18"/>
        <v>#N/A</v>
      </c>
      <c r="AP49" t="e">
        <f t="shared" si="19"/>
        <v>#N/A</v>
      </c>
      <c r="AQ49" t="e">
        <f t="shared" si="20"/>
        <v>#N/A</v>
      </c>
    </row>
    <row r="50" spans="1:43">
      <c r="A50" s="24" t="s">
        <v>1650</v>
      </c>
      <c r="B50" s="25" t="s">
        <v>2348</v>
      </c>
      <c r="C50" s="47" t="s">
        <v>281</v>
      </c>
      <c r="D50" s="43"/>
      <c r="E50" s="42"/>
      <c r="F50" s="42"/>
      <c r="G50" s="43" t="s">
        <v>50</v>
      </c>
      <c r="H50" s="43">
        <v>40</v>
      </c>
      <c r="I50" s="43">
        <v>81</v>
      </c>
      <c r="J50" s="43">
        <v>1</v>
      </c>
      <c r="K50" s="44" t="s">
        <v>1627</v>
      </c>
      <c r="L50" s="32">
        <v>1006</v>
      </c>
      <c r="M50" s="44" t="s">
        <v>2657</v>
      </c>
      <c r="N50" s="33"/>
      <c r="O50" s="33"/>
      <c r="P50" s="33"/>
      <c r="Q50" s="33"/>
      <c r="R50" s="44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12"/>
        <v>#N/A</v>
      </c>
      <c r="AB50" t="e">
        <f t="shared" si="13"/>
        <v>#N/A</v>
      </c>
      <c r="AC50" t="e">
        <f t="shared" si="14"/>
        <v>#N/A</v>
      </c>
      <c r="AD50" t="e">
        <f>VLOOKUP(W50,[3]IDF!$B:$E,3,0)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15"/>
        <v>#N/A</v>
      </c>
      <c r="AI50" t="e">
        <f t="shared" si="16"/>
        <v>#N/A</v>
      </c>
      <c r="AJ50" t="e">
        <f t="shared" si="17"/>
        <v>#N/A</v>
      </c>
      <c r="AK50" t="e">
        <f>VLOOKUP(W50,[3]CALC!$C:$E,3,0)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18"/>
        <v>#N/A</v>
      </c>
      <c r="AP50" t="e">
        <f t="shared" si="19"/>
        <v>#N/A</v>
      </c>
      <c r="AQ50" t="e">
        <f t="shared" si="20"/>
        <v>#N/A</v>
      </c>
    </row>
    <row r="51" spans="1:43">
      <c r="A51" s="24" t="s">
        <v>1650</v>
      </c>
      <c r="B51" s="25" t="s">
        <v>2348</v>
      </c>
      <c r="C51" s="47" t="s">
        <v>1152</v>
      </c>
      <c r="D51" s="43"/>
      <c r="E51" s="43"/>
      <c r="F51" s="42"/>
      <c r="G51" s="43" t="s">
        <v>50</v>
      </c>
      <c r="H51" s="43">
        <v>40</v>
      </c>
      <c r="I51" s="43">
        <v>162</v>
      </c>
      <c r="J51" s="43">
        <v>1</v>
      </c>
      <c r="K51" s="44" t="s">
        <v>1628</v>
      </c>
      <c r="L51" s="32">
        <v>1007</v>
      </c>
      <c r="M51" s="44" t="s">
        <v>1628</v>
      </c>
      <c r="N51" s="33"/>
      <c r="O51" s="33"/>
      <c r="P51" s="33"/>
      <c r="Q51" s="33"/>
      <c r="R51" s="44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12"/>
        <v>#N/A</v>
      </c>
      <c r="AB51" t="e">
        <f t="shared" si="13"/>
        <v>#N/A</v>
      </c>
      <c r="AC51" t="e">
        <f t="shared" si="14"/>
        <v>#N/A</v>
      </c>
      <c r="AD51" t="e">
        <f>VLOOKUP(W51,[3]IDF!$B:$E,3,0)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15"/>
        <v>#N/A</v>
      </c>
      <c r="AI51" t="e">
        <f t="shared" si="16"/>
        <v>#N/A</v>
      </c>
      <c r="AJ51" t="e">
        <f t="shared" si="17"/>
        <v>#N/A</v>
      </c>
      <c r="AK51" t="e">
        <f>VLOOKUP(W51,[3]CALC!$C:$E,3,0)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18"/>
        <v>#N/A</v>
      </c>
      <c r="AP51" t="e">
        <f t="shared" si="19"/>
        <v>#N/A</v>
      </c>
      <c r="AQ51" t="e">
        <f t="shared" si="20"/>
        <v>#N/A</v>
      </c>
    </row>
    <row r="52" spans="1:43">
      <c r="A52" s="24" t="s">
        <v>1650</v>
      </c>
      <c r="B52" s="25" t="s">
        <v>2348</v>
      </c>
      <c r="C52" s="47" t="s">
        <v>1153</v>
      </c>
      <c r="D52" s="43"/>
      <c r="E52" s="43"/>
      <c r="F52" s="42"/>
      <c r="G52" s="43" t="s">
        <v>1796</v>
      </c>
      <c r="H52" s="43">
        <v>40</v>
      </c>
      <c r="I52" s="43">
        <v>163</v>
      </c>
      <c r="J52" s="43">
        <v>2</v>
      </c>
      <c r="K52" s="44" t="s">
        <v>1629</v>
      </c>
      <c r="L52" s="32">
        <v>1008</v>
      </c>
      <c r="M52" s="44" t="s">
        <v>1629</v>
      </c>
      <c r="N52" s="33"/>
      <c r="O52" s="33"/>
      <c r="P52" s="33"/>
      <c r="Q52" s="33"/>
      <c r="R52" s="44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12"/>
        <v>#N/A</v>
      </c>
      <c r="AB52" t="e">
        <f t="shared" si="13"/>
        <v>#N/A</v>
      </c>
      <c r="AC52" t="e">
        <f t="shared" si="14"/>
        <v>#N/A</v>
      </c>
      <c r="AD52" t="e">
        <f>VLOOKUP(W52,[3]IDF!$B:$E,3,0)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15"/>
        <v>#N/A</v>
      </c>
      <c r="AI52" t="e">
        <f t="shared" si="16"/>
        <v>#N/A</v>
      </c>
      <c r="AJ52" t="e">
        <f t="shared" si="17"/>
        <v>#N/A</v>
      </c>
      <c r="AK52" t="e">
        <f>VLOOKUP(W52,[3]CALC!$C:$E,3,0)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18"/>
        <v>#N/A</v>
      </c>
      <c r="AP52" t="e">
        <f t="shared" si="19"/>
        <v>#N/A</v>
      </c>
      <c r="AQ52" t="e">
        <f t="shared" si="20"/>
        <v>#N/A</v>
      </c>
    </row>
    <row r="53" spans="1:43">
      <c r="A53" s="24" t="s">
        <v>1650</v>
      </c>
      <c r="B53" s="25" t="s">
        <v>2348</v>
      </c>
      <c r="C53" s="47" t="s">
        <v>1783</v>
      </c>
      <c r="D53" s="43"/>
      <c r="E53" s="43"/>
      <c r="F53" s="42"/>
      <c r="G53" s="43" t="s">
        <v>50</v>
      </c>
      <c r="H53" s="43">
        <v>41</v>
      </c>
      <c r="I53" s="43">
        <v>204</v>
      </c>
      <c r="J53" s="43">
        <v>1</v>
      </c>
      <c r="K53" s="44" t="s">
        <v>1784</v>
      </c>
      <c r="L53" s="32">
        <v>1009</v>
      </c>
      <c r="M53" s="44" t="s">
        <v>1784</v>
      </c>
      <c r="N53" s="33"/>
      <c r="O53" s="33"/>
      <c r="P53" s="33"/>
      <c r="Q53" s="33"/>
      <c r="R53" s="44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ref="AA53" si="21">IF(X53=J53,0,1)</f>
        <v>#N/A</v>
      </c>
      <c r="AB53" t="e">
        <f t="shared" ref="AB53" si="22">IF(Y53=I53,0,1)</f>
        <v>#N/A</v>
      </c>
      <c r="AC53" t="e">
        <f t="shared" ref="AC53" si="23">IF(Z53=H53,0,1)</f>
        <v>#N/A</v>
      </c>
      <c r="AD53" t="e">
        <f>VLOOKUP(W53,[3]IDF!$B:$E,3,0)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ref="AH53" si="24">IF(AE53=J53,0,1)</f>
        <v>#N/A</v>
      </c>
      <c r="AI53" t="e">
        <f t="shared" ref="AI53" si="25">IF(AF53=I53,0,1)</f>
        <v>#N/A</v>
      </c>
      <c r="AJ53" t="e">
        <f t="shared" ref="AJ53" si="26">IF(AG53=H53,0,1)</f>
        <v>#N/A</v>
      </c>
      <c r="AK53" t="e">
        <f>VLOOKUP(W53,[3]CALC!$C:$E,3,0)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ref="AO53" si="27">IF(AL53=J53,0,1)</f>
        <v>#N/A</v>
      </c>
      <c r="AP53" t="e">
        <f t="shared" ref="AP53" si="28">IF(AM53=I53,0,1)</f>
        <v>#N/A</v>
      </c>
      <c r="AQ53" t="e">
        <f t="shared" ref="AQ53" si="29">IF(AN53=H53,0,1)</f>
        <v>#N/A</v>
      </c>
    </row>
    <row r="54" spans="1:43">
      <c r="A54" s="24" t="s">
        <v>1650</v>
      </c>
      <c r="B54" s="25" t="s">
        <v>2348</v>
      </c>
      <c r="C54" s="47" t="s">
        <v>1154</v>
      </c>
      <c r="D54" s="43"/>
      <c r="E54" s="43"/>
      <c r="F54" s="42"/>
      <c r="G54" s="43" t="s">
        <v>1795</v>
      </c>
      <c r="H54" s="43">
        <v>41</v>
      </c>
      <c r="I54" s="43">
        <v>35</v>
      </c>
      <c r="J54" s="43">
        <v>1</v>
      </c>
      <c r="K54" s="44" t="s">
        <v>1630</v>
      </c>
      <c r="L54" s="32">
        <v>1010</v>
      </c>
      <c r="M54" s="44" t="s">
        <v>2658</v>
      </c>
      <c r="N54" s="33"/>
      <c r="O54" s="33"/>
      <c r="P54" s="33"/>
      <c r="Q54" s="33"/>
      <c r="R54" s="44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  <c r="AD54" t="e">
        <f>VLOOKUP(W54,[3]IDF!$B:$E,3,0)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3"/>
        <v>#N/A</v>
      </c>
      <c r="AI54" t="e">
        <f t="shared" si="4"/>
        <v>#N/A</v>
      </c>
      <c r="AJ54" t="e">
        <f t="shared" si="5"/>
        <v>#N/A</v>
      </c>
      <c r="AK54" t="e">
        <f>VLOOKUP(W54,[3]CALC!$C:$E,3,0)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6"/>
        <v>#N/A</v>
      </c>
      <c r="AP54" t="e">
        <f t="shared" si="7"/>
        <v>#N/A</v>
      </c>
      <c r="AQ54" t="e">
        <f t="shared" si="8"/>
        <v>#N/A</v>
      </c>
    </row>
    <row r="55" spans="1:43">
      <c r="A55" s="24" t="s">
        <v>1650</v>
      </c>
      <c r="B55" s="25" t="s">
        <v>2348</v>
      </c>
      <c r="C55" s="47" t="s">
        <v>1155</v>
      </c>
      <c r="D55" s="34"/>
      <c r="E55" s="34"/>
      <c r="F55" s="49"/>
      <c r="G55" s="43" t="s">
        <v>1797</v>
      </c>
      <c r="H55" s="43">
        <v>160</v>
      </c>
      <c r="I55" s="34">
        <v>85</v>
      </c>
      <c r="J55" s="34">
        <v>2</v>
      </c>
      <c r="K55" s="31" t="s">
        <v>1631</v>
      </c>
      <c r="L55" s="32">
        <v>1011</v>
      </c>
      <c r="M55" s="31" t="s">
        <v>1631</v>
      </c>
      <c r="N55" s="33"/>
      <c r="O55" s="33"/>
      <c r="P55" s="33"/>
      <c r="Q55" s="33"/>
      <c r="R55" s="31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  <c r="AD55" t="e">
        <f>VLOOKUP(W55,[3]IDF!$B:$E,3,0)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3"/>
        <v>#N/A</v>
      </c>
      <c r="AI55" t="e">
        <f t="shared" si="4"/>
        <v>#N/A</v>
      </c>
      <c r="AJ55" t="e">
        <f t="shared" si="5"/>
        <v>#N/A</v>
      </c>
      <c r="AK55" t="e">
        <f>VLOOKUP(W55,[3]CALC!$C:$E,3,0)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6"/>
        <v>#N/A</v>
      </c>
      <c r="AP55" t="e">
        <f t="shared" si="7"/>
        <v>#N/A</v>
      </c>
      <c r="AQ55" t="e">
        <f t="shared" si="8"/>
        <v>#N/A</v>
      </c>
    </row>
    <row r="56" spans="1:43">
      <c r="A56" s="24" t="s">
        <v>1650</v>
      </c>
      <c r="B56" s="25" t="s">
        <v>2348</v>
      </c>
      <c r="C56" s="47" t="s">
        <v>747</v>
      </c>
      <c r="D56" s="34"/>
      <c r="E56" s="34"/>
      <c r="F56" s="49"/>
      <c r="G56" s="43" t="s">
        <v>50</v>
      </c>
      <c r="H56" s="43">
        <v>63</v>
      </c>
      <c r="I56" s="34">
        <v>11</v>
      </c>
      <c r="J56" s="34">
        <v>1</v>
      </c>
      <c r="K56" s="31" t="s">
        <v>1632</v>
      </c>
      <c r="L56" s="32">
        <v>1012</v>
      </c>
      <c r="M56" s="31" t="s">
        <v>1632</v>
      </c>
      <c r="N56" s="33"/>
      <c r="O56" s="33"/>
      <c r="P56" s="33"/>
      <c r="Q56" s="33"/>
      <c r="R56" s="31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  <c r="AD56" t="e">
        <f>VLOOKUP(W56,[3]IDF!$B:$E,3,0)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3"/>
        <v>#N/A</v>
      </c>
      <c r="AI56" t="e">
        <f t="shared" si="4"/>
        <v>#N/A</v>
      </c>
      <c r="AJ56" t="e">
        <f t="shared" si="5"/>
        <v>#N/A</v>
      </c>
      <c r="AK56" t="e">
        <f>VLOOKUP(W56,[3]CALC!$C:$E,3,0)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6"/>
        <v>#N/A</v>
      </c>
      <c r="AP56" t="e">
        <f t="shared" si="7"/>
        <v>#N/A</v>
      </c>
      <c r="AQ56" t="e">
        <f t="shared" si="8"/>
        <v>#N/A</v>
      </c>
    </row>
    <row r="57" spans="1:43">
      <c r="A57" s="24" t="s">
        <v>1650</v>
      </c>
      <c r="B57" s="25" t="s">
        <v>2348</v>
      </c>
      <c r="C57" s="47" t="s">
        <v>1235</v>
      </c>
      <c r="D57" s="34"/>
      <c r="E57" s="34"/>
      <c r="F57" s="49"/>
      <c r="G57" s="43" t="s">
        <v>1796</v>
      </c>
      <c r="H57" s="43">
        <v>63</v>
      </c>
      <c r="I57" s="34">
        <v>25</v>
      </c>
      <c r="J57" s="34">
        <v>2</v>
      </c>
      <c r="K57" s="31" t="s">
        <v>1633</v>
      </c>
      <c r="L57" s="32">
        <v>1013</v>
      </c>
      <c r="M57" s="31" t="s">
        <v>1633</v>
      </c>
      <c r="N57" s="33"/>
      <c r="O57" s="33"/>
      <c r="P57" s="33"/>
      <c r="Q57" s="33"/>
      <c r="R57" s="31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  <c r="AD57" t="e">
        <f>VLOOKUP(W57,[3]IDF!$B:$E,3,0)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3"/>
        <v>#N/A</v>
      </c>
      <c r="AI57" t="e">
        <f t="shared" si="4"/>
        <v>#N/A</v>
      </c>
      <c r="AJ57" t="e">
        <f t="shared" si="5"/>
        <v>#N/A</v>
      </c>
      <c r="AK57" t="e">
        <f>VLOOKUP(W57,[3]CALC!$C:$E,3,0)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6"/>
        <v>#N/A</v>
      </c>
      <c r="AP57" t="e">
        <f t="shared" si="7"/>
        <v>#N/A</v>
      </c>
      <c r="AQ57" t="e">
        <f t="shared" si="8"/>
        <v>#N/A</v>
      </c>
    </row>
    <row r="58" spans="1:43">
      <c r="A58" s="24" t="s">
        <v>1650</v>
      </c>
      <c r="B58" s="25" t="s">
        <v>2348</v>
      </c>
      <c r="C58" s="47" t="s">
        <v>1236</v>
      </c>
      <c r="D58" s="43"/>
      <c r="E58" s="43"/>
      <c r="F58" s="43"/>
      <c r="G58" s="43" t="s">
        <v>1796</v>
      </c>
      <c r="H58" s="43">
        <v>63</v>
      </c>
      <c r="I58" s="43">
        <v>72</v>
      </c>
      <c r="J58" s="34">
        <v>2</v>
      </c>
      <c r="K58" s="44" t="s">
        <v>1634</v>
      </c>
      <c r="L58" s="32">
        <v>1014</v>
      </c>
      <c r="M58" s="44" t="s">
        <v>1634</v>
      </c>
      <c r="N58" s="33"/>
      <c r="O58" s="33"/>
      <c r="P58" s="33"/>
      <c r="Q58" s="33"/>
      <c r="R58" s="4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  <c r="AD58" t="e">
        <f>VLOOKUP(W58,[3]IDF!$B:$E,3,0)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3"/>
        <v>#N/A</v>
      </c>
      <c r="AI58" t="e">
        <f t="shared" si="4"/>
        <v>#N/A</v>
      </c>
      <c r="AJ58" t="e">
        <f t="shared" si="5"/>
        <v>#N/A</v>
      </c>
      <c r="AK58" t="e">
        <f>VLOOKUP(W58,[3]CALC!$C:$E,3,0)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6"/>
        <v>#N/A</v>
      </c>
      <c r="AP58" t="e">
        <f t="shared" si="7"/>
        <v>#N/A</v>
      </c>
      <c r="AQ58" t="e">
        <f t="shared" si="8"/>
        <v>#N/A</v>
      </c>
    </row>
    <row r="59" spans="1:43">
      <c r="A59" s="24" t="s">
        <v>1650</v>
      </c>
      <c r="B59" s="25" t="s">
        <v>2348</v>
      </c>
      <c r="C59" s="47" t="s">
        <v>750</v>
      </c>
      <c r="D59" s="43"/>
      <c r="E59" s="43"/>
      <c r="F59" s="43"/>
      <c r="G59" s="43" t="s">
        <v>1796</v>
      </c>
      <c r="H59" s="43">
        <v>63</v>
      </c>
      <c r="I59" s="43">
        <v>35</v>
      </c>
      <c r="J59" s="34">
        <v>2</v>
      </c>
      <c r="K59" s="44" t="s">
        <v>1635</v>
      </c>
      <c r="L59" s="32">
        <v>1015</v>
      </c>
      <c r="M59" s="44" t="s">
        <v>1635</v>
      </c>
      <c r="N59" s="33"/>
      <c r="O59" s="33"/>
      <c r="P59" s="33"/>
      <c r="Q59" s="33"/>
      <c r="R59" s="4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  <c r="AD59" t="e">
        <f>VLOOKUP(W59,[3]IDF!$B:$E,3,0)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3"/>
        <v>#N/A</v>
      </c>
      <c r="AI59" t="e">
        <f t="shared" si="4"/>
        <v>#N/A</v>
      </c>
      <c r="AJ59" t="e">
        <f t="shared" si="5"/>
        <v>#N/A</v>
      </c>
      <c r="AK59" t="e">
        <f>VLOOKUP(W59,[3]CALC!$C:$E,3,0)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6"/>
        <v>#N/A</v>
      </c>
      <c r="AP59" t="e">
        <f t="shared" si="7"/>
        <v>#N/A</v>
      </c>
      <c r="AQ59" t="e">
        <f t="shared" si="8"/>
        <v>#N/A</v>
      </c>
    </row>
    <row r="60" spans="1:43">
      <c r="A60" s="24" t="s">
        <v>1650</v>
      </c>
      <c r="B60" s="25" t="s">
        <v>2348</v>
      </c>
      <c r="C60" s="47" t="s">
        <v>1237</v>
      </c>
      <c r="D60" s="43"/>
      <c r="E60" s="43"/>
      <c r="F60" s="43"/>
      <c r="G60" s="43" t="s">
        <v>1796</v>
      </c>
      <c r="H60" s="43">
        <v>63</v>
      </c>
      <c r="I60" s="43">
        <v>43</v>
      </c>
      <c r="J60" s="34">
        <v>2</v>
      </c>
      <c r="K60" s="44" t="s">
        <v>1636</v>
      </c>
      <c r="L60" s="32">
        <v>1016</v>
      </c>
      <c r="M60" s="44" t="s">
        <v>1636</v>
      </c>
      <c r="N60" s="33"/>
      <c r="O60" s="33"/>
      <c r="P60" s="33"/>
      <c r="Q60" s="33"/>
      <c r="R60" s="4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ref="AA60:AA77" si="30">IF(X60=J60,0,1)</f>
        <v>#N/A</v>
      </c>
      <c r="AB60" t="e">
        <f t="shared" ref="AB60:AB77" si="31">IF(Y60=I60,0,1)</f>
        <v>#N/A</v>
      </c>
      <c r="AC60" t="e">
        <f t="shared" ref="AC60:AC77" si="32">IF(Z60=H60,0,1)</f>
        <v>#N/A</v>
      </c>
      <c r="AD60" t="e">
        <f>VLOOKUP(W60,[3]IDF!$B:$E,3,0)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ref="AH60:AH77" si="33">IF(AE60=J60,0,1)</f>
        <v>#N/A</v>
      </c>
      <c r="AI60" t="e">
        <f t="shared" ref="AI60:AI77" si="34">IF(AF60=I60,0,1)</f>
        <v>#N/A</v>
      </c>
      <c r="AJ60" t="e">
        <f t="shared" ref="AJ60:AJ77" si="35">IF(AG60=H60,0,1)</f>
        <v>#N/A</v>
      </c>
      <c r="AK60" t="e">
        <f>VLOOKUP(W60,[3]CALC!$C:$E,3,0)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ref="AO60:AO77" si="36">IF(AL60=J60,0,1)</f>
        <v>#N/A</v>
      </c>
      <c r="AP60" t="e">
        <f t="shared" ref="AP60:AP77" si="37">IF(AM60=I60,0,1)</f>
        <v>#N/A</v>
      </c>
      <c r="AQ60" t="e">
        <f t="shared" ref="AQ60:AQ77" si="38">IF(AN60=H60,0,1)</f>
        <v>#N/A</v>
      </c>
    </row>
    <row r="61" spans="1:43">
      <c r="A61" s="24" t="s">
        <v>1650</v>
      </c>
      <c r="B61" s="25" t="s">
        <v>2348</v>
      </c>
      <c r="C61" s="47" t="s">
        <v>1238</v>
      </c>
      <c r="D61" s="43"/>
      <c r="E61" s="42"/>
      <c r="F61" s="42"/>
      <c r="G61" s="43" t="s">
        <v>1796</v>
      </c>
      <c r="H61" s="43">
        <v>63</v>
      </c>
      <c r="I61" s="43">
        <v>64</v>
      </c>
      <c r="J61" s="34">
        <v>2</v>
      </c>
      <c r="K61" s="44" t="s">
        <v>1637</v>
      </c>
      <c r="L61" s="32">
        <v>1017</v>
      </c>
      <c r="M61" s="44" t="s">
        <v>1637</v>
      </c>
      <c r="N61" s="33"/>
      <c r="O61" s="33"/>
      <c r="P61" s="33"/>
      <c r="Q61" s="33"/>
      <c r="R61" s="4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30"/>
        <v>#N/A</v>
      </c>
      <c r="AB61" t="e">
        <f t="shared" si="31"/>
        <v>#N/A</v>
      </c>
      <c r="AC61" t="e">
        <f t="shared" si="32"/>
        <v>#N/A</v>
      </c>
      <c r="AD61" t="e">
        <f>VLOOKUP(W61,[3]IDF!$B:$E,3,0)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33"/>
        <v>#N/A</v>
      </c>
      <c r="AI61" t="e">
        <f t="shared" si="34"/>
        <v>#N/A</v>
      </c>
      <c r="AJ61" t="e">
        <f t="shared" si="35"/>
        <v>#N/A</v>
      </c>
      <c r="AK61" t="e">
        <f>VLOOKUP(W61,[3]CALC!$C:$E,3,0)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36"/>
        <v>#N/A</v>
      </c>
      <c r="AP61" t="e">
        <f t="shared" si="37"/>
        <v>#N/A</v>
      </c>
      <c r="AQ61" t="e">
        <f t="shared" si="38"/>
        <v>#N/A</v>
      </c>
    </row>
    <row r="62" spans="1:43">
      <c r="A62" s="24" t="s">
        <v>1650</v>
      </c>
      <c r="B62" s="25" t="s">
        <v>2348</v>
      </c>
      <c r="C62" s="50" t="s">
        <v>753</v>
      </c>
      <c r="D62" s="51"/>
      <c r="E62" s="46"/>
      <c r="F62" s="51"/>
      <c r="G62" s="46" t="s">
        <v>1796</v>
      </c>
      <c r="H62" s="46">
        <v>63</v>
      </c>
      <c r="I62" s="46">
        <v>46</v>
      </c>
      <c r="J62" s="34">
        <v>2</v>
      </c>
      <c r="K62" s="53" t="s">
        <v>1638</v>
      </c>
      <c r="L62" s="32">
        <v>1018</v>
      </c>
      <c r="M62" s="53" t="s">
        <v>1638</v>
      </c>
      <c r="N62" s="33"/>
      <c r="O62" s="33"/>
      <c r="P62" s="33"/>
      <c r="Q62" s="33"/>
      <c r="R62" s="53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si="30"/>
        <v>#N/A</v>
      </c>
      <c r="AB62" t="e">
        <f t="shared" si="31"/>
        <v>#N/A</v>
      </c>
      <c r="AC62" t="e">
        <f t="shared" si="32"/>
        <v>#N/A</v>
      </c>
      <c r="AD62" t="e">
        <f>VLOOKUP(W62,[3]IDF!$B:$E,3,0)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si="33"/>
        <v>#N/A</v>
      </c>
      <c r="AI62" t="e">
        <f t="shared" si="34"/>
        <v>#N/A</v>
      </c>
      <c r="AJ62" t="e">
        <f t="shared" si="35"/>
        <v>#N/A</v>
      </c>
      <c r="AK62" t="e">
        <f>VLOOKUP(W62,[3]CALC!$C:$E,3,0)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si="36"/>
        <v>#N/A</v>
      </c>
      <c r="AP62" t="e">
        <f t="shared" si="37"/>
        <v>#N/A</v>
      </c>
      <c r="AQ62" t="e">
        <f t="shared" si="38"/>
        <v>#N/A</v>
      </c>
    </row>
    <row r="63" spans="1:43">
      <c r="A63" s="24" t="s">
        <v>1650</v>
      </c>
      <c r="B63" s="25" t="s">
        <v>2348</v>
      </c>
      <c r="C63" s="50" t="s">
        <v>754</v>
      </c>
      <c r="D63" s="55"/>
      <c r="E63" s="61"/>
      <c r="F63" s="61"/>
      <c r="G63" s="55" t="s">
        <v>1796</v>
      </c>
      <c r="H63" s="55">
        <v>63</v>
      </c>
      <c r="I63" s="55">
        <v>75</v>
      </c>
      <c r="J63" s="34">
        <v>2</v>
      </c>
      <c r="K63" s="56" t="s">
        <v>1639</v>
      </c>
      <c r="L63" s="32">
        <v>1019</v>
      </c>
      <c r="M63" s="56" t="s">
        <v>1639</v>
      </c>
      <c r="N63" s="33"/>
      <c r="O63" s="33"/>
      <c r="P63" s="33"/>
      <c r="Q63" s="33"/>
      <c r="R63" s="56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30"/>
        <v>#N/A</v>
      </c>
      <c r="AB63" t="e">
        <f t="shared" si="31"/>
        <v>#N/A</v>
      </c>
      <c r="AC63" t="e">
        <f t="shared" si="32"/>
        <v>#N/A</v>
      </c>
      <c r="AD63" t="e">
        <f>VLOOKUP(W63,[3]IDF!$B:$E,3,0)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33"/>
        <v>#N/A</v>
      </c>
      <c r="AI63" t="e">
        <f t="shared" si="34"/>
        <v>#N/A</v>
      </c>
      <c r="AJ63" t="e">
        <f t="shared" si="35"/>
        <v>#N/A</v>
      </c>
      <c r="AK63" t="e">
        <f>VLOOKUP(W63,[3]CALC!$C:$E,3,0)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36"/>
        <v>#N/A</v>
      </c>
      <c r="AP63" t="e">
        <f t="shared" si="37"/>
        <v>#N/A</v>
      </c>
      <c r="AQ63" t="e">
        <f t="shared" si="38"/>
        <v>#N/A</v>
      </c>
    </row>
    <row r="64" spans="1:43">
      <c r="A64" s="24" t="s">
        <v>1650</v>
      </c>
      <c r="B64" s="25" t="s">
        <v>2348</v>
      </c>
      <c r="C64" s="54" t="s">
        <v>755</v>
      </c>
      <c r="D64" s="58"/>
      <c r="E64" s="43"/>
      <c r="F64" s="43"/>
      <c r="G64" s="43" t="s">
        <v>1796</v>
      </c>
      <c r="H64" s="43">
        <v>63</v>
      </c>
      <c r="I64" s="43">
        <v>76</v>
      </c>
      <c r="J64" s="34">
        <v>2</v>
      </c>
      <c r="K64" s="58" t="s">
        <v>1640</v>
      </c>
      <c r="L64" s="32">
        <v>1020</v>
      </c>
      <c r="M64" s="58" t="s">
        <v>1640</v>
      </c>
      <c r="N64" s="33"/>
      <c r="O64" s="33"/>
      <c r="P64" s="33"/>
      <c r="Q64" s="33"/>
      <c r="R64" s="58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30"/>
        <v>#N/A</v>
      </c>
      <c r="AB64" t="e">
        <f t="shared" si="31"/>
        <v>#N/A</v>
      </c>
      <c r="AC64" t="e">
        <f t="shared" si="32"/>
        <v>#N/A</v>
      </c>
      <c r="AD64" t="e">
        <f>VLOOKUP(W64,[3]IDF!$B:$E,3,0)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33"/>
        <v>#N/A</v>
      </c>
      <c r="AI64" t="e">
        <f t="shared" si="34"/>
        <v>#N/A</v>
      </c>
      <c r="AJ64" t="e">
        <f t="shared" si="35"/>
        <v>#N/A</v>
      </c>
      <c r="AK64" t="e">
        <f>VLOOKUP(W64,[3]CALC!$C:$E,3,0)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36"/>
        <v>#N/A</v>
      </c>
      <c r="AP64" t="e">
        <f t="shared" si="37"/>
        <v>#N/A</v>
      </c>
      <c r="AQ64" t="e">
        <f t="shared" si="38"/>
        <v>#N/A</v>
      </c>
    </row>
    <row r="65" spans="1:43">
      <c r="A65" s="24" t="s">
        <v>1650</v>
      </c>
      <c r="B65" s="25" t="s">
        <v>2348</v>
      </c>
      <c r="C65" s="57" t="s">
        <v>756</v>
      </c>
      <c r="D65" s="58"/>
      <c r="E65" s="43"/>
      <c r="F65" s="43"/>
      <c r="G65" s="43" t="s">
        <v>1796</v>
      </c>
      <c r="H65" s="43">
        <v>63</v>
      </c>
      <c r="I65" s="43">
        <v>77</v>
      </c>
      <c r="J65" s="34">
        <v>2</v>
      </c>
      <c r="K65" s="58" t="s">
        <v>1641</v>
      </c>
      <c r="L65" s="32">
        <v>1021</v>
      </c>
      <c r="M65" s="58" t="s">
        <v>1641</v>
      </c>
      <c r="N65" s="33"/>
      <c r="O65" s="33"/>
      <c r="P65" s="33"/>
      <c r="Q65" s="33"/>
      <c r="R65" s="58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30"/>
        <v>#N/A</v>
      </c>
      <c r="AB65" t="e">
        <f t="shared" si="31"/>
        <v>#N/A</v>
      </c>
      <c r="AC65" t="e">
        <f t="shared" si="32"/>
        <v>#N/A</v>
      </c>
      <c r="AD65" t="e">
        <f>VLOOKUP(W65,[3]IDF!$B:$E,3,0)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33"/>
        <v>#N/A</v>
      </c>
      <c r="AI65" t="e">
        <f t="shared" si="34"/>
        <v>#N/A</v>
      </c>
      <c r="AJ65" t="e">
        <f t="shared" si="35"/>
        <v>#N/A</v>
      </c>
      <c r="AK65" t="e">
        <f>VLOOKUP(W65,[3]CALC!$C:$E,3,0)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36"/>
        <v>#N/A</v>
      </c>
      <c r="AP65" t="e">
        <f t="shared" si="37"/>
        <v>#N/A</v>
      </c>
      <c r="AQ65" t="e">
        <f t="shared" si="38"/>
        <v>#N/A</v>
      </c>
    </row>
    <row r="66" spans="1:43">
      <c r="A66" s="24" t="s">
        <v>1650</v>
      </c>
      <c r="B66" s="25" t="s">
        <v>2348</v>
      </c>
      <c r="C66" s="57" t="s">
        <v>757</v>
      </c>
      <c r="D66" s="42"/>
      <c r="E66" s="43"/>
      <c r="F66" s="42"/>
      <c r="G66" s="43" t="s">
        <v>50</v>
      </c>
      <c r="H66" s="43">
        <v>135</v>
      </c>
      <c r="I66" s="43">
        <v>149</v>
      </c>
      <c r="J66" s="34">
        <v>1</v>
      </c>
      <c r="K66" s="44" t="s">
        <v>1642</v>
      </c>
      <c r="L66" s="32">
        <v>1022</v>
      </c>
      <c r="M66" s="44" t="s">
        <v>1642</v>
      </c>
      <c r="N66" s="33"/>
      <c r="O66" s="33"/>
      <c r="P66" s="33"/>
      <c r="Q66" s="33"/>
      <c r="R66" s="4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30"/>
        <v>#N/A</v>
      </c>
      <c r="AB66" t="e">
        <f t="shared" si="31"/>
        <v>#N/A</v>
      </c>
      <c r="AC66" t="e">
        <f t="shared" si="32"/>
        <v>#N/A</v>
      </c>
      <c r="AD66" t="e">
        <f>VLOOKUP(W66,[3]IDF!$B:$E,3,0)</f>
        <v>#N/A</v>
      </c>
      <c r="AE66" s="36" t="e">
        <f>VLOOKUP(AD66,[3]IEC103!$E:$J,3,0)</f>
        <v>#N/A</v>
      </c>
      <c r="AF66" s="36" t="e">
        <f>VLOOKUP(AD66,[3]IEC103!$E:$J,4,0)</f>
        <v>#N/A</v>
      </c>
      <c r="AG66" s="36" t="e">
        <f>VLOOKUP(AD66,[3]IEC103!$E:$J,5,0)</f>
        <v>#N/A</v>
      </c>
      <c r="AH66" t="e">
        <f t="shared" si="33"/>
        <v>#N/A</v>
      </c>
      <c r="AI66" t="e">
        <f t="shared" si="34"/>
        <v>#N/A</v>
      </c>
      <c r="AJ66" t="e">
        <f t="shared" si="35"/>
        <v>#N/A</v>
      </c>
      <c r="AK66" t="e">
        <f>VLOOKUP(W66,[3]CALC!$C:$E,3,0)</f>
        <v>#N/A</v>
      </c>
      <c r="AL66" s="36" t="e">
        <f>VLOOKUP(AK66,[3]IEC103!$E:$J,3,0)</f>
        <v>#N/A</v>
      </c>
      <c r="AM66" s="36" t="e">
        <f>VLOOKUP(AK66,[3]IEC103!$E:$J,4,0)</f>
        <v>#N/A</v>
      </c>
      <c r="AN66" s="36" t="e">
        <f>VLOOKUP(AK66,[3]IEC103!$E:$J,5,0)</f>
        <v>#N/A</v>
      </c>
      <c r="AO66" t="e">
        <f t="shared" si="36"/>
        <v>#N/A</v>
      </c>
      <c r="AP66" t="e">
        <f t="shared" si="37"/>
        <v>#N/A</v>
      </c>
      <c r="AQ66" t="e">
        <f t="shared" si="38"/>
        <v>#N/A</v>
      </c>
    </row>
    <row r="67" spans="1:43">
      <c r="A67" s="24" t="s">
        <v>1650</v>
      </c>
      <c r="B67" s="25" t="s">
        <v>2348</v>
      </c>
      <c r="C67" s="57" t="s">
        <v>1167</v>
      </c>
      <c r="D67" s="42"/>
      <c r="E67" s="43"/>
      <c r="F67" s="42"/>
      <c r="G67" s="43" t="s">
        <v>50</v>
      </c>
      <c r="H67" s="43">
        <v>240</v>
      </c>
      <c r="I67" s="43">
        <v>217</v>
      </c>
      <c r="J67" s="34">
        <v>1</v>
      </c>
      <c r="K67" s="44" t="s">
        <v>1643</v>
      </c>
      <c r="L67" s="32">
        <v>1023</v>
      </c>
      <c r="M67" s="44" t="s">
        <v>2659</v>
      </c>
      <c r="N67" s="33"/>
      <c r="O67" s="33"/>
      <c r="P67" s="33"/>
      <c r="Q67" s="33"/>
      <c r="R67" s="4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30"/>
        <v>#N/A</v>
      </c>
      <c r="AB67" t="e">
        <f t="shared" si="31"/>
        <v>#N/A</v>
      </c>
      <c r="AC67" t="e">
        <f t="shared" si="32"/>
        <v>#N/A</v>
      </c>
      <c r="AD67" t="e">
        <f>VLOOKUP(W67,[3]IDF!$B:$E,3,0)</f>
        <v>#N/A</v>
      </c>
      <c r="AE67" s="36" t="e">
        <f>VLOOKUP(AD67,[3]IEC103!$E:$J,3,0)</f>
        <v>#N/A</v>
      </c>
      <c r="AF67" s="36" t="e">
        <f>VLOOKUP(AD67,[3]IEC103!$E:$J,4,0)</f>
        <v>#N/A</v>
      </c>
      <c r="AG67" s="36" t="e">
        <f>VLOOKUP(AD67,[3]IEC103!$E:$J,5,0)</f>
        <v>#N/A</v>
      </c>
      <c r="AH67" t="e">
        <f t="shared" si="33"/>
        <v>#N/A</v>
      </c>
      <c r="AI67" t="e">
        <f t="shared" si="34"/>
        <v>#N/A</v>
      </c>
      <c r="AJ67" t="e">
        <f t="shared" si="35"/>
        <v>#N/A</v>
      </c>
      <c r="AK67" t="e">
        <f>VLOOKUP(W67,[3]CALC!$C:$E,3,0)</f>
        <v>#N/A</v>
      </c>
      <c r="AL67" s="36" t="e">
        <f>VLOOKUP(AK67,[3]IEC103!$E:$J,3,0)</f>
        <v>#N/A</v>
      </c>
      <c r="AM67" s="36" t="e">
        <f>VLOOKUP(AK67,[3]IEC103!$E:$J,4,0)</f>
        <v>#N/A</v>
      </c>
      <c r="AN67" s="36" t="e">
        <f>VLOOKUP(AK67,[3]IEC103!$E:$J,5,0)</f>
        <v>#N/A</v>
      </c>
      <c r="AO67" t="e">
        <f t="shared" si="36"/>
        <v>#N/A</v>
      </c>
      <c r="AP67" t="e">
        <f t="shared" si="37"/>
        <v>#N/A</v>
      </c>
      <c r="AQ67" t="e">
        <f t="shared" si="38"/>
        <v>#N/A</v>
      </c>
    </row>
    <row r="68" spans="1:43">
      <c r="A68" s="24" t="s">
        <v>1650</v>
      </c>
      <c r="B68" s="25" t="s">
        <v>2348</v>
      </c>
      <c r="C68" s="57" t="s">
        <v>1168</v>
      </c>
      <c r="D68" s="42"/>
      <c r="E68" s="43"/>
      <c r="F68" s="42"/>
      <c r="G68" s="43" t="s">
        <v>50</v>
      </c>
      <c r="H68" s="43">
        <v>151</v>
      </c>
      <c r="I68" s="43">
        <v>7</v>
      </c>
      <c r="J68" s="34">
        <v>1</v>
      </c>
      <c r="K68" s="44" t="s">
        <v>1644</v>
      </c>
      <c r="L68" s="32">
        <v>1024</v>
      </c>
      <c r="M68" s="44" t="s">
        <v>1644</v>
      </c>
      <c r="N68" s="33"/>
      <c r="O68" s="33"/>
      <c r="P68" s="33"/>
      <c r="Q68" s="33"/>
      <c r="R68" s="4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30"/>
        <v>#N/A</v>
      </c>
      <c r="AB68" t="e">
        <f t="shared" si="31"/>
        <v>#N/A</v>
      </c>
      <c r="AC68" t="e">
        <f t="shared" si="32"/>
        <v>#N/A</v>
      </c>
      <c r="AD68" t="e">
        <f>VLOOKUP(W68,[3]IDF!$B:$E,3,0)</f>
        <v>#N/A</v>
      </c>
      <c r="AE68" s="36" t="e">
        <f>VLOOKUP(AD68,[3]IEC103!$E:$J,3,0)</f>
        <v>#N/A</v>
      </c>
      <c r="AF68" s="36" t="e">
        <f>VLOOKUP(AD68,[3]IEC103!$E:$J,4,0)</f>
        <v>#N/A</v>
      </c>
      <c r="AG68" s="36" t="e">
        <f>VLOOKUP(AD68,[3]IEC103!$E:$J,5,0)</f>
        <v>#N/A</v>
      </c>
      <c r="AH68" t="e">
        <f t="shared" si="33"/>
        <v>#N/A</v>
      </c>
      <c r="AI68" t="e">
        <f t="shared" si="34"/>
        <v>#N/A</v>
      </c>
      <c r="AJ68" t="e">
        <f t="shared" si="35"/>
        <v>#N/A</v>
      </c>
      <c r="AK68" t="e">
        <f>VLOOKUP(W68,[3]CALC!$C:$E,3,0)</f>
        <v>#N/A</v>
      </c>
      <c r="AL68" s="36" t="e">
        <f>VLOOKUP(AK68,[3]IEC103!$E:$J,3,0)</f>
        <v>#N/A</v>
      </c>
      <c r="AM68" s="36" t="e">
        <f>VLOOKUP(AK68,[3]IEC103!$E:$J,4,0)</f>
        <v>#N/A</v>
      </c>
      <c r="AN68" s="36" t="e">
        <f>VLOOKUP(AK68,[3]IEC103!$E:$J,5,0)</f>
        <v>#N/A</v>
      </c>
      <c r="AO68" t="e">
        <f t="shared" si="36"/>
        <v>#N/A</v>
      </c>
      <c r="AP68" t="e">
        <f t="shared" si="37"/>
        <v>#N/A</v>
      </c>
      <c r="AQ68" t="e">
        <f t="shared" si="38"/>
        <v>#N/A</v>
      </c>
    </row>
    <row r="69" spans="1:43">
      <c r="A69" s="24" t="s">
        <v>1650</v>
      </c>
      <c r="B69" s="25" t="s">
        <v>2348</v>
      </c>
      <c r="C69" s="57" t="s">
        <v>1239</v>
      </c>
      <c r="D69" s="42"/>
      <c r="E69" s="43"/>
      <c r="F69" s="42"/>
      <c r="G69" s="43" t="s">
        <v>1796</v>
      </c>
      <c r="H69" s="43">
        <v>70</v>
      </c>
      <c r="I69" s="43">
        <v>234</v>
      </c>
      <c r="J69" s="34">
        <v>2</v>
      </c>
      <c r="K69" s="44" t="s">
        <v>1645</v>
      </c>
      <c r="L69" s="32">
        <v>1025</v>
      </c>
      <c r="M69" s="44" t="s">
        <v>1645</v>
      </c>
      <c r="N69" s="33"/>
      <c r="O69" s="33"/>
      <c r="P69" s="33"/>
      <c r="Q69" s="33"/>
      <c r="R69" s="44"/>
      <c r="S69" s="35"/>
      <c r="T69" s="35"/>
      <c r="U69" s="35"/>
      <c r="V69" s="34"/>
      <c r="W69" s="33" t="e">
        <f>VLOOKUP(L69,[3]IEC104!$A:$J,2,0)</f>
        <v>#N/A</v>
      </c>
      <c r="X69" s="36" t="e">
        <f>VLOOKUP(W69,[3]IEC103!$E:$J,3,0)</f>
        <v>#N/A</v>
      </c>
      <c r="Y69" s="36" t="e">
        <f>VLOOKUP(W69,[3]IEC103!$E:$J,4,0)</f>
        <v>#N/A</v>
      </c>
      <c r="Z69" s="36" t="e">
        <f>VLOOKUP(W69,[3]IEC103!$E:$J,5,0)</f>
        <v>#N/A</v>
      </c>
      <c r="AA69" t="e">
        <f t="shared" si="30"/>
        <v>#N/A</v>
      </c>
      <c r="AB69" t="e">
        <f t="shared" si="31"/>
        <v>#N/A</v>
      </c>
      <c r="AC69" t="e">
        <f t="shared" si="32"/>
        <v>#N/A</v>
      </c>
      <c r="AD69" t="e">
        <f>VLOOKUP(W69,[3]IDF!$B:$E,3,0)</f>
        <v>#N/A</v>
      </c>
      <c r="AE69" s="36" t="e">
        <f>VLOOKUP(AD69,[3]IEC103!$E:$J,3,0)</f>
        <v>#N/A</v>
      </c>
      <c r="AF69" s="36" t="e">
        <f>VLOOKUP(AD69,[3]IEC103!$E:$J,4,0)</f>
        <v>#N/A</v>
      </c>
      <c r="AG69" s="36" t="e">
        <f>VLOOKUP(AD69,[3]IEC103!$E:$J,5,0)</f>
        <v>#N/A</v>
      </c>
      <c r="AH69" t="e">
        <f t="shared" si="33"/>
        <v>#N/A</v>
      </c>
      <c r="AI69" t="e">
        <f t="shared" si="34"/>
        <v>#N/A</v>
      </c>
      <c r="AJ69" t="e">
        <f t="shared" si="35"/>
        <v>#N/A</v>
      </c>
      <c r="AK69" t="e">
        <f>VLOOKUP(W69,[3]CALC!$C:$E,3,0)</f>
        <v>#N/A</v>
      </c>
      <c r="AL69" s="36" t="e">
        <f>VLOOKUP(AK69,[3]IEC103!$E:$J,3,0)</f>
        <v>#N/A</v>
      </c>
      <c r="AM69" s="36" t="e">
        <f>VLOOKUP(AK69,[3]IEC103!$E:$J,4,0)</f>
        <v>#N/A</v>
      </c>
      <c r="AN69" s="36" t="e">
        <f>VLOOKUP(AK69,[3]IEC103!$E:$J,5,0)</f>
        <v>#N/A</v>
      </c>
      <c r="AO69" t="e">
        <f t="shared" si="36"/>
        <v>#N/A</v>
      </c>
      <c r="AP69" t="e">
        <f t="shared" si="37"/>
        <v>#N/A</v>
      </c>
      <c r="AQ69" t="e">
        <f t="shared" si="38"/>
        <v>#N/A</v>
      </c>
    </row>
    <row r="70" spans="1:43">
      <c r="A70" s="24" t="s">
        <v>1650</v>
      </c>
      <c r="B70" s="25" t="s">
        <v>2348</v>
      </c>
      <c r="C70" s="57" t="s">
        <v>1241</v>
      </c>
      <c r="D70" s="42"/>
      <c r="E70" s="43"/>
      <c r="F70" s="42"/>
      <c r="G70" s="43" t="s">
        <v>1796</v>
      </c>
      <c r="H70" s="43">
        <v>70</v>
      </c>
      <c r="I70" s="43">
        <v>236</v>
      </c>
      <c r="J70" s="34">
        <v>2</v>
      </c>
      <c r="K70" s="44" t="s">
        <v>1646</v>
      </c>
      <c r="L70" s="32">
        <v>1026</v>
      </c>
      <c r="M70" s="44" t="s">
        <v>1646</v>
      </c>
      <c r="N70" s="33"/>
      <c r="O70" s="33"/>
      <c r="P70" s="33"/>
      <c r="Q70" s="33"/>
      <c r="R70" s="44"/>
      <c r="S70" s="35"/>
      <c r="T70" s="35"/>
      <c r="U70" s="35"/>
      <c r="V70" s="34"/>
      <c r="W70" s="33" t="e">
        <f>VLOOKUP(L70,[3]IEC104!$A:$J,2,0)</f>
        <v>#N/A</v>
      </c>
      <c r="X70" s="36" t="e">
        <f>VLOOKUP(W70,[3]IEC103!$E:$J,3,0)</f>
        <v>#N/A</v>
      </c>
      <c r="Y70" s="36" t="e">
        <f>VLOOKUP(W70,[3]IEC103!$E:$J,4,0)</f>
        <v>#N/A</v>
      </c>
      <c r="Z70" s="36" t="e">
        <f>VLOOKUP(W70,[3]IEC103!$E:$J,5,0)</f>
        <v>#N/A</v>
      </c>
      <c r="AA70" t="e">
        <f t="shared" si="30"/>
        <v>#N/A</v>
      </c>
      <c r="AB70" t="e">
        <f t="shared" si="31"/>
        <v>#N/A</v>
      </c>
      <c r="AC70" t="e">
        <f t="shared" si="32"/>
        <v>#N/A</v>
      </c>
      <c r="AD70" t="e">
        <f>VLOOKUP(W70,[3]IDF!$B:$E,3,0)</f>
        <v>#N/A</v>
      </c>
      <c r="AE70" s="36" t="e">
        <f>VLOOKUP(AD70,[3]IEC103!$E:$J,3,0)</f>
        <v>#N/A</v>
      </c>
      <c r="AF70" s="36" t="e">
        <f>VLOOKUP(AD70,[3]IEC103!$E:$J,4,0)</f>
        <v>#N/A</v>
      </c>
      <c r="AG70" s="36" t="e">
        <f>VLOOKUP(AD70,[3]IEC103!$E:$J,5,0)</f>
        <v>#N/A</v>
      </c>
      <c r="AH70" t="e">
        <f t="shared" si="33"/>
        <v>#N/A</v>
      </c>
      <c r="AI70" t="e">
        <f t="shared" si="34"/>
        <v>#N/A</v>
      </c>
      <c r="AJ70" t="e">
        <f t="shared" si="35"/>
        <v>#N/A</v>
      </c>
      <c r="AK70" t="e">
        <f>VLOOKUP(W70,[3]CALC!$C:$E,3,0)</f>
        <v>#N/A</v>
      </c>
      <c r="AL70" s="36" t="e">
        <f>VLOOKUP(AK70,[3]IEC103!$E:$J,3,0)</f>
        <v>#N/A</v>
      </c>
      <c r="AM70" s="36" t="e">
        <f>VLOOKUP(AK70,[3]IEC103!$E:$J,4,0)</f>
        <v>#N/A</v>
      </c>
      <c r="AN70" s="36" t="e">
        <f>VLOOKUP(AK70,[3]IEC103!$E:$J,5,0)</f>
        <v>#N/A</v>
      </c>
      <c r="AO70" t="e">
        <f t="shared" si="36"/>
        <v>#N/A</v>
      </c>
      <c r="AP70" t="e">
        <f t="shared" si="37"/>
        <v>#N/A</v>
      </c>
      <c r="AQ70" t="e">
        <f t="shared" si="38"/>
        <v>#N/A</v>
      </c>
    </row>
    <row r="71" spans="1:43">
      <c r="A71" s="24" t="s">
        <v>1650</v>
      </c>
      <c r="B71" s="25" t="s">
        <v>2348</v>
      </c>
      <c r="C71" s="47" t="s">
        <v>1677</v>
      </c>
      <c r="D71" s="34"/>
      <c r="E71" s="34"/>
      <c r="F71" s="49"/>
      <c r="G71" s="43" t="s">
        <v>1797</v>
      </c>
      <c r="H71" s="43">
        <v>160</v>
      </c>
      <c r="I71" s="34">
        <v>90</v>
      </c>
      <c r="J71" s="34">
        <v>2</v>
      </c>
      <c r="K71" s="31" t="s">
        <v>1678</v>
      </c>
      <c r="L71" s="32">
        <v>1027</v>
      </c>
      <c r="M71" s="31" t="s">
        <v>1678</v>
      </c>
      <c r="N71" s="33"/>
      <c r="O71" s="33"/>
      <c r="P71" s="33"/>
      <c r="Q71" s="33"/>
      <c r="R71" s="31"/>
      <c r="S71" s="35"/>
      <c r="T71" s="35"/>
      <c r="U71" s="35"/>
      <c r="V71" s="34"/>
      <c r="W71" s="33" t="e">
        <f>VLOOKUP(L71,[3]IEC104!$A:$J,2,0)</f>
        <v>#N/A</v>
      </c>
      <c r="X71" s="36" t="e">
        <f>VLOOKUP(W71,[3]IEC103!$E:$J,3,0)</f>
        <v>#N/A</v>
      </c>
      <c r="Y71" s="36" t="e">
        <f>VLOOKUP(W71,[3]IEC103!$E:$J,4,0)</f>
        <v>#N/A</v>
      </c>
      <c r="Z71" s="36" t="e">
        <f>VLOOKUP(W71,[3]IEC103!$E:$J,5,0)</f>
        <v>#N/A</v>
      </c>
      <c r="AA71" t="e">
        <f t="shared" si="30"/>
        <v>#N/A</v>
      </c>
      <c r="AB71" t="e">
        <f t="shared" si="31"/>
        <v>#N/A</v>
      </c>
      <c r="AC71" t="e">
        <f t="shared" si="32"/>
        <v>#N/A</v>
      </c>
      <c r="AD71" t="e">
        <f>VLOOKUP(W71,[3]IDF!$B:$E,3,0)</f>
        <v>#N/A</v>
      </c>
      <c r="AE71" s="36" t="e">
        <f>VLOOKUP(AD71,[3]IEC103!$E:$J,3,0)</f>
        <v>#N/A</v>
      </c>
      <c r="AF71" s="36" t="e">
        <f>VLOOKUP(AD71,[3]IEC103!$E:$J,4,0)</f>
        <v>#N/A</v>
      </c>
      <c r="AG71" s="36" t="e">
        <f>VLOOKUP(AD71,[3]IEC103!$E:$J,5,0)</f>
        <v>#N/A</v>
      </c>
      <c r="AH71" t="e">
        <f t="shared" si="33"/>
        <v>#N/A</v>
      </c>
      <c r="AI71" t="e">
        <f t="shared" si="34"/>
        <v>#N/A</v>
      </c>
      <c r="AJ71" t="e">
        <f t="shared" si="35"/>
        <v>#N/A</v>
      </c>
      <c r="AK71" t="e">
        <f>VLOOKUP(W71,[3]CALC!$C:$E,3,0)</f>
        <v>#N/A</v>
      </c>
      <c r="AL71" s="36" t="e">
        <f>VLOOKUP(AK71,[3]IEC103!$E:$J,3,0)</f>
        <v>#N/A</v>
      </c>
      <c r="AM71" s="36" t="e">
        <f>VLOOKUP(AK71,[3]IEC103!$E:$J,4,0)</f>
        <v>#N/A</v>
      </c>
      <c r="AN71" s="36" t="e">
        <f>VLOOKUP(AK71,[3]IEC103!$E:$J,5,0)</f>
        <v>#N/A</v>
      </c>
      <c r="AO71" t="e">
        <f t="shared" si="36"/>
        <v>#N/A</v>
      </c>
      <c r="AP71" t="e">
        <f t="shared" si="37"/>
        <v>#N/A</v>
      </c>
      <c r="AQ71" t="e">
        <f t="shared" si="38"/>
        <v>#N/A</v>
      </c>
    </row>
    <row r="72" spans="1:43">
      <c r="A72" s="24" t="s">
        <v>1650</v>
      </c>
      <c r="B72" s="25" t="s">
        <v>2348</v>
      </c>
      <c r="C72" s="47" t="s">
        <v>1679</v>
      </c>
      <c r="D72" s="43"/>
      <c r="E72" s="43"/>
      <c r="F72" s="43"/>
      <c r="G72" s="43" t="s">
        <v>1797</v>
      </c>
      <c r="H72" s="43">
        <v>160</v>
      </c>
      <c r="I72" s="43">
        <v>91</v>
      </c>
      <c r="J72" s="34">
        <v>2</v>
      </c>
      <c r="K72" s="44" t="s">
        <v>1680</v>
      </c>
      <c r="L72" s="32">
        <v>1028</v>
      </c>
      <c r="M72" s="44" t="s">
        <v>1680</v>
      </c>
      <c r="N72" s="33"/>
      <c r="O72" s="33"/>
      <c r="P72" s="33"/>
      <c r="Q72" s="33"/>
      <c r="R72" s="44"/>
      <c r="S72" s="35"/>
      <c r="T72" s="35"/>
      <c r="U72" s="35"/>
      <c r="V72" s="34"/>
      <c r="W72" s="33" t="e">
        <f>VLOOKUP(L72,[3]IEC104!$A:$J,2,0)</f>
        <v>#N/A</v>
      </c>
      <c r="X72" s="36" t="e">
        <f>VLOOKUP(W72,[3]IEC103!$E:$J,3,0)</f>
        <v>#N/A</v>
      </c>
      <c r="Y72" s="36" t="e">
        <f>VLOOKUP(W72,[3]IEC103!$E:$J,4,0)</f>
        <v>#N/A</v>
      </c>
      <c r="Z72" s="36" t="e">
        <f>VLOOKUP(W72,[3]IEC103!$E:$J,5,0)</f>
        <v>#N/A</v>
      </c>
      <c r="AA72" t="e">
        <f t="shared" si="30"/>
        <v>#N/A</v>
      </c>
      <c r="AB72" t="e">
        <f t="shared" si="31"/>
        <v>#N/A</v>
      </c>
      <c r="AC72" t="e">
        <f t="shared" si="32"/>
        <v>#N/A</v>
      </c>
      <c r="AD72" t="e">
        <f>VLOOKUP(W72,[3]IDF!$B:$E,3,0)</f>
        <v>#N/A</v>
      </c>
      <c r="AE72" s="36" t="e">
        <f>VLOOKUP(AD72,[3]IEC103!$E:$J,3,0)</f>
        <v>#N/A</v>
      </c>
      <c r="AF72" s="36" t="e">
        <f>VLOOKUP(AD72,[3]IEC103!$E:$J,4,0)</f>
        <v>#N/A</v>
      </c>
      <c r="AG72" s="36" t="e">
        <f>VLOOKUP(AD72,[3]IEC103!$E:$J,5,0)</f>
        <v>#N/A</v>
      </c>
      <c r="AH72" t="e">
        <f t="shared" si="33"/>
        <v>#N/A</v>
      </c>
      <c r="AI72" t="e">
        <f t="shared" si="34"/>
        <v>#N/A</v>
      </c>
      <c r="AJ72" t="e">
        <f t="shared" si="35"/>
        <v>#N/A</v>
      </c>
      <c r="AK72" t="e">
        <f>VLOOKUP(W72,[3]CALC!$C:$E,3,0)</f>
        <v>#N/A</v>
      </c>
      <c r="AL72" s="36" t="e">
        <f>VLOOKUP(AK72,[3]IEC103!$E:$J,3,0)</f>
        <v>#N/A</v>
      </c>
      <c r="AM72" s="36" t="e">
        <f>VLOOKUP(AK72,[3]IEC103!$E:$J,4,0)</f>
        <v>#N/A</v>
      </c>
      <c r="AN72" s="36" t="e">
        <f>VLOOKUP(AK72,[3]IEC103!$E:$J,5,0)</f>
        <v>#N/A</v>
      </c>
      <c r="AO72" t="e">
        <f t="shared" si="36"/>
        <v>#N/A</v>
      </c>
      <c r="AP72" t="e">
        <f t="shared" si="37"/>
        <v>#N/A</v>
      </c>
      <c r="AQ72" t="e">
        <f t="shared" si="38"/>
        <v>#N/A</v>
      </c>
    </row>
    <row r="73" spans="1:43">
      <c r="A73" s="24" t="s">
        <v>1650</v>
      </c>
      <c r="B73" s="25" t="s">
        <v>2348</v>
      </c>
      <c r="C73" s="47" t="s">
        <v>1774</v>
      </c>
      <c r="D73" s="43"/>
      <c r="E73" s="43"/>
      <c r="F73" s="43"/>
      <c r="G73" s="43" t="s">
        <v>1796</v>
      </c>
      <c r="H73" s="43">
        <v>60</v>
      </c>
      <c r="I73" s="43">
        <v>58</v>
      </c>
      <c r="J73" s="34">
        <v>2</v>
      </c>
      <c r="K73" s="44" t="s">
        <v>1685</v>
      </c>
      <c r="L73" s="32">
        <v>1029</v>
      </c>
      <c r="M73" s="44" t="s">
        <v>1685</v>
      </c>
      <c r="N73" s="33"/>
      <c r="O73" s="33"/>
      <c r="P73" s="33"/>
      <c r="Q73" s="33"/>
      <c r="R73" s="44"/>
      <c r="S73" s="35"/>
      <c r="T73" s="35"/>
      <c r="U73" s="35"/>
      <c r="V73" s="34"/>
      <c r="W73" s="33" t="e">
        <f>VLOOKUP(L73,[3]IEC104!$A:$J,2,0)</f>
        <v>#N/A</v>
      </c>
      <c r="X73" s="36" t="e">
        <f>VLOOKUP(W73,[3]IEC103!$E:$J,3,0)</f>
        <v>#N/A</v>
      </c>
      <c r="Y73" s="36" t="e">
        <f>VLOOKUP(W73,[3]IEC103!$E:$J,4,0)</f>
        <v>#N/A</v>
      </c>
      <c r="Z73" s="36" t="e">
        <f>VLOOKUP(W73,[3]IEC103!$E:$J,5,0)</f>
        <v>#N/A</v>
      </c>
      <c r="AA73" t="e">
        <f t="shared" si="30"/>
        <v>#N/A</v>
      </c>
      <c r="AB73" t="e">
        <f t="shared" si="31"/>
        <v>#N/A</v>
      </c>
      <c r="AC73" t="e">
        <f t="shared" si="32"/>
        <v>#N/A</v>
      </c>
      <c r="AD73" t="e">
        <f>VLOOKUP(W73,[3]IDF!$B:$E,3,0)</f>
        <v>#N/A</v>
      </c>
      <c r="AE73" s="36" t="e">
        <f>VLOOKUP(AD73,[3]IEC103!$E:$J,3,0)</f>
        <v>#N/A</v>
      </c>
      <c r="AF73" s="36" t="e">
        <f>VLOOKUP(AD73,[3]IEC103!$E:$J,4,0)</f>
        <v>#N/A</v>
      </c>
      <c r="AG73" s="36" t="e">
        <f>VLOOKUP(AD73,[3]IEC103!$E:$J,5,0)</f>
        <v>#N/A</v>
      </c>
      <c r="AH73" t="e">
        <f t="shared" si="33"/>
        <v>#N/A</v>
      </c>
      <c r="AI73" t="e">
        <f t="shared" si="34"/>
        <v>#N/A</v>
      </c>
      <c r="AJ73" t="e">
        <f t="shared" si="35"/>
        <v>#N/A</v>
      </c>
      <c r="AK73" t="e">
        <f>VLOOKUP(W73,[3]CALC!$C:$E,3,0)</f>
        <v>#N/A</v>
      </c>
      <c r="AL73" s="36" t="e">
        <f>VLOOKUP(AK73,[3]IEC103!$E:$J,3,0)</f>
        <v>#N/A</v>
      </c>
      <c r="AM73" s="36" t="e">
        <f>VLOOKUP(AK73,[3]IEC103!$E:$J,4,0)</f>
        <v>#N/A</v>
      </c>
      <c r="AN73" s="36" t="e">
        <f>VLOOKUP(AK73,[3]IEC103!$E:$J,5,0)</f>
        <v>#N/A</v>
      </c>
      <c r="AO73" t="e">
        <f t="shared" si="36"/>
        <v>#N/A</v>
      </c>
      <c r="AP73" t="e">
        <f t="shared" si="37"/>
        <v>#N/A</v>
      </c>
      <c r="AQ73" t="e">
        <f t="shared" si="38"/>
        <v>#N/A</v>
      </c>
    </row>
    <row r="74" spans="1:43">
      <c r="A74" s="24" t="s">
        <v>1650</v>
      </c>
      <c r="B74" s="25" t="s">
        <v>2348</v>
      </c>
      <c r="C74" s="47" t="s">
        <v>1681</v>
      </c>
      <c r="D74" s="43"/>
      <c r="E74" s="43"/>
      <c r="F74" s="43"/>
      <c r="G74" s="43" t="s">
        <v>1797</v>
      </c>
      <c r="H74" s="43">
        <v>160</v>
      </c>
      <c r="I74" s="43">
        <v>92</v>
      </c>
      <c r="J74" s="34">
        <v>2</v>
      </c>
      <c r="K74" s="44" t="s">
        <v>1682</v>
      </c>
      <c r="L74" s="32">
        <v>1030</v>
      </c>
      <c r="M74" s="44" t="s">
        <v>1682</v>
      </c>
      <c r="N74" s="33"/>
      <c r="O74" s="33"/>
      <c r="P74" s="33"/>
      <c r="Q74" s="33"/>
      <c r="R74" s="44"/>
      <c r="S74" s="35"/>
      <c r="T74" s="35"/>
      <c r="U74" s="35"/>
      <c r="V74" s="34"/>
      <c r="W74" s="33" t="e">
        <f>VLOOKUP(L74,[3]IEC104!$A:$J,2,0)</f>
        <v>#N/A</v>
      </c>
      <c r="X74" s="36" t="e">
        <f>VLOOKUP(W74,[3]IEC103!$E:$J,3,0)</f>
        <v>#N/A</v>
      </c>
      <c r="Y74" s="36" t="e">
        <f>VLOOKUP(W74,[3]IEC103!$E:$J,4,0)</f>
        <v>#N/A</v>
      </c>
      <c r="Z74" s="36" t="e">
        <f>VLOOKUP(W74,[3]IEC103!$E:$J,5,0)</f>
        <v>#N/A</v>
      </c>
      <c r="AA74" t="e">
        <f t="shared" si="30"/>
        <v>#N/A</v>
      </c>
      <c r="AB74" t="e">
        <f t="shared" si="31"/>
        <v>#N/A</v>
      </c>
      <c r="AC74" t="e">
        <f t="shared" si="32"/>
        <v>#N/A</v>
      </c>
      <c r="AD74" t="e">
        <f>VLOOKUP(W74,[3]IDF!$B:$E,3,0)</f>
        <v>#N/A</v>
      </c>
      <c r="AE74" s="36" t="e">
        <f>VLOOKUP(AD74,[3]IEC103!$E:$J,3,0)</f>
        <v>#N/A</v>
      </c>
      <c r="AF74" s="36" t="e">
        <f>VLOOKUP(AD74,[3]IEC103!$E:$J,4,0)</f>
        <v>#N/A</v>
      </c>
      <c r="AG74" s="36" t="e">
        <f>VLOOKUP(AD74,[3]IEC103!$E:$J,5,0)</f>
        <v>#N/A</v>
      </c>
      <c r="AH74" t="e">
        <f t="shared" si="33"/>
        <v>#N/A</v>
      </c>
      <c r="AI74" t="e">
        <f t="shared" si="34"/>
        <v>#N/A</v>
      </c>
      <c r="AJ74" t="e">
        <f t="shared" si="35"/>
        <v>#N/A</v>
      </c>
      <c r="AK74" t="e">
        <f>VLOOKUP(W74,[3]CALC!$C:$E,3,0)</f>
        <v>#N/A</v>
      </c>
      <c r="AL74" s="36" t="e">
        <f>VLOOKUP(AK74,[3]IEC103!$E:$J,3,0)</f>
        <v>#N/A</v>
      </c>
      <c r="AM74" s="36" t="e">
        <f>VLOOKUP(AK74,[3]IEC103!$E:$J,4,0)</f>
        <v>#N/A</v>
      </c>
      <c r="AN74" s="36" t="e">
        <f>VLOOKUP(AK74,[3]IEC103!$E:$J,5,0)</f>
        <v>#N/A</v>
      </c>
      <c r="AO74" t="e">
        <f t="shared" si="36"/>
        <v>#N/A</v>
      </c>
      <c r="AP74" t="e">
        <f t="shared" si="37"/>
        <v>#N/A</v>
      </c>
      <c r="AQ74" t="e">
        <f t="shared" si="38"/>
        <v>#N/A</v>
      </c>
    </row>
    <row r="75" spans="1:43">
      <c r="A75" s="24" t="s">
        <v>1650</v>
      </c>
      <c r="B75" s="25" t="s">
        <v>2348</v>
      </c>
      <c r="C75" s="47" t="s">
        <v>1683</v>
      </c>
      <c r="D75" s="43"/>
      <c r="E75" s="42"/>
      <c r="F75" s="42"/>
      <c r="G75" s="43" t="s">
        <v>1797</v>
      </c>
      <c r="H75" s="43">
        <v>160</v>
      </c>
      <c r="I75" s="43">
        <v>93</v>
      </c>
      <c r="J75" s="34">
        <v>2</v>
      </c>
      <c r="K75" s="44" t="s">
        <v>1684</v>
      </c>
      <c r="L75" s="32">
        <v>1031</v>
      </c>
      <c r="M75" s="44" t="s">
        <v>1684</v>
      </c>
      <c r="N75" s="33"/>
      <c r="O75" s="33"/>
      <c r="P75" s="33"/>
      <c r="Q75" s="33"/>
      <c r="R75" s="44"/>
      <c r="S75" s="35"/>
      <c r="T75" s="35"/>
      <c r="U75" s="35"/>
      <c r="V75" s="34"/>
      <c r="W75" s="33" t="e">
        <f>VLOOKUP(L75,[3]IEC104!$A:$J,2,0)</f>
        <v>#N/A</v>
      </c>
      <c r="X75" s="36" t="e">
        <f>VLOOKUP(W75,[3]IEC103!$E:$J,3,0)</f>
        <v>#N/A</v>
      </c>
      <c r="Y75" s="36" t="e">
        <f>VLOOKUP(W75,[3]IEC103!$E:$J,4,0)</f>
        <v>#N/A</v>
      </c>
      <c r="Z75" s="36" t="e">
        <f>VLOOKUP(W75,[3]IEC103!$E:$J,5,0)</f>
        <v>#N/A</v>
      </c>
      <c r="AA75" t="e">
        <f t="shared" si="30"/>
        <v>#N/A</v>
      </c>
      <c r="AB75" t="e">
        <f t="shared" si="31"/>
        <v>#N/A</v>
      </c>
      <c r="AC75" t="e">
        <f t="shared" si="32"/>
        <v>#N/A</v>
      </c>
      <c r="AD75" t="e">
        <f>VLOOKUP(W75,[3]IDF!$B:$E,3,0)</f>
        <v>#N/A</v>
      </c>
      <c r="AE75" s="36" t="e">
        <f>VLOOKUP(AD75,[3]IEC103!$E:$J,3,0)</f>
        <v>#N/A</v>
      </c>
      <c r="AF75" s="36" t="e">
        <f>VLOOKUP(AD75,[3]IEC103!$E:$J,4,0)</f>
        <v>#N/A</v>
      </c>
      <c r="AG75" s="36" t="e">
        <f>VLOOKUP(AD75,[3]IEC103!$E:$J,5,0)</f>
        <v>#N/A</v>
      </c>
      <c r="AH75" t="e">
        <f t="shared" si="33"/>
        <v>#N/A</v>
      </c>
      <c r="AI75" t="e">
        <f t="shared" si="34"/>
        <v>#N/A</v>
      </c>
      <c r="AJ75" t="e">
        <f t="shared" si="35"/>
        <v>#N/A</v>
      </c>
      <c r="AK75" t="e">
        <f>VLOOKUP(W75,[3]CALC!$C:$E,3,0)</f>
        <v>#N/A</v>
      </c>
      <c r="AL75" s="36" t="e">
        <f>VLOOKUP(AK75,[3]IEC103!$E:$J,3,0)</f>
        <v>#N/A</v>
      </c>
      <c r="AM75" s="36" t="e">
        <f>VLOOKUP(AK75,[3]IEC103!$E:$J,4,0)</f>
        <v>#N/A</v>
      </c>
      <c r="AN75" s="36" t="e">
        <f>VLOOKUP(AK75,[3]IEC103!$E:$J,5,0)</f>
        <v>#N/A</v>
      </c>
      <c r="AO75" t="e">
        <f t="shared" si="36"/>
        <v>#N/A</v>
      </c>
      <c r="AP75" t="e">
        <f t="shared" si="37"/>
        <v>#N/A</v>
      </c>
      <c r="AQ75" t="e">
        <f t="shared" si="38"/>
        <v>#N/A</v>
      </c>
    </row>
    <row r="76" spans="1:43">
      <c r="A76" s="24" t="s">
        <v>1650</v>
      </c>
      <c r="B76" s="25" t="s">
        <v>2348</v>
      </c>
      <c r="C76" s="50" t="s">
        <v>1775</v>
      </c>
      <c r="D76" s="51"/>
      <c r="E76" s="46"/>
      <c r="F76" s="51"/>
      <c r="G76" s="46" t="s">
        <v>1796</v>
      </c>
      <c r="H76" s="43">
        <v>60</v>
      </c>
      <c r="I76" s="43">
        <v>66</v>
      </c>
      <c r="J76" s="34">
        <v>2</v>
      </c>
      <c r="K76" s="44" t="s">
        <v>1686</v>
      </c>
      <c r="L76" s="32">
        <v>1032</v>
      </c>
      <c r="M76" s="44" t="s">
        <v>1686</v>
      </c>
      <c r="N76" s="33"/>
      <c r="O76" s="33"/>
      <c r="P76" s="33"/>
      <c r="Q76" s="33"/>
      <c r="R76" s="44"/>
      <c r="S76" s="35"/>
      <c r="T76" s="35"/>
      <c r="U76" s="35"/>
      <c r="V76" s="34"/>
      <c r="W76" s="33" t="e">
        <f>VLOOKUP(L76,[3]IEC104!$A:$J,2,0)</f>
        <v>#N/A</v>
      </c>
      <c r="X76" s="36" t="e">
        <f>VLOOKUP(W76,[3]IEC103!$E:$J,3,0)</f>
        <v>#N/A</v>
      </c>
      <c r="Y76" s="36" t="e">
        <f>VLOOKUP(W76,[3]IEC103!$E:$J,4,0)</f>
        <v>#N/A</v>
      </c>
      <c r="Z76" s="36" t="e">
        <f>VLOOKUP(W76,[3]IEC103!$E:$J,5,0)</f>
        <v>#N/A</v>
      </c>
      <c r="AA76" t="e">
        <f t="shared" si="30"/>
        <v>#N/A</v>
      </c>
      <c r="AB76" t="e">
        <f t="shared" si="31"/>
        <v>#N/A</v>
      </c>
      <c r="AC76" t="e">
        <f t="shared" si="32"/>
        <v>#N/A</v>
      </c>
      <c r="AD76" t="e">
        <f>VLOOKUP(W76,[3]IDF!$B:$E,3,0)</f>
        <v>#N/A</v>
      </c>
      <c r="AE76" s="36" t="e">
        <f>VLOOKUP(AD76,[3]IEC103!$E:$J,3,0)</f>
        <v>#N/A</v>
      </c>
      <c r="AF76" s="36" t="e">
        <f>VLOOKUP(AD76,[3]IEC103!$E:$J,4,0)</f>
        <v>#N/A</v>
      </c>
      <c r="AG76" s="36" t="e">
        <f>VLOOKUP(AD76,[3]IEC103!$E:$J,5,0)</f>
        <v>#N/A</v>
      </c>
      <c r="AH76" t="e">
        <f t="shared" si="33"/>
        <v>#N/A</v>
      </c>
      <c r="AI76" t="e">
        <f t="shared" si="34"/>
        <v>#N/A</v>
      </c>
      <c r="AJ76" t="e">
        <f t="shared" si="35"/>
        <v>#N/A</v>
      </c>
      <c r="AK76" t="e">
        <f>VLOOKUP(W76,[3]CALC!$C:$E,3,0)</f>
        <v>#N/A</v>
      </c>
      <c r="AL76" s="36" t="e">
        <f>VLOOKUP(AK76,[3]IEC103!$E:$J,3,0)</f>
        <v>#N/A</v>
      </c>
      <c r="AM76" s="36" t="e">
        <f>VLOOKUP(AK76,[3]IEC103!$E:$J,4,0)</f>
        <v>#N/A</v>
      </c>
      <c r="AN76" s="36" t="e">
        <f>VLOOKUP(AK76,[3]IEC103!$E:$J,5,0)</f>
        <v>#N/A</v>
      </c>
      <c r="AO76" t="e">
        <f t="shared" si="36"/>
        <v>#N/A</v>
      </c>
      <c r="AP76" t="e">
        <f t="shared" si="37"/>
        <v>#N/A</v>
      </c>
      <c r="AQ76" t="e">
        <f t="shared" si="38"/>
        <v>#N/A</v>
      </c>
    </row>
    <row r="77" spans="1:43">
      <c r="A77" s="24" t="s">
        <v>1650</v>
      </c>
      <c r="B77" s="25" t="s">
        <v>2348</v>
      </c>
      <c r="C77" s="57" t="s">
        <v>1333</v>
      </c>
      <c r="D77" s="42"/>
      <c r="E77" s="43"/>
      <c r="F77" s="42"/>
      <c r="G77" s="43" t="s">
        <v>1796</v>
      </c>
      <c r="H77" s="43">
        <v>74</v>
      </c>
      <c r="I77" s="43">
        <v>81</v>
      </c>
      <c r="J77" s="34">
        <v>2</v>
      </c>
      <c r="K77" s="44" t="s">
        <v>1647</v>
      </c>
      <c r="L77" s="32">
        <v>1033</v>
      </c>
      <c r="M77" s="44" t="s">
        <v>1647</v>
      </c>
      <c r="N77" s="33"/>
      <c r="O77" s="33"/>
      <c r="P77" s="33"/>
      <c r="Q77" s="33"/>
      <c r="R77" s="44"/>
      <c r="S77" s="35"/>
      <c r="T77" s="35"/>
      <c r="U77" s="35"/>
      <c r="V77" s="34"/>
      <c r="W77" s="33" t="e">
        <f>VLOOKUP(L77,[3]IEC104!$A:$J,2,0)</f>
        <v>#N/A</v>
      </c>
      <c r="X77" s="36" t="e">
        <f>VLOOKUP(W77,[3]IEC103!$E:$J,3,0)</f>
        <v>#N/A</v>
      </c>
      <c r="Y77" s="36" t="e">
        <f>VLOOKUP(W77,[3]IEC103!$E:$J,4,0)</f>
        <v>#N/A</v>
      </c>
      <c r="Z77" s="36" t="e">
        <f>VLOOKUP(W77,[3]IEC103!$E:$J,5,0)</f>
        <v>#N/A</v>
      </c>
      <c r="AA77" t="e">
        <f t="shared" si="30"/>
        <v>#N/A</v>
      </c>
      <c r="AB77" t="e">
        <f t="shared" si="31"/>
        <v>#N/A</v>
      </c>
      <c r="AC77" t="e">
        <f t="shared" si="32"/>
        <v>#N/A</v>
      </c>
      <c r="AD77" t="e">
        <f>VLOOKUP(W77,[3]IDF!$B:$E,3,0)</f>
        <v>#N/A</v>
      </c>
      <c r="AE77" s="36" t="e">
        <f>VLOOKUP(AD77,[3]IEC103!$E:$J,3,0)</f>
        <v>#N/A</v>
      </c>
      <c r="AF77" s="36" t="e">
        <f>VLOOKUP(AD77,[3]IEC103!$E:$J,4,0)</f>
        <v>#N/A</v>
      </c>
      <c r="AG77" s="36" t="e">
        <f>VLOOKUP(AD77,[3]IEC103!$E:$J,5,0)</f>
        <v>#N/A</v>
      </c>
      <c r="AH77" t="e">
        <f t="shared" si="33"/>
        <v>#N/A</v>
      </c>
      <c r="AI77" t="e">
        <f t="shared" si="34"/>
        <v>#N/A</v>
      </c>
      <c r="AJ77" t="e">
        <f t="shared" si="35"/>
        <v>#N/A</v>
      </c>
      <c r="AK77" t="e">
        <f>VLOOKUP(W77,[3]CALC!$C:$E,3,0)</f>
        <v>#N/A</v>
      </c>
      <c r="AL77" s="36" t="e">
        <f>VLOOKUP(AK77,[3]IEC103!$E:$J,3,0)</f>
        <v>#N/A</v>
      </c>
      <c r="AM77" s="36" t="e">
        <f>VLOOKUP(AK77,[3]IEC103!$E:$J,4,0)</f>
        <v>#N/A</v>
      </c>
      <c r="AN77" s="36" t="e">
        <f>VLOOKUP(AK77,[3]IEC103!$E:$J,5,0)</f>
        <v>#N/A</v>
      </c>
      <c r="AO77" t="e">
        <f t="shared" si="36"/>
        <v>#N/A</v>
      </c>
      <c r="AP77" t="e">
        <f t="shared" si="37"/>
        <v>#N/A</v>
      </c>
      <c r="AQ77" t="e">
        <f t="shared" si="38"/>
        <v>#N/A</v>
      </c>
    </row>
    <row r="78" spans="1:43">
      <c r="A78" s="24" t="s">
        <v>1650</v>
      </c>
      <c r="B78" s="25" t="s">
        <v>2348</v>
      </c>
      <c r="C78" s="57" t="s">
        <v>1334</v>
      </c>
      <c r="D78" s="42"/>
      <c r="E78" s="43"/>
      <c r="F78" s="42"/>
      <c r="G78" s="43" t="s">
        <v>1796</v>
      </c>
      <c r="H78" s="43">
        <v>74</v>
      </c>
      <c r="I78" s="43">
        <v>83</v>
      </c>
      <c r="J78" s="34">
        <v>2</v>
      </c>
      <c r="K78" s="44" t="s">
        <v>1648</v>
      </c>
      <c r="L78" s="32">
        <v>1034</v>
      </c>
      <c r="M78" s="44" t="s">
        <v>1648</v>
      </c>
      <c r="N78" s="33"/>
      <c r="O78" s="33"/>
      <c r="P78" s="33"/>
      <c r="Q78" s="33"/>
      <c r="R78" s="44"/>
      <c r="S78" s="35"/>
      <c r="T78" s="35"/>
      <c r="U78" s="35"/>
      <c r="V78" s="34"/>
      <c r="W78" s="33" t="e">
        <f>VLOOKUP(L78,[3]IEC104!$A:$J,2,0)</f>
        <v>#N/A</v>
      </c>
      <c r="X78" s="36" t="e">
        <f>VLOOKUP(W78,[3]IEC103!$E:$J,3,0)</f>
        <v>#N/A</v>
      </c>
      <c r="Y78" s="36" t="e">
        <f>VLOOKUP(W78,[3]IEC103!$E:$J,4,0)</f>
        <v>#N/A</v>
      </c>
      <c r="Z78" s="36" t="e">
        <f>VLOOKUP(W78,[3]IEC103!$E:$J,5,0)</f>
        <v>#N/A</v>
      </c>
      <c r="AA78" t="e">
        <f t="shared" ref="AA78:AA82" si="39">IF(X78=J78,0,1)</f>
        <v>#N/A</v>
      </c>
      <c r="AB78" t="e">
        <f t="shared" ref="AB78:AB82" si="40">IF(Y78=I78,0,1)</f>
        <v>#N/A</v>
      </c>
      <c r="AC78" t="e">
        <f t="shared" ref="AC78:AC82" si="41">IF(Z78=H78,0,1)</f>
        <v>#N/A</v>
      </c>
      <c r="AD78" t="e">
        <f>VLOOKUP(W78,[3]IDF!$B:$E,3,0)</f>
        <v>#N/A</v>
      </c>
      <c r="AE78" s="36" t="e">
        <f>VLOOKUP(AD78,[3]IEC103!$E:$J,3,0)</f>
        <v>#N/A</v>
      </c>
      <c r="AF78" s="36" t="e">
        <f>VLOOKUP(AD78,[3]IEC103!$E:$J,4,0)</f>
        <v>#N/A</v>
      </c>
      <c r="AG78" s="36" t="e">
        <f>VLOOKUP(AD78,[3]IEC103!$E:$J,5,0)</f>
        <v>#N/A</v>
      </c>
      <c r="AH78" t="e">
        <f t="shared" ref="AH78:AH82" si="42">IF(AE78=J78,0,1)</f>
        <v>#N/A</v>
      </c>
      <c r="AI78" t="e">
        <f t="shared" ref="AI78:AI82" si="43">IF(AF78=I78,0,1)</f>
        <v>#N/A</v>
      </c>
      <c r="AJ78" t="e">
        <f t="shared" ref="AJ78:AJ82" si="44">IF(AG78=H78,0,1)</f>
        <v>#N/A</v>
      </c>
      <c r="AK78" t="e">
        <f>VLOOKUP(W78,[3]CALC!$C:$E,3,0)</f>
        <v>#N/A</v>
      </c>
      <c r="AL78" s="36" t="e">
        <f>VLOOKUP(AK78,[3]IEC103!$E:$J,3,0)</f>
        <v>#N/A</v>
      </c>
      <c r="AM78" s="36" t="e">
        <f>VLOOKUP(AK78,[3]IEC103!$E:$J,4,0)</f>
        <v>#N/A</v>
      </c>
      <c r="AN78" s="36" t="e">
        <f>VLOOKUP(AK78,[3]IEC103!$E:$J,5,0)</f>
        <v>#N/A</v>
      </c>
      <c r="AO78" t="e">
        <f t="shared" ref="AO78:AO82" si="45">IF(AL78=J78,0,1)</f>
        <v>#N/A</v>
      </c>
      <c r="AP78" t="e">
        <f t="shared" ref="AP78:AP82" si="46">IF(AM78=I78,0,1)</f>
        <v>#N/A</v>
      </c>
      <c r="AQ78" t="e">
        <f t="shared" ref="AQ78:AQ82" si="47">IF(AN78=H78,0,1)</f>
        <v>#N/A</v>
      </c>
    </row>
    <row r="79" spans="1:43">
      <c r="A79" s="24" t="s">
        <v>1650</v>
      </c>
      <c r="B79" s="25" t="s">
        <v>2348</v>
      </c>
      <c r="C79" s="57" t="s">
        <v>1335</v>
      </c>
      <c r="D79" s="42"/>
      <c r="E79" s="43"/>
      <c r="F79" s="42"/>
      <c r="G79" s="43" t="s">
        <v>1795</v>
      </c>
      <c r="H79" s="43">
        <v>41</v>
      </c>
      <c r="I79" s="43">
        <v>207</v>
      </c>
      <c r="J79" s="34">
        <v>1</v>
      </c>
      <c r="K79" s="44" t="s">
        <v>1750</v>
      </c>
      <c r="L79" s="32">
        <v>1035</v>
      </c>
      <c r="M79" s="44" t="s">
        <v>2660</v>
      </c>
      <c r="N79" s="33"/>
      <c r="O79" s="33"/>
      <c r="P79" s="33"/>
      <c r="Q79" s="33"/>
      <c r="R79" s="44"/>
      <c r="S79" s="35"/>
      <c r="T79" s="35"/>
      <c r="U79" s="35"/>
      <c r="V79" s="34"/>
      <c r="W79" s="33" t="e">
        <f>VLOOKUP(L79,[3]IEC104!$A:$J,2,0)</f>
        <v>#N/A</v>
      </c>
      <c r="X79" s="36" t="e">
        <f>VLOOKUP(W79,[3]IEC103!$E:$J,3,0)</f>
        <v>#N/A</v>
      </c>
      <c r="Y79" s="36" t="e">
        <f>VLOOKUP(W79,[3]IEC103!$E:$J,4,0)</f>
        <v>#N/A</v>
      </c>
      <c r="Z79" s="36" t="e">
        <f>VLOOKUP(W79,[3]IEC103!$E:$J,5,0)</f>
        <v>#N/A</v>
      </c>
      <c r="AA79" t="e">
        <f t="shared" si="39"/>
        <v>#N/A</v>
      </c>
      <c r="AB79" t="e">
        <f t="shared" si="40"/>
        <v>#N/A</v>
      </c>
      <c r="AC79" t="e">
        <f t="shared" si="41"/>
        <v>#N/A</v>
      </c>
      <c r="AD79" t="e">
        <f>VLOOKUP(W79,[3]IDF!$B:$E,3,0)</f>
        <v>#N/A</v>
      </c>
      <c r="AE79" s="36" t="e">
        <f>VLOOKUP(AD79,[3]IEC103!$E:$J,3,0)</f>
        <v>#N/A</v>
      </c>
      <c r="AF79" s="36" t="e">
        <f>VLOOKUP(AD79,[3]IEC103!$E:$J,4,0)</f>
        <v>#N/A</v>
      </c>
      <c r="AG79" s="36" t="e">
        <f>VLOOKUP(AD79,[3]IEC103!$E:$J,5,0)</f>
        <v>#N/A</v>
      </c>
      <c r="AH79" t="e">
        <f t="shared" si="42"/>
        <v>#N/A</v>
      </c>
      <c r="AI79" t="e">
        <f t="shared" si="43"/>
        <v>#N/A</v>
      </c>
      <c r="AJ79" t="e">
        <f t="shared" si="44"/>
        <v>#N/A</v>
      </c>
      <c r="AK79" t="e">
        <f>VLOOKUP(W79,[3]CALC!$C:$E,3,0)</f>
        <v>#N/A</v>
      </c>
      <c r="AL79" s="36" t="e">
        <f>VLOOKUP(AK79,[3]IEC103!$E:$J,3,0)</f>
        <v>#N/A</v>
      </c>
      <c r="AM79" s="36" t="e">
        <f>VLOOKUP(AK79,[3]IEC103!$E:$J,4,0)</f>
        <v>#N/A</v>
      </c>
      <c r="AN79" s="36" t="e">
        <f>VLOOKUP(AK79,[3]IEC103!$E:$J,5,0)</f>
        <v>#N/A</v>
      </c>
      <c r="AO79" t="e">
        <f t="shared" si="45"/>
        <v>#N/A</v>
      </c>
      <c r="AP79" t="e">
        <f t="shared" si="46"/>
        <v>#N/A</v>
      </c>
      <c r="AQ79" t="e">
        <f t="shared" si="47"/>
        <v>#N/A</v>
      </c>
    </row>
    <row r="80" spans="1:43">
      <c r="A80" s="24" t="s">
        <v>1650</v>
      </c>
      <c r="B80" s="25" t="s">
        <v>2348</v>
      </c>
      <c r="C80" s="57" t="s">
        <v>1336</v>
      </c>
      <c r="D80" s="42"/>
      <c r="E80" s="43"/>
      <c r="F80" s="42"/>
      <c r="G80" s="43" t="s">
        <v>1795</v>
      </c>
      <c r="H80" s="43">
        <v>41</v>
      </c>
      <c r="I80" s="43">
        <v>208</v>
      </c>
      <c r="J80" s="34">
        <v>1</v>
      </c>
      <c r="K80" s="44" t="s">
        <v>1751</v>
      </c>
      <c r="L80" s="32">
        <v>1036</v>
      </c>
      <c r="M80" s="44" t="s">
        <v>2661</v>
      </c>
      <c r="N80" s="33"/>
      <c r="O80" s="33"/>
      <c r="P80" s="33"/>
      <c r="Q80" s="33"/>
      <c r="R80" s="44"/>
      <c r="S80" s="35"/>
      <c r="T80" s="35"/>
      <c r="U80" s="35"/>
      <c r="V80" s="34"/>
      <c r="W80" s="33" t="e">
        <f>VLOOKUP(L80,[3]IEC104!$A:$J,2,0)</f>
        <v>#N/A</v>
      </c>
      <c r="X80" s="36" t="e">
        <f>VLOOKUP(W80,[3]IEC103!$E:$J,3,0)</f>
        <v>#N/A</v>
      </c>
      <c r="Y80" s="36" t="e">
        <f>VLOOKUP(W80,[3]IEC103!$E:$J,4,0)</f>
        <v>#N/A</v>
      </c>
      <c r="Z80" s="36" t="e">
        <f>VLOOKUP(W80,[3]IEC103!$E:$J,5,0)</f>
        <v>#N/A</v>
      </c>
      <c r="AA80" t="e">
        <f t="shared" si="39"/>
        <v>#N/A</v>
      </c>
      <c r="AB80" t="e">
        <f t="shared" si="40"/>
        <v>#N/A</v>
      </c>
      <c r="AC80" t="e">
        <f t="shared" si="41"/>
        <v>#N/A</v>
      </c>
      <c r="AD80" t="e">
        <f>VLOOKUP(W80,[3]IDF!$B:$E,3,0)</f>
        <v>#N/A</v>
      </c>
      <c r="AE80" s="36" t="e">
        <f>VLOOKUP(AD80,[3]IEC103!$E:$J,3,0)</f>
        <v>#N/A</v>
      </c>
      <c r="AF80" s="36" t="e">
        <f>VLOOKUP(AD80,[3]IEC103!$E:$J,4,0)</f>
        <v>#N/A</v>
      </c>
      <c r="AG80" s="36" t="e">
        <f>VLOOKUP(AD80,[3]IEC103!$E:$J,5,0)</f>
        <v>#N/A</v>
      </c>
      <c r="AH80" t="e">
        <f t="shared" si="42"/>
        <v>#N/A</v>
      </c>
      <c r="AI80" t="e">
        <f t="shared" si="43"/>
        <v>#N/A</v>
      </c>
      <c r="AJ80" t="e">
        <f t="shared" si="44"/>
        <v>#N/A</v>
      </c>
      <c r="AK80" t="e">
        <f>VLOOKUP(W80,[3]CALC!$C:$E,3,0)</f>
        <v>#N/A</v>
      </c>
      <c r="AL80" s="36" t="e">
        <f>VLOOKUP(AK80,[3]IEC103!$E:$J,3,0)</f>
        <v>#N/A</v>
      </c>
      <c r="AM80" s="36" t="e">
        <f>VLOOKUP(AK80,[3]IEC103!$E:$J,4,0)</f>
        <v>#N/A</v>
      </c>
      <c r="AN80" s="36" t="e">
        <f>VLOOKUP(AK80,[3]IEC103!$E:$J,5,0)</f>
        <v>#N/A</v>
      </c>
      <c r="AO80" t="e">
        <f t="shared" si="45"/>
        <v>#N/A</v>
      </c>
      <c r="AP80" t="e">
        <f t="shared" si="46"/>
        <v>#N/A</v>
      </c>
      <c r="AQ80" t="e">
        <f t="shared" si="47"/>
        <v>#N/A</v>
      </c>
    </row>
    <row r="81" spans="1:43">
      <c r="A81" s="24" t="s">
        <v>1650</v>
      </c>
      <c r="B81" s="25" t="s">
        <v>2348</v>
      </c>
      <c r="C81" s="57" t="s">
        <v>1337</v>
      </c>
      <c r="D81" s="42"/>
      <c r="E81" s="43"/>
      <c r="F81" s="42"/>
      <c r="G81" s="43" t="s">
        <v>1795</v>
      </c>
      <c r="H81" s="43">
        <v>41</v>
      </c>
      <c r="I81" s="43">
        <v>209</v>
      </c>
      <c r="J81" s="34">
        <v>1</v>
      </c>
      <c r="K81" s="44" t="s">
        <v>1752</v>
      </c>
      <c r="L81" s="32">
        <v>1037</v>
      </c>
      <c r="M81" s="44" t="s">
        <v>2662</v>
      </c>
      <c r="N81" s="33"/>
      <c r="O81" s="33"/>
      <c r="P81" s="33"/>
      <c r="Q81" s="33"/>
      <c r="R81" s="44"/>
      <c r="S81" s="35"/>
      <c r="T81" s="35"/>
      <c r="U81" s="35"/>
      <c r="V81" s="34"/>
      <c r="W81" s="33" t="e">
        <f>VLOOKUP(L81,[3]IEC104!$A:$J,2,0)</f>
        <v>#N/A</v>
      </c>
      <c r="X81" s="36" t="e">
        <f>VLOOKUP(W81,[3]IEC103!$E:$J,3,0)</f>
        <v>#N/A</v>
      </c>
      <c r="Y81" s="36" t="e">
        <f>VLOOKUP(W81,[3]IEC103!$E:$J,4,0)</f>
        <v>#N/A</v>
      </c>
      <c r="Z81" s="36" t="e">
        <f>VLOOKUP(W81,[3]IEC103!$E:$J,5,0)</f>
        <v>#N/A</v>
      </c>
      <c r="AA81" t="e">
        <f t="shared" si="39"/>
        <v>#N/A</v>
      </c>
      <c r="AB81" t="e">
        <f t="shared" si="40"/>
        <v>#N/A</v>
      </c>
      <c r="AC81" t="e">
        <f t="shared" si="41"/>
        <v>#N/A</v>
      </c>
      <c r="AD81" t="e">
        <f>VLOOKUP(W81,[3]IDF!$B:$E,3,0)</f>
        <v>#N/A</v>
      </c>
      <c r="AE81" s="36" t="e">
        <f>VLOOKUP(AD81,[3]IEC103!$E:$J,3,0)</f>
        <v>#N/A</v>
      </c>
      <c r="AF81" s="36" t="e">
        <f>VLOOKUP(AD81,[3]IEC103!$E:$J,4,0)</f>
        <v>#N/A</v>
      </c>
      <c r="AG81" s="36" t="e">
        <f>VLOOKUP(AD81,[3]IEC103!$E:$J,5,0)</f>
        <v>#N/A</v>
      </c>
      <c r="AH81" t="e">
        <f t="shared" si="42"/>
        <v>#N/A</v>
      </c>
      <c r="AI81" t="e">
        <f t="shared" si="43"/>
        <v>#N/A</v>
      </c>
      <c r="AJ81" t="e">
        <f t="shared" si="44"/>
        <v>#N/A</v>
      </c>
      <c r="AK81" t="e">
        <f>VLOOKUP(W81,[3]CALC!$C:$E,3,0)</f>
        <v>#N/A</v>
      </c>
      <c r="AL81" s="36" t="e">
        <f>VLOOKUP(AK81,[3]IEC103!$E:$J,3,0)</f>
        <v>#N/A</v>
      </c>
      <c r="AM81" s="36" t="e">
        <f>VLOOKUP(AK81,[3]IEC103!$E:$J,4,0)</f>
        <v>#N/A</v>
      </c>
      <c r="AN81" s="36" t="e">
        <f>VLOOKUP(AK81,[3]IEC103!$E:$J,5,0)</f>
        <v>#N/A</v>
      </c>
      <c r="AO81" t="e">
        <f t="shared" si="45"/>
        <v>#N/A</v>
      </c>
      <c r="AP81" t="e">
        <f t="shared" si="46"/>
        <v>#N/A</v>
      </c>
      <c r="AQ81" t="e">
        <f t="shared" si="47"/>
        <v>#N/A</v>
      </c>
    </row>
    <row r="82" spans="1:43">
      <c r="A82" s="24" t="s">
        <v>1650</v>
      </c>
      <c r="B82" s="25" t="s">
        <v>2348</v>
      </c>
      <c r="C82" s="57" t="s">
        <v>758</v>
      </c>
      <c r="D82" s="42"/>
      <c r="E82" s="43"/>
      <c r="F82" s="42"/>
      <c r="G82" s="43"/>
      <c r="H82" s="43"/>
      <c r="I82" s="43"/>
      <c r="J82" s="34"/>
      <c r="K82" s="44"/>
      <c r="L82" s="32">
        <v>1038</v>
      </c>
      <c r="M82" s="44" t="s">
        <v>1649</v>
      </c>
      <c r="N82" s="33"/>
      <c r="O82" s="33"/>
      <c r="P82" s="33"/>
      <c r="Q82" s="33"/>
      <c r="R82" s="44"/>
      <c r="S82" s="35"/>
      <c r="T82" s="35"/>
      <c r="U82" s="35"/>
      <c r="V82" s="34"/>
      <c r="W82" s="33" t="e">
        <f>VLOOKUP(L82,[3]IEC104!$A:$J,2,0)</f>
        <v>#N/A</v>
      </c>
      <c r="X82" s="36" t="e">
        <f>VLOOKUP(W82,[3]IEC103!$E:$J,3,0)</f>
        <v>#N/A</v>
      </c>
      <c r="Y82" s="36" t="e">
        <f>VLOOKUP(W82,[3]IEC103!$E:$J,4,0)</f>
        <v>#N/A</v>
      </c>
      <c r="Z82" s="36" t="e">
        <f>VLOOKUP(W82,[3]IEC103!$E:$J,5,0)</f>
        <v>#N/A</v>
      </c>
      <c r="AA82" t="e">
        <f t="shared" si="39"/>
        <v>#N/A</v>
      </c>
      <c r="AB82" t="e">
        <f t="shared" si="40"/>
        <v>#N/A</v>
      </c>
      <c r="AC82" t="e">
        <f t="shared" si="41"/>
        <v>#N/A</v>
      </c>
      <c r="AD82" t="e">
        <f>VLOOKUP(W82,[3]IDF!$B:$E,3,0)</f>
        <v>#N/A</v>
      </c>
      <c r="AE82" s="36" t="e">
        <f>VLOOKUP(AD82,[3]IEC103!$E:$J,3,0)</f>
        <v>#N/A</v>
      </c>
      <c r="AF82" s="36" t="e">
        <f>VLOOKUP(AD82,[3]IEC103!$E:$J,4,0)</f>
        <v>#N/A</v>
      </c>
      <c r="AG82" s="36" t="e">
        <f>VLOOKUP(AD82,[3]IEC103!$E:$J,5,0)</f>
        <v>#N/A</v>
      </c>
      <c r="AH82" t="e">
        <f t="shared" si="42"/>
        <v>#N/A</v>
      </c>
      <c r="AI82" t="e">
        <f t="shared" si="43"/>
        <v>#N/A</v>
      </c>
      <c r="AJ82" t="e">
        <f t="shared" si="44"/>
        <v>#N/A</v>
      </c>
      <c r="AK82" t="e">
        <f>VLOOKUP(W82,[3]CALC!$C:$E,3,0)</f>
        <v>#N/A</v>
      </c>
      <c r="AL82" s="36" t="e">
        <f>VLOOKUP(AK82,[3]IEC103!$E:$J,3,0)</f>
        <v>#N/A</v>
      </c>
      <c r="AM82" s="36" t="e">
        <f>VLOOKUP(AK82,[3]IEC103!$E:$J,4,0)</f>
        <v>#N/A</v>
      </c>
      <c r="AN82" s="36" t="e">
        <f>VLOOKUP(AK82,[3]IEC103!$E:$J,5,0)</f>
        <v>#N/A</v>
      </c>
      <c r="AO82" t="e">
        <f t="shared" si="45"/>
        <v>#N/A</v>
      </c>
      <c r="AP82" t="e">
        <f t="shared" si="46"/>
        <v>#N/A</v>
      </c>
      <c r="AQ82" t="e">
        <f t="shared" si="47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45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65537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65537" r:id="rId4"/>
      </mc:Fallback>
    </mc:AlternateContent>
    <mc:AlternateContent xmlns:mc="http://schemas.openxmlformats.org/markup-compatibility/2006">
      <mc:Choice Requires="x14">
        <oleObject progId="Documento do Microsoft Word " shapeId="65538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65538" r:id="rId6"/>
      </mc:Fallback>
    </mc:AlternateContent>
  </oleObjec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7B90-C7E8-4F0A-AA3E-CD4448C2C4D2}">
  <dimension ref="A1:IB74"/>
  <sheetViews>
    <sheetView workbookViewId="0">
      <selection activeCell="L43" sqref="L43"/>
    </sheetView>
    <sheetView workbookViewId="1"/>
  </sheetViews>
  <sheetFormatPr defaultRowHeight="14.4"/>
  <cols>
    <col min="1" max="1" width="21.109375" customWidth="1"/>
    <col min="2" max="2" width="18.33203125" bestFit="1" customWidth="1"/>
    <col min="3" max="3" width="54.88671875" bestFit="1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33.332031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30" max="30" width="25.5546875" bestFit="1" customWidth="1"/>
    <col min="37" max="37" width="23.44140625" bestFit="1" customWidth="1"/>
    <col min="38" max="38" width="8.88671875" customWidth="1"/>
    <col min="261" max="261" width="17.109375" customWidth="1"/>
    <col min="262" max="262" width="18.88671875" bestFit="1" customWidth="1"/>
    <col min="263" max="263" width="39.5546875" customWidth="1"/>
    <col min="264" max="264" width="7" customWidth="1"/>
    <col min="265" max="265" width="6.109375" customWidth="1"/>
    <col min="266" max="266" width="4.6640625" bestFit="1" customWidth="1"/>
    <col min="267" max="267" width="11.109375" bestFit="1" customWidth="1"/>
    <col min="268" max="269" width="5.109375" bestFit="1" customWidth="1"/>
    <col min="270" max="270" width="7.33203125" bestFit="1" customWidth="1"/>
    <col min="271" max="271" width="37.33203125" customWidth="1"/>
    <col min="272" max="272" width="8.44140625" customWidth="1"/>
    <col min="273" max="273" width="28.6640625" customWidth="1"/>
    <col min="274" max="277" width="0" hidden="1" customWidth="1"/>
    <col min="278" max="278" width="4" bestFit="1" customWidth="1"/>
    <col min="279" max="279" width="4.6640625" customWidth="1"/>
    <col min="280" max="281" width="4.6640625" bestFit="1" customWidth="1"/>
    <col min="282" max="282" width="4.44140625" customWidth="1"/>
    <col min="283" max="283" width="36.88671875" bestFit="1" customWidth="1"/>
    <col min="284" max="284" width="11.109375" bestFit="1" customWidth="1"/>
    <col min="517" max="517" width="17.109375" customWidth="1"/>
    <col min="518" max="518" width="18.88671875" bestFit="1" customWidth="1"/>
    <col min="519" max="519" width="39.5546875" customWidth="1"/>
    <col min="520" max="520" width="7" customWidth="1"/>
    <col min="521" max="521" width="6.109375" customWidth="1"/>
    <col min="522" max="522" width="4.6640625" bestFit="1" customWidth="1"/>
    <col min="523" max="523" width="11.109375" bestFit="1" customWidth="1"/>
    <col min="524" max="525" width="5.109375" bestFit="1" customWidth="1"/>
    <col min="526" max="526" width="7.33203125" bestFit="1" customWidth="1"/>
    <col min="527" max="527" width="37.33203125" customWidth="1"/>
    <col min="528" max="528" width="8.44140625" customWidth="1"/>
    <col min="529" max="529" width="28.6640625" customWidth="1"/>
    <col min="530" max="533" width="0" hidden="1" customWidth="1"/>
    <col min="534" max="534" width="4" bestFit="1" customWidth="1"/>
    <col min="535" max="535" width="4.6640625" customWidth="1"/>
    <col min="536" max="537" width="4.6640625" bestFit="1" customWidth="1"/>
    <col min="538" max="538" width="4.44140625" customWidth="1"/>
    <col min="539" max="539" width="36.88671875" bestFit="1" customWidth="1"/>
    <col min="540" max="540" width="11.109375" bestFit="1" customWidth="1"/>
    <col min="773" max="773" width="17.109375" customWidth="1"/>
    <col min="774" max="774" width="18.88671875" bestFit="1" customWidth="1"/>
    <col min="775" max="775" width="39.5546875" customWidth="1"/>
    <col min="776" max="776" width="7" customWidth="1"/>
    <col min="777" max="777" width="6.109375" customWidth="1"/>
    <col min="778" max="778" width="4.6640625" bestFit="1" customWidth="1"/>
    <col min="779" max="779" width="11.109375" bestFit="1" customWidth="1"/>
    <col min="780" max="781" width="5.109375" bestFit="1" customWidth="1"/>
    <col min="782" max="782" width="7.33203125" bestFit="1" customWidth="1"/>
    <col min="783" max="783" width="37.33203125" customWidth="1"/>
    <col min="784" max="784" width="8.44140625" customWidth="1"/>
    <col min="785" max="785" width="28.6640625" customWidth="1"/>
    <col min="786" max="789" width="0" hidden="1" customWidth="1"/>
    <col min="790" max="790" width="4" bestFit="1" customWidth="1"/>
    <col min="791" max="791" width="4.6640625" customWidth="1"/>
    <col min="792" max="793" width="4.6640625" bestFit="1" customWidth="1"/>
    <col min="794" max="794" width="4.44140625" customWidth="1"/>
    <col min="795" max="795" width="36.88671875" bestFit="1" customWidth="1"/>
    <col min="796" max="796" width="11.109375" bestFit="1" customWidth="1"/>
    <col min="1029" max="1029" width="17.109375" customWidth="1"/>
    <col min="1030" max="1030" width="18.88671875" bestFit="1" customWidth="1"/>
    <col min="1031" max="1031" width="39.5546875" customWidth="1"/>
    <col min="1032" max="1032" width="7" customWidth="1"/>
    <col min="1033" max="1033" width="6.109375" customWidth="1"/>
    <col min="1034" max="1034" width="4.6640625" bestFit="1" customWidth="1"/>
    <col min="1035" max="1035" width="11.109375" bestFit="1" customWidth="1"/>
    <col min="1036" max="1037" width="5.109375" bestFit="1" customWidth="1"/>
    <col min="1038" max="1038" width="7.33203125" bestFit="1" customWidth="1"/>
    <col min="1039" max="1039" width="37.33203125" customWidth="1"/>
    <col min="1040" max="1040" width="8.44140625" customWidth="1"/>
    <col min="1041" max="1041" width="28.6640625" customWidth="1"/>
    <col min="1042" max="1045" width="0" hidden="1" customWidth="1"/>
    <col min="1046" max="1046" width="4" bestFit="1" customWidth="1"/>
    <col min="1047" max="1047" width="4.6640625" customWidth="1"/>
    <col min="1048" max="1049" width="4.6640625" bestFit="1" customWidth="1"/>
    <col min="1050" max="1050" width="4.44140625" customWidth="1"/>
    <col min="1051" max="1051" width="36.88671875" bestFit="1" customWidth="1"/>
    <col min="1052" max="1052" width="11.109375" bestFit="1" customWidth="1"/>
    <col min="1285" max="1285" width="17.109375" customWidth="1"/>
    <col min="1286" max="1286" width="18.88671875" bestFit="1" customWidth="1"/>
    <col min="1287" max="1287" width="39.5546875" customWidth="1"/>
    <col min="1288" max="1288" width="7" customWidth="1"/>
    <col min="1289" max="1289" width="6.109375" customWidth="1"/>
    <col min="1290" max="1290" width="4.6640625" bestFit="1" customWidth="1"/>
    <col min="1291" max="1291" width="11.109375" bestFit="1" customWidth="1"/>
    <col min="1292" max="1293" width="5.109375" bestFit="1" customWidth="1"/>
    <col min="1294" max="1294" width="7.33203125" bestFit="1" customWidth="1"/>
    <col min="1295" max="1295" width="37.33203125" customWidth="1"/>
    <col min="1296" max="1296" width="8.44140625" customWidth="1"/>
    <col min="1297" max="1297" width="28.6640625" customWidth="1"/>
    <col min="1298" max="1301" width="0" hidden="1" customWidth="1"/>
    <col min="1302" max="1302" width="4" bestFit="1" customWidth="1"/>
    <col min="1303" max="1303" width="4.6640625" customWidth="1"/>
    <col min="1304" max="1305" width="4.6640625" bestFit="1" customWidth="1"/>
    <col min="1306" max="1306" width="4.44140625" customWidth="1"/>
    <col min="1307" max="1307" width="36.88671875" bestFit="1" customWidth="1"/>
    <col min="1308" max="1308" width="11.109375" bestFit="1" customWidth="1"/>
    <col min="1541" max="1541" width="17.109375" customWidth="1"/>
    <col min="1542" max="1542" width="18.88671875" bestFit="1" customWidth="1"/>
    <col min="1543" max="1543" width="39.5546875" customWidth="1"/>
    <col min="1544" max="1544" width="7" customWidth="1"/>
    <col min="1545" max="1545" width="6.109375" customWidth="1"/>
    <col min="1546" max="1546" width="4.6640625" bestFit="1" customWidth="1"/>
    <col min="1547" max="1547" width="11.109375" bestFit="1" customWidth="1"/>
    <col min="1548" max="1549" width="5.109375" bestFit="1" customWidth="1"/>
    <col min="1550" max="1550" width="7.33203125" bestFit="1" customWidth="1"/>
    <col min="1551" max="1551" width="37.33203125" customWidth="1"/>
    <col min="1552" max="1552" width="8.44140625" customWidth="1"/>
    <col min="1553" max="1553" width="28.6640625" customWidth="1"/>
    <col min="1554" max="1557" width="0" hidden="1" customWidth="1"/>
    <col min="1558" max="1558" width="4" bestFit="1" customWidth="1"/>
    <col min="1559" max="1559" width="4.6640625" customWidth="1"/>
    <col min="1560" max="1561" width="4.6640625" bestFit="1" customWidth="1"/>
    <col min="1562" max="1562" width="4.44140625" customWidth="1"/>
    <col min="1563" max="1563" width="36.88671875" bestFit="1" customWidth="1"/>
    <col min="1564" max="1564" width="11.109375" bestFit="1" customWidth="1"/>
    <col min="1797" max="1797" width="17.109375" customWidth="1"/>
    <col min="1798" max="1798" width="18.88671875" bestFit="1" customWidth="1"/>
    <col min="1799" max="1799" width="39.5546875" customWidth="1"/>
    <col min="1800" max="1800" width="7" customWidth="1"/>
    <col min="1801" max="1801" width="6.109375" customWidth="1"/>
    <col min="1802" max="1802" width="4.6640625" bestFit="1" customWidth="1"/>
    <col min="1803" max="1803" width="11.109375" bestFit="1" customWidth="1"/>
    <col min="1804" max="1805" width="5.109375" bestFit="1" customWidth="1"/>
    <col min="1806" max="1806" width="7.33203125" bestFit="1" customWidth="1"/>
    <col min="1807" max="1807" width="37.33203125" customWidth="1"/>
    <col min="1808" max="1808" width="8.44140625" customWidth="1"/>
    <col min="1809" max="1809" width="28.6640625" customWidth="1"/>
    <col min="1810" max="1813" width="0" hidden="1" customWidth="1"/>
    <col min="1814" max="1814" width="4" bestFit="1" customWidth="1"/>
    <col min="1815" max="1815" width="4.6640625" customWidth="1"/>
    <col min="1816" max="1817" width="4.6640625" bestFit="1" customWidth="1"/>
    <col min="1818" max="1818" width="4.44140625" customWidth="1"/>
    <col min="1819" max="1819" width="36.88671875" bestFit="1" customWidth="1"/>
    <col min="1820" max="1820" width="11.109375" bestFit="1" customWidth="1"/>
    <col min="2053" max="2053" width="17.109375" customWidth="1"/>
    <col min="2054" max="2054" width="18.88671875" bestFit="1" customWidth="1"/>
    <col min="2055" max="2055" width="39.5546875" customWidth="1"/>
    <col min="2056" max="2056" width="7" customWidth="1"/>
    <col min="2057" max="2057" width="6.109375" customWidth="1"/>
    <col min="2058" max="2058" width="4.6640625" bestFit="1" customWidth="1"/>
    <col min="2059" max="2059" width="11.109375" bestFit="1" customWidth="1"/>
    <col min="2060" max="2061" width="5.109375" bestFit="1" customWidth="1"/>
    <col min="2062" max="2062" width="7.33203125" bestFit="1" customWidth="1"/>
    <col min="2063" max="2063" width="37.33203125" customWidth="1"/>
    <col min="2064" max="2064" width="8.44140625" customWidth="1"/>
    <col min="2065" max="2065" width="28.6640625" customWidth="1"/>
    <col min="2066" max="2069" width="0" hidden="1" customWidth="1"/>
    <col min="2070" max="2070" width="4" bestFit="1" customWidth="1"/>
    <col min="2071" max="2071" width="4.6640625" customWidth="1"/>
    <col min="2072" max="2073" width="4.6640625" bestFit="1" customWidth="1"/>
    <col min="2074" max="2074" width="4.44140625" customWidth="1"/>
    <col min="2075" max="2075" width="36.88671875" bestFit="1" customWidth="1"/>
    <col min="2076" max="2076" width="11.109375" bestFit="1" customWidth="1"/>
    <col min="2309" max="2309" width="17.109375" customWidth="1"/>
    <col min="2310" max="2310" width="18.88671875" bestFit="1" customWidth="1"/>
    <col min="2311" max="2311" width="39.5546875" customWidth="1"/>
    <col min="2312" max="2312" width="7" customWidth="1"/>
    <col min="2313" max="2313" width="6.109375" customWidth="1"/>
    <col min="2314" max="2314" width="4.6640625" bestFit="1" customWidth="1"/>
    <col min="2315" max="2315" width="11.109375" bestFit="1" customWidth="1"/>
    <col min="2316" max="2317" width="5.109375" bestFit="1" customWidth="1"/>
    <col min="2318" max="2318" width="7.33203125" bestFit="1" customWidth="1"/>
    <col min="2319" max="2319" width="37.33203125" customWidth="1"/>
    <col min="2320" max="2320" width="8.44140625" customWidth="1"/>
    <col min="2321" max="2321" width="28.6640625" customWidth="1"/>
    <col min="2322" max="2325" width="0" hidden="1" customWidth="1"/>
    <col min="2326" max="2326" width="4" bestFit="1" customWidth="1"/>
    <col min="2327" max="2327" width="4.6640625" customWidth="1"/>
    <col min="2328" max="2329" width="4.6640625" bestFit="1" customWidth="1"/>
    <col min="2330" max="2330" width="4.44140625" customWidth="1"/>
    <col min="2331" max="2331" width="36.88671875" bestFit="1" customWidth="1"/>
    <col min="2332" max="2332" width="11.109375" bestFit="1" customWidth="1"/>
    <col min="2565" max="2565" width="17.109375" customWidth="1"/>
    <col min="2566" max="2566" width="18.88671875" bestFit="1" customWidth="1"/>
    <col min="2567" max="2567" width="39.5546875" customWidth="1"/>
    <col min="2568" max="2568" width="7" customWidth="1"/>
    <col min="2569" max="2569" width="6.109375" customWidth="1"/>
    <col min="2570" max="2570" width="4.6640625" bestFit="1" customWidth="1"/>
    <col min="2571" max="2571" width="11.109375" bestFit="1" customWidth="1"/>
    <col min="2572" max="2573" width="5.109375" bestFit="1" customWidth="1"/>
    <col min="2574" max="2574" width="7.33203125" bestFit="1" customWidth="1"/>
    <col min="2575" max="2575" width="37.33203125" customWidth="1"/>
    <col min="2576" max="2576" width="8.44140625" customWidth="1"/>
    <col min="2577" max="2577" width="28.6640625" customWidth="1"/>
    <col min="2578" max="2581" width="0" hidden="1" customWidth="1"/>
    <col min="2582" max="2582" width="4" bestFit="1" customWidth="1"/>
    <col min="2583" max="2583" width="4.6640625" customWidth="1"/>
    <col min="2584" max="2585" width="4.6640625" bestFit="1" customWidth="1"/>
    <col min="2586" max="2586" width="4.44140625" customWidth="1"/>
    <col min="2587" max="2587" width="36.88671875" bestFit="1" customWidth="1"/>
    <col min="2588" max="2588" width="11.109375" bestFit="1" customWidth="1"/>
    <col min="2821" max="2821" width="17.109375" customWidth="1"/>
    <col min="2822" max="2822" width="18.88671875" bestFit="1" customWidth="1"/>
    <col min="2823" max="2823" width="39.5546875" customWidth="1"/>
    <col min="2824" max="2824" width="7" customWidth="1"/>
    <col min="2825" max="2825" width="6.109375" customWidth="1"/>
    <col min="2826" max="2826" width="4.6640625" bestFit="1" customWidth="1"/>
    <col min="2827" max="2827" width="11.109375" bestFit="1" customWidth="1"/>
    <col min="2828" max="2829" width="5.109375" bestFit="1" customWidth="1"/>
    <col min="2830" max="2830" width="7.33203125" bestFit="1" customWidth="1"/>
    <col min="2831" max="2831" width="37.33203125" customWidth="1"/>
    <col min="2832" max="2832" width="8.44140625" customWidth="1"/>
    <col min="2833" max="2833" width="28.6640625" customWidth="1"/>
    <col min="2834" max="2837" width="0" hidden="1" customWidth="1"/>
    <col min="2838" max="2838" width="4" bestFit="1" customWidth="1"/>
    <col min="2839" max="2839" width="4.6640625" customWidth="1"/>
    <col min="2840" max="2841" width="4.6640625" bestFit="1" customWidth="1"/>
    <col min="2842" max="2842" width="4.44140625" customWidth="1"/>
    <col min="2843" max="2843" width="36.88671875" bestFit="1" customWidth="1"/>
    <col min="2844" max="2844" width="11.109375" bestFit="1" customWidth="1"/>
    <col min="3077" max="3077" width="17.109375" customWidth="1"/>
    <col min="3078" max="3078" width="18.88671875" bestFit="1" customWidth="1"/>
    <col min="3079" max="3079" width="39.5546875" customWidth="1"/>
    <col min="3080" max="3080" width="7" customWidth="1"/>
    <col min="3081" max="3081" width="6.109375" customWidth="1"/>
    <col min="3082" max="3082" width="4.6640625" bestFit="1" customWidth="1"/>
    <col min="3083" max="3083" width="11.109375" bestFit="1" customWidth="1"/>
    <col min="3084" max="3085" width="5.109375" bestFit="1" customWidth="1"/>
    <col min="3086" max="3086" width="7.33203125" bestFit="1" customWidth="1"/>
    <col min="3087" max="3087" width="37.33203125" customWidth="1"/>
    <col min="3088" max="3088" width="8.44140625" customWidth="1"/>
    <col min="3089" max="3089" width="28.6640625" customWidth="1"/>
    <col min="3090" max="3093" width="0" hidden="1" customWidth="1"/>
    <col min="3094" max="3094" width="4" bestFit="1" customWidth="1"/>
    <col min="3095" max="3095" width="4.6640625" customWidth="1"/>
    <col min="3096" max="3097" width="4.6640625" bestFit="1" customWidth="1"/>
    <col min="3098" max="3098" width="4.44140625" customWidth="1"/>
    <col min="3099" max="3099" width="36.88671875" bestFit="1" customWidth="1"/>
    <col min="3100" max="3100" width="11.109375" bestFit="1" customWidth="1"/>
    <col min="3333" max="3333" width="17.109375" customWidth="1"/>
    <col min="3334" max="3334" width="18.88671875" bestFit="1" customWidth="1"/>
    <col min="3335" max="3335" width="39.5546875" customWidth="1"/>
    <col min="3336" max="3336" width="7" customWidth="1"/>
    <col min="3337" max="3337" width="6.109375" customWidth="1"/>
    <col min="3338" max="3338" width="4.6640625" bestFit="1" customWidth="1"/>
    <col min="3339" max="3339" width="11.109375" bestFit="1" customWidth="1"/>
    <col min="3340" max="3341" width="5.109375" bestFit="1" customWidth="1"/>
    <col min="3342" max="3342" width="7.33203125" bestFit="1" customWidth="1"/>
    <col min="3343" max="3343" width="37.33203125" customWidth="1"/>
    <col min="3344" max="3344" width="8.44140625" customWidth="1"/>
    <col min="3345" max="3345" width="28.6640625" customWidth="1"/>
    <col min="3346" max="3349" width="0" hidden="1" customWidth="1"/>
    <col min="3350" max="3350" width="4" bestFit="1" customWidth="1"/>
    <col min="3351" max="3351" width="4.6640625" customWidth="1"/>
    <col min="3352" max="3353" width="4.6640625" bestFit="1" customWidth="1"/>
    <col min="3354" max="3354" width="4.44140625" customWidth="1"/>
    <col min="3355" max="3355" width="36.88671875" bestFit="1" customWidth="1"/>
    <col min="3356" max="3356" width="11.109375" bestFit="1" customWidth="1"/>
    <col min="3589" max="3589" width="17.109375" customWidth="1"/>
    <col min="3590" max="3590" width="18.88671875" bestFit="1" customWidth="1"/>
    <col min="3591" max="3591" width="39.5546875" customWidth="1"/>
    <col min="3592" max="3592" width="7" customWidth="1"/>
    <col min="3593" max="3593" width="6.109375" customWidth="1"/>
    <col min="3594" max="3594" width="4.6640625" bestFit="1" customWidth="1"/>
    <col min="3595" max="3595" width="11.109375" bestFit="1" customWidth="1"/>
    <col min="3596" max="3597" width="5.109375" bestFit="1" customWidth="1"/>
    <col min="3598" max="3598" width="7.33203125" bestFit="1" customWidth="1"/>
    <col min="3599" max="3599" width="37.33203125" customWidth="1"/>
    <col min="3600" max="3600" width="8.44140625" customWidth="1"/>
    <col min="3601" max="3601" width="28.6640625" customWidth="1"/>
    <col min="3602" max="3605" width="0" hidden="1" customWidth="1"/>
    <col min="3606" max="3606" width="4" bestFit="1" customWidth="1"/>
    <col min="3607" max="3607" width="4.6640625" customWidth="1"/>
    <col min="3608" max="3609" width="4.6640625" bestFit="1" customWidth="1"/>
    <col min="3610" max="3610" width="4.44140625" customWidth="1"/>
    <col min="3611" max="3611" width="36.88671875" bestFit="1" customWidth="1"/>
    <col min="3612" max="3612" width="11.109375" bestFit="1" customWidth="1"/>
    <col min="3845" max="3845" width="17.109375" customWidth="1"/>
    <col min="3846" max="3846" width="18.88671875" bestFit="1" customWidth="1"/>
    <col min="3847" max="3847" width="39.5546875" customWidth="1"/>
    <col min="3848" max="3848" width="7" customWidth="1"/>
    <col min="3849" max="3849" width="6.109375" customWidth="1"/>
    <col min="3850" max="3850" width="4.6640625" bestFit="1" customWidth="1"/>
    <col min="3851" max="3851" width="11.109375" bestFit="1" customWidth="1"/>
    <col min="3852" max="3853" width="5.109375" bestFit="1" customWidth="1"/>
    <col min="3854" max="3854" width="7.33203125" bestFit="1" customWidth="1"/>
    <col min="3855" max="3855" width="37.33203125" customWidth="1"/>
    <col min="3856" max="3856" width="8.44140625" customWidth="1"/>
    <col min="3857" max="3857" width="28.6640625" customWidth="1"/>
    <col min="3858" max="3861" width="0" hidden="1" customWidth="1"/>
    <col min="3862" max="3862" width="4" bestFit="1" customWidth="1"/>
    <col min="3863" max="3863" width="4.6640625" customWidth="1"/>
    <col min="3864" max="3865" width="4.6640625" bestFit="1" customWidth="1"/>
    <col min="3866" max="3866" width="4.44140625" customWidth="1"/>
    <col min="3867" max="3867" width="36.88671875" bestFit="1" customWidth="1"/>
    <col min="3868" max="3868" width="11.109375" bestFit="1" customWidth="1"/>
    <col min="4101" max="4101" width="17.109375" customWidth="1"/>
    <col min="4102" max="4102" width="18.88671875" bestFit="1" customWidth="1"/>
    <col min="4103" max="4103" width="39.5546875" customWidth="1"/>
    <col min="4104" max="4104" width="7" customWidth="1"/>
    <col min="4105" max="4105" width="6.109375" customWidth="1"/>
    <col min="4106" max="4106" width="4.6640625" bestFit="1" customWidth="1"/>
    <col min="4107" max="4107" width="11.109375" bestFit="1" customWidth="1"/>
    <col min="4108" max="4109" width="5.109375" bestFit="1" customWidth="1"/>
    <col min="4110" max="4110" width="7.33203125" bestFit="1" customWidth="1"/>
    <col min="4111" max="4111" width="37.33203125" customWidth="1"/>
    <col min="4112" max="4112" width="8.44140625" customWidth="1"/>
    <col min="4113" max="4113" width="28.6640625" customWidth="1"/>
    <col min="4114" max="4117" width="0" hidden="1" customWidth="1"/>
    <col min="4118" max="4118" width="4" bestFit="1" customWidth="1"/>
    <col min="4119" max="4119" width="4.6640625" customWidth="1"/>
    <col min="4120" max="4121" width="4.6640625" bestFit="1" customWidth="1"/>
    <col min="4122" max="4122" width="4.44140625" customWidth="1"/>
    <col min="4123" max="4123" width="36.88671875" bestFit="1" customWidth="1"/>
    <col min="4124" max="4124" width="11.109375" bestFit="1" customWidth="1"/>
    <col min="4357" max="4357" width="17.109375" customWidth="1"/>
    <col min="4358" max="4358" width="18.88671875" bestFit="1" customWidth="1"/>
    <col min="4359" max="4359" width="39.5546875" customWidth="1"/>
    <col min="4360" max="4360" width="7" customWidth="1"/>
    <col min="4361" max="4361" width="6.109375" customWidth="1"/>
    <col min="4362" max="4362" width="4.6640625" bestFit="1" customWidth="1"/>
    <col min="4363" max="4363" width="11.109375" bestFit="1" customWidth="1"/>
    <col min="4364" max="4365" width="5.109375" bestFit="1" customWidth="1"/>
    <col min="4366" max="4366" width="7.33203125" bestFit="1" customWidth="1"/>
    <col min="4367" max="4367" width="37.33203125" customWidth="1"/>
    <col min="4368" max="4368" width="8.44140625" customWidth="1"/>
    <col min="4369" max="4369" width="28.6640625" customWidth="1"/>
    <col min="4370" max="4373" width="0" hidden="1" customWidth="1"/>
    <col min="4374" max="4374" width="4" bestFit="1" customWidth="1"/>
    <col min="4375" max="4375" width="4.6640625" customWidth="1"/>
    <col min="4376" max="4377" width="4.6640625" bestFit="1" customWidth="1"/>
    <col min="4378" max="4378" width="4.44140625" customWidth="1"/>
    <col min="4379" max="4379" width="36.88671875" bestFit="1" customWidth="1"/>
    <col min="4380" max="4380" width="11.109375" bestFit="1" customWidth="1"/>
    <col min="4613" max="4613" width="17.109375" customWidth="1"/>
    <col min="4614" max="4614" width="18.88671875" bestFit="1" customWidth="1"/>
    <col min="4615" max="4615" width="39.5546875" customWidth="1"/>
    <col min="4616" max="4616" width="7" customWidth="1"/>
    <col min="4617" max="4617" width="6.109375" customWidth="1"/>
    <col min="4618" max="4618" width="4.6640625" bestFit="1" customWidth="1"/>
    <col min="4619" max="4619" width="11.109375" bestFit="1" customWidth="1"/>
    <col min="4620" max="4621" width="5.109375" bestFit="1" customWidth="1"/>
    <col min="4622" max="4622" width="7.33203125" bestFit="1" customWidth="1"/>
    <col min="4623" max="4623" width="37.33203125" customWidth="1"/>
    <col min="4624" max="4624" width="8.44140625" customWidth="1"/>
    <col min="4625" max="4625" width="28.6640625" customWidth="1"/>
    <col min="4626" max="4629" width="0" hidden="1" customWidth="1"/>
    <col min="4630" max="4630" width="4" bestFit="1" customWidth="1"/>
    <col min="4631" max="4631" width="4.6640625" customWidth="1"/>
    <col min="4632" max="4633" width="4.6640625" bestFit="1" customWidth="1"/>
    <col min="4634" max="4634" width="4.44140625" customWidth="1"/>
    <col min="4635" max="4635" width="36.88671875" bestFit="1" customWidth="1"/>
    <col min="4636" max="4636" width="11.109375" bestFit="1" customWidth="1"/>
    <col min="4869" max="4869" width="17.109375" customWidth="1"/>
    <col min="4870" max="4870" width="18.88671875" bestFit="1" customWidth="1"/>
    <col min="4871" max="4871" width="39.5546875" customWidth="1"/>
    <col min="4872" max="4872" width="7" customWidth="1"/>
    <col min="4873" max="4873" width="6.109375" customWidth="1"/>
    <col min="4874" max="4874" width="4.6640625" bestFit="1" customWidth="1"/>
    <col min="4875" max="4875" width="11.109375" bestFit="1" customWidth="1"/>
    <col min="4876" max="4877" width="5.109375" bestFit="1" customWidth="1"/>
    <col min="4878" max="4878" width="7.33203125" bestFit="1" customWidth="1"/>
    <col min="4879" max="4879" width="37.33203125" customWidth="1"/>
    <col min="4880" max="4880" width="8.44140625" customWidth="1"/>
    <col min="4881" max="4881" width="28.6640625" customWidth="1"/>
    <col min="4882" max="4885" width="0" hidden="1" customWidth="1"/>
    <col min="4886" max="4886" width="4" bestFit="1" customWidth="1"/>
    <col min="4887" max="4887" width="4.6640625" customWidth="1"/>
    <col min="4888" max="4889" width="4.6640625" bestFit="1" customWidth="1"/>
    <col min="4890" max="4890" width="4.44140625" customWidth="1"/>
    <col min="4891" max="4891" width="36.88671875" bestFit="1" customWidth="1"/>
    <col min="4892" max="4892" width="11.109375" bestFit="1" customWidth="1"/>
    <col min="5125" max="5125" width="17.109375" customWidth="1"/>
    <col min="5126" max="5126" width="18.88671875" bestFit="1" customWidth="1"/>
    <col min="5127" max="5127" width="39.5546875" customWidth="1"/>
    <col min="5128" max="5128" width="7" customWidth="1"/>
    <col min="5129" max="5129" width="6.109375" customWidth="1"/>
    <col min="5130" max="5130" width="4.6640625" bestFit="1" customWidth="1"/>
    <col min="5131" max="5131" width="11.109375" bestFit="1" customWidth="1"/>
    <col min="5132" max="5133" width="5.109375" bestFit="1" customWidth="1"/>
    <col min="5134" max="5134" width="7.33203125" bestFit="1" customWidth="1"/>
    <col min="5135" max="5135" width="37.33203125" customWidth="1"/>
    <col min="5136" max="5136" width="8.44140625" customWidth="1"/>
    <col min="5137" max="5137" width="28.6640625" customWidth="1"/>
    <col min="5138" max="5141" width="0" hidden="1" customWidth="1"/>
    <col min="5142" max="5142" width="4" bestFit="1" customWidth="1"/>
    <col min="5143" max="5143" width="4.6640625" customWidth="1"/>
    <col min="5144" max="5145" width="4.6640625" bestFit="1" customWidth="1"/>
    <col min="5146" max="5146" width="4.44140625" customWidth="1"/>
    <col min="5147" max="5147" width="36.88671875" bestFit="1" customWidth="1"/>
    <col min="5148" max="5148" width="11.109375" bestFit="1" customWidth="1"/>
    <col min="5381" max="5381" width="17.109375" customWidth="1"/>
    <col min="5382" max="5382" width="18.88671875" bestFit="1" customWidth="1"/>
    <col min="5383" max="5383" width="39.5546875" customWidth="1"/>
    <col min="5384" max="5384" width="7" customWidth="1"/>
    <col min="5385" max="5385" width="6.109375" customWidth="1"/>
    <col min="5386" max="5386" width="4.6640625" bestFit="1" customWidth="1"/>
    <col min="5387" max="5387" width="11.109375" bestFit="1" customWidth="1"/>
    <col min="5388" max="5389" width="5.109375" bestFit="1" customWidth="1"/>
    <col min="5390" max="5390" width="7.33203125" bestFit="1" customWidth="1"/>
    <col min="5391" max="5391" width="37.33203125" customWidth="1"/>
    <col min="5392" max="5392" width="8.44140625" customWidth="1"/>
    <col min="5393" max="5393" width="28.6640625" customWidth="1"/>
    <col min="5394" max="5397" width="0" hidden="1" customWidth="1"/>
    <col min="5398" max="5398" width="4" bestFit="1" customWidth="1"/>
    <col min="5399" max="5399" width="4.6640625" customWidth="1"/>
    <col min="5400" max="5401" width="4.6640625" bestFit="1" customWidth="1"/>
    <col min="5402" max="5402" width="4.44140625" customWidth="1"/>
    <col min="5403" max="5403" width="36.88671875" bestFit="1" customWidth="1"/>
    <col min="5404" max="5404" width="11.109375" bestFit="1" customWidth="1"/>
    <col min="5637" max="5637" width="17.109375" customWidth="1"/>
    <col min="5638" max="5638" width="18.88671875" bestFit="1" customWidth="1"/>
    <col min="5639" max="5639" width="39.5546875" customWidth="1"/>
    <col min="5640" max="5640" width="7" customWidth="1"/>
    <col min="5641" max="5641" width="6.109375" customWidth="1"/>
    <col min="5642" max="5642" width="4.6640625" bestFit="1" customWidth="1"/>
    <col min="5643" max="5643" width="11.109375" bestFit="1" customWidth="1"/>
    <col min="5644" max="5645" width="5.109375" bestFit="1" customWidth="1"/>
    <col min="5646" max="5646" width="7.33203125" bestFit="1" customWidth="1"/>
    <col min="5647" max="5647" width="37.33203125" customWidth="1"/>
    <col min="5648" max="5648" width="8.44140625" customWidth="1"/>
    <col min="5649" max="5649" width="28.6640625" customWidth="1"/>
    <col min="5650" max="5653" width="0" hidden="1" customWidth="1"/>
    <col min="5654" max="5654" width="4" bestFit="1" customWidth="1"/>
    <col min="5655" max="5655" width="4.6640625" customWidth="1"/>
    <col min="5656" max="5657" width="4.6640625" bestFit="1" customWidth="1"/>
    <col min="5658" max="5658" width="4.44140625" customWidth="1"/>
    <col min="5659" max="5659" width="36.88671875" bestFit="1" customWidth="1"/>
    <col min="5660" max="5660" width="11.109375" bestFit="1" customWidth="1"/>
    <col min="5893" max="5893" width="17.109375" customWidth="1"/>
    <col min="5894" max="5894" width="18.88671875" bestFit="1" customWidth="1"/>
    <col min="5895" max="5895" width="39.5546875" customWidth="1"/>
    <col min="5896" max="5896" width="7" customWidth="1"/>
    <col min="5897" max="5897" width="6.109375" customWidth="1"/>
    <col min="5898" max="5898" width="4.6640625" bestFit="1" customWidth="1"/>
    <col min="5899" max="5899" width="11.109375" bestFit="1" customWidth="1"/>
    <col min="5900" max="5901" width="5.109375" bestFit="1" customWidth="1"/>
    <col min="5902" max="5902" width="7.33203125" bestFit="1" customWidth="1"/>
    <col min="5903" max="5903" width="37.33203125" customWidth="1"/>
    <col min="5904" max="5904" width="8.44140625" customWidth="1"/>
    <col min="5905" max="5905" width="28.6640625" customWidth="1"/>
    <col min="5906" max="5909" width="0" hidden="1" customWidth="1"/>
    <col min="5910" max="5910" width="4" bestFit="1" customWidth="1"/>
    <col min="5911" max="5911" width="4.6640625" customWidth="1"/>
    <col min="5912" max="5913" width="4.6640625" bestFit="1" customWidth="1"/>
    <col min="5914" max="5914" width="4.44140625" customWidth="1"/>
    <col min="5915" max="5915" width="36.88671875" bestFit="1" customWidth="1"/>
    <col min="5916" max="5916" width="11.109375" bestFit="1" customWidth="1"/>
    <col min="6149" max="6149" width="17.109375" customWidth="1"/>
    <col min="6150" max="6150" width="18.88671875" bestFit="1" customWidth="1"/>
    <col min="6151" max="6151" width="39.5546875" customWidth="1"/>
    <col min="6152" max="6152" width="7" customWidth="1"/>
    <col min="6153" max="6153" width="6.109375" customWidth="1"/>
    <col min="6154" max="6154" width="4.6640625" bestFit="1" customWidth="1"/>
    <col min="6155" max="6155" width="11.109375" bestFit="1" customWidth="1"/>
    <col min="6156" max="6157" width="5.109375" bestFit="1" customWidth="1"/>
    <col min="6158" max="6158" width="7.33203125" bestFit="1" customWidth="1"/>
    <col min="6159" max="6159" width="37.33203125" customWidth="1"/>
    <col min="6160" max="6160" width="8.44140625" customWidth="1"/>
    <col min="6161" max="6161" width="28.6640625" customWidth="1"/>
    <col min="6162" max="6165" width="0" hidden="1" customWidth="1"/>
    <col min="6166" max="6166" width="4" bestFit="1" customWidth="1"/>
    <col min="6167" max="6167" width="4.6640625" customWidth="1"/>
    <col min="6168" max="6169" width="4.6640625" bestFit="1" customWidth="1"/>
    <col min="6170" max="6170" width="4.44140625" customWidth="1"/>
    <col min="6171" max="6171" width="36.88671875" bestFit="1" customWidth="1"/>
    <col min="6172" max="6172" width="11.109375" bestFit="1" customWidth="1"/>
    <col min="6405" max="6405" width="17.109375" customWidth="1"/>
    <col min="6406" max="6406" width="18.88671875" bestFit="1" customWidth="1"/>
    <col min="6407" max="6407" width="39.5546875" customWidth="1"/>
    <col min="6408" max="6408" width="7" customWidth="1"/>
    <col min="6409" max="6409" width="6.109375" customWidth="1"/>
    <col min="6410" max="6410" width="4.6640625" bestFit="1" customWidth="1"/>
    <col min="6411" max="6411" width="11.109375" bestFit="1" customWidth="1"/>
    <col min="6412" max="6413" width="5.109375" bestFit="1" customWidth="1"/>
    <col min="6414" max="6414" width="7.33203125" bestFit="1" customWidth="1"/>
    <col min="6415" max="6415" width="37.33203125" customWidth="1"/>
    <col min="6416" max="6416" width="8.44140625" customWidth="1"/>
    <col min="6417" max="6417" width="28.6640625" customWidth="1"/>
    <col min="6418" max="6421" width="0" hidden="1" customWidth="1"/>
    <col min="6422" max="6422" width="4" bestFit="1" customWidth="1"/>
    <col min="6423" max="6423" width="4.6640625" customWidth="1"/>
    <col min="6424" max="6425" width="4.6640625" bestFit="1" customWidth="1"/>
    <col min="6426" max="6426" width="4.44140625" customWidth="1"/>
    <col min="6427" max="6427" width="36.88671875" bestFit="1" customWidth="1"/>
    <col min="6428" max="6428" width="11.109375" bestFit="1" customWidth="1"/>
    <col min="6661" max="6661" width="17.109375" customWidth="1"/>
    <col min="6662" max="6662" width="18.88671875" bestFit="1" customWidth="1"/>
    <col min="6663" max="6663" width="39.5546875" customWidth="1"/>
    <col min="6664" max="6664" width="7" customWidth="1"/>
    <col min="6665" max="6665" width="6.109375" customWidth="1"/>
    <col min="6666" max="6666" width="4.6640625" bestFit="1" customWidth="1"/>
    <col min="6667" max="6667" width="11.109375" bestFit="1" customWidth="1"/>
    <col min="6668" max="6669" width="5.109375" bestFit="1" customWidth="1"/>
    <col min="6670" max="6670" width="7.33203125" bestFit="1" customWidth="1"/>
    <col min="6671" max="6671" width="37.33203125" customWidth="1"/>
    <col min="6672" max="6672" width="8.44140625" customWidth="1"/>
    <col min="6673" max="6673" width="28.6640625" customWidth="1"/>
    <col min="6674" max="6677" width="0" hidden="1" customWidth="1"/>
    <col min="6678" max="6678" width="4" bestFit="1" customWidth="1"/>
    <col min="6679" max="6679" width="4.6640625" customWidth="1"/>
    <col min="6680" max="6681" width="4.6640625" bestFit="1" customWidth="1"/>
    <col min="6682" max="6682" width="4.44140625" customWidth="1"/>
    <col min="6683" max="6683" width="36.88671875" bestFit="1" customWidth="1"/>
    <col min="6684" max="6684" width="11.109375" bestFit="1" customWidth="1"/>
    <col min="6917" max="6917" width="17.109375" customWidth="1"/>
    <col min="6918" max="6918" width="18.88671875" bestFit="1" customWidth="1"/>
    <col min="6919" max="6919" width="39.5546875" customWidth="1"/>
    <col min="6920" max="6920" width="7" customWidth="1"/>
    <col min="6921" max="6921" width="6.109375" customWidth="1"/>
    <col min="6922" max="6922" width="4.6640625" bestFit="1" customWidth="1"/>
    <col min="6923" max="6923" width="11.109375" bestFit="1" customWidth="1"/>
    <col min="6924" max="6925" width="5.109375" bestFit="1" customWidth="1"/>
    <col min="6926" max="6926" width="7.33203125" bestFit="1" customWidth="1"/>
    <col min="6927" max="6927" width="37.33203125" customWidth="1"/>
    <col min="6928" max="6928" width="8.44140625" customWidth="1"/>
    <col min="6929" max="6929" width="28.6640625" customWidth="1"/>
    <col min="6930" max="6933" width="0" hidden="1" customWidth="1"/>
    <col min="6934" max="6934" width="4" bestFit="1" customWidth="1"/>
    <col min="6935" max="6935" width="4.6640625" customWidth="1"/>
    <col min="6936" max="6937" width="4.6640625" bestFit="1" customWidth="1"/>
    <col min="6938" max="6938" width="4.44140625" customWidth="1"/>
    <col min="6939" max="6939" width="36.88671875" bestFit="1" customWidth="1"/>
    <col min="6940" max="6940" width="11.109375" bestFit="1" customWidth="1"/>
    <col min="7173" max="7173" width="17.109375" customWidth="1"/>
    <col min="7174" max="7174" width="18.88671875" bestFit="1" customWidth="1"/>
    <col min="7175" max="7175" width="39.5546875" customWidth="1"/>
    <col min="7176" max="7176" width="7" customWidth="1"/>
    <col min="7177" max="7177" width="6.109375" customWidth="1"/>
    <col min="7178" max="7178" width="4.6640625" bestFit="1" customWidth="1"/>
    <col min="7179" max="7179" width="11.109375" bestFit="1" customWidth="1"/>
    <col min="7180" max="7181" width="5.109375" bestFit="1" customWidth="1"/>
    <col min="7182" max="7182" width="7.33203125" bestFit="1" customWidth="1"/>
    <col min="7183" max="7183" width="37.33203125" customWidth="1"/>
    <col min="7184" max="7184" width="8.44140625" customWidth="1"/>
    <col min="7185" max="7185" width="28.6640625" customWidth="1"/>
    <col min="7186" max="7189" width="0" hidden="1" customWidth="1"/>
    <col min="7190" max="7190" width="4" bestFit="1" customWidth="1"/>
    <col min="7191" max="7191" width="4.6640625" customWidth="1"/>
    <col min="7192" max="7193" width="4.6640625" bestFit="1" customWidth="1"/>
    <col min="7194" max="7194" width="4.44140625" customWidth="1"/>
    <col min="7195" max="7195" width="36.88671875" bestFit="1" customWidth="1"/>
    <col min="7196" max="7196" width="11.109375" bestFit="1" customWidth="1"/>
    <col min="7429" max="7429" width="17.109375" customWidth="1"/>
    <col min="7430" max="7430" width="18.88671875" bestFit="1" customWidth="1"/>
    <col min="7431" max="7431" width="39.5546875" customWidth="1"/>
    <col min="7432" max="7432" width="7" customWidth="1"/>
    <col min="7433" max="7433" width="6.109375" customWidth="1"/>
    <col min="7434" max="7434" width="4.6640625" bestFit="1" customWidth="1"/>
    <col min="7435" max="7435" width="11.109375" bestFit="1" customWidth="1"/>
    <col min="7436" max="7437" width="5.109375" bestFit="1" customWidth="1"/>
    <col min="7438" max="7438" width="7.33203125" bestFit="1" customWidth="1"/>
    <col min="7439" max="7439" width="37.33203125" customWidth="1"/>
    <col min="7440" max="7440" width="8.44140625" customWidth="1"/>
    <col min="7441" max="7441" width="28.6640625" customWidth="1"/>
    <col min="7442" max="7445" width="0" hidden="1" customWidth="1"/>
    <col min="7446" max="7446" width="4" bestFit="1" customWidth="1"/>
    <col min="7447" max="7447" width="4.6640625" customWidth="1"/>
    <col min="7448" max="7449" width="4.6640625" bestFit="1" customWidth="1"/>
    <col min="7450" max="7450" width="4.44140625" customWidth="1"/>
    <col min="7451" max="7451" width="36.88671875" bestFit="1" customWidth="1"/>
    <col min="7452" max="7452" width="11.109375" bestFit="1" customWidth="1"/>
    <col min="7685" max="7685" width="17.109375" customWidth="1"/>
    <col min="7686" max="7686" width="18.88671875" bestFit="1" customWidth="1"/>
    <col min="7687" max="7687" width="39.5546875" customWidth="1"/>
    <col min="7688" max="7688" width="7" customWidth="1"/>
    <col min="7689" max="7689" width="6.109375" customWidth="1"/>
    <col min="7690" max="7690" width="4.6640625" bestFit="1" customWidth="1"/>
    <col min="7691" max="7691" width="11.109375" bestFit="1" customWidth="1"/>
    <col min="7692" max="7693" width="5.109375" bestFit="1" customWidth="1"/>
    <col min="7694" max="7694" width="7.33203125" bestFit="1" customWidth="1"/>
    <col min="7695" max="7695" width="37.33203125" customWidth="1"/>
    <col min="7696" max="7696" width="8.44140625" customWidth="1"/>
    <col min="7697" max="7697" width="28.6640625" customWidth="1"/>
    <col min="7698" max="7701" width="0" hidden="1" customWidth="1"/>
    <col min="7702" max="7702" width="4" bestFit="1" customWidth="1"/>
    <col min="7703" max="7703" width="4.6640625" customWidth="1"/>
    <col min="7704" max="7705" width="4.6640625" bestFit="1" customWidth="1"/>
    <col min="7706" max="7706" width="4.44140625" customWidth="1"/>
    <col min="7707" max="7707" width="36.88671875" bestFit="1" customWidth="1"/>
    <col min="7708" max="7708" width="11.109375" bestFit="1" customWidth="1"/>
    <col min="7941" max="7941" width="17.109375" customWidth="1"/>
    <col min="7942" max="7942" width="18.88671875" bestFit="1" customWidth="1"/>
    <col min="7943" max="7943" width="39.5546875" customWidth="1"/>
    <col min="7944" max="7944" width="7" customWidth="1"/>
    <col min="7945" max="7945" width="6.109375" customWidth="1"/>
    <col min="7946" max="7946" width="4.6640625" bestFit="1" customWidth="1"/>
    <col min="7947" max="7947" width="11.109375" bestFit="1" customWidth="1"/>
    <col min="7948" max="7949" width="5.109375" bestFit="1" customWidth="1"/>
    <col min="7950" max="7950" width="7.33203125" bestFit="1" customWidth="1"/>
    <col min="7951" max="7951" width="37.33203125" customWidth="1"/>
    <col min="7952" max="7952" width="8.44140625" customWidth="1"/>
    <col min="7953" max="7953" width="28.6640625" customWidth="1"/>
    <col min="7954" max="7957" width="0" hidden="1" customWidth="1"/>
    <col min="7958" max="7958" width="4" bestFit="1" customWidth="1"/>
    <col min="7959" max="7959" width="4.6640625" customWidth="1"/>
    <col min="7960" max="7961" width="4.6640625" bestFit="1" customWidth="1"/>
    <col min="7962" max="7962" width="4.44140625" customWidth="1"/>
    <col min="7963" max="7963" width="36.88671875" bestFit="1" customWidth="1"/>
    <col min="7964" max="7964" width="11.109375" bestFit="1" customWidth="1"/>
    <col min="8197" max="8197" width="17.109375" customWidth="1"/>
    <col min="8198" max="8198" width="18.88671875" bestFit="1" customWidth="1"/>
    <col min="8199" max="8199" width="39.5546875" customWidth="1"/>
    <col min="8200" max="8200" width="7" customWidth="1"/>
    <col min="8201" max="8201" width="6.109375" customWidth="1"/>
    <col min="8202" max="8202" width="4.6640625" bestFit="1" customWidth="1"/>
    <col min="8203" max="8203" width="11.109375" bestFit="1" customWidth="1"/>
    <col min="8204" max="8205" width="5.109375" bestFit="1" customWidth="1"/>
    <col min="8206" max="8206" width="7.33203125" bestFit="1" customWidth="1"/>
    <col min="8207" max="8207" width="37.33203125" customWidth="1"/>
    <col min="8208" max="8208" width="8.44140625" customWidth="1"/>
    <col min="8209" max="8209" width="28.6640625" customWidth="1"/>
    <col min="8210" max="8213" width="0" hidden="1" customWidth="1"/>
    <col min="8214" max="8214" width="4" bestFit="1" customWidth="1"/>
    <col min="8215" max="8215" width="4.6640625" customWidth="1"/>
    <col min="8216" max="8217" width="4.6640625" bestFit="1" customWidth="1"/>
    <col min="8218" max="8218" width="4.44140625" customWidth="1"/>
    <col min="8219" max="8219" width="36.88671875" bestFit="1" customWidth="1"/>
    <col min="8220" max="8220" width="11.109375" bestFit="1" customWidth="1"/>
    <col min="8453" max="8453" width="17.109375" customWidth="1"/>
    <col min="8454" max="8454" width="18.88671875" bestFit="1" customWidth="1"/>
    <col min="8455" max="8455" width="39.5546875" customWidth="1"/>
    <col min="8456" max="8456" width="7" customWidth="1"/>
    <col min="8457" max="8457" width="6.109375" customWidth="1"/>
    <col min="8458" max="8458" width="4.6640625" bestFit="1" customWidth="1"/>
    <col min="8459" max="8459" width="11.109375" bestFit="1" customWidth="1"/>
    <col min="8460" max="8461" width="5.109375" bestFit="1" customWidth="1"/>
    <col min="8462" max="8462" width="7.33203125" bestFit="1" customWidth="1"/>
    <col min="8463" max="8463" width="37.33203125" customWidth="1"/>
    <col min="8464" max="8464" width="8.44140625" customWidth="1"/>
    <col min="8465" max="8465" width="28.6640625" customWidth="1"/>
    <col min="8466" max="8469" width="0" hidden="1" customWidth="1"/>
    <col min="8470" max="8470" width="4" bestFit="1" customWidth="1"/>
    <col min="8471" max="8471" width="4.6640625" customWidth="1"/>
    <col min="8472" max="8473" width="4.6640625" bestFit="1" customWidth="1"/>
    <col min="8474" max="8474" width="4.44140625" customWidth="1"/>
    <col min="8475" max="8475" width="36.88671875" bestFit="1" customWidth="1"/>
    <col min="8476" max="8476" width="11.109375" bestFit="1" customWidth="1"/>
    <col min="8709" max="8709" width="17.109375" customWidth="1"/>
    <col min="8710" max="8710" width="18.88671875" bestFit="1" customWidth="1"/>
    <col min="8711" max="8711" width="39.5546875" customWidth="1"/>
    <col min="8712" max="8712" width="7" customWidth="1"/>
    <col min="8713" max="8713" width="6.109375" customWidth="1"/>
    <col min="8714" max="8714" width="4.6640625" bestFit="1" customWidth="1"/>
    <col min="8715" max="8715" width="11.109375" bestFit="1" customWidth="1"/>
    <col min="8716" max="8717" width="5.109375" bestFit="1" customWidth="1"/>
    <col min="8718" max="8718" width="7.33203125" bestFit="1" customWidth="1"/>
    <col min="8719" max="8719" width="37.33203125" customWidth="1"/>
    <col min="8720" max="8720" width="8.44140625" customWidth="1"/>
    <col min="8721" max="8721" width="28.6640625" customWidth="1"/>
    <col min="8722" max="8725" width="0" hidden="1" customWidth="1"/>
    <col min="8726" max="8726" width="4" bestFit="1" customWidth="1"/>
    <col min="8727" max="8727" width="4.6640625" customWidth="1"/>
    <col min="8728" max="8729" width="4.6640625" bestFit="1" customWidth="1"/>
    <col min="8730" max="8730" width="4.44140625" customWidth="1"/>
    <col min="8731" max="8731" width="36.88671875" bestFit="1" customWidth="1"/>
    <col min="8732" max="8732" width="11.109375" bestFit="1" customWidth="1"/>
    <col min="8965" max="8965" width="17.109375" customWidth="1"/>
    <col min="8966" max="8966" width="18.88671875" bestFit="1" customWidth="1"/>
    <col min="8967" max="8967" width="39.5546875" customWidth="1"/>
    <col min="8968" max="8968" width="7" customWidth="1"/>
    <col min="8969" max="8969" width="6.109375" customWidth="1"/>
    <col min="8970" max="8970" width="4.6640625" bestFit="1" customWidth="1"/>
    <col min="8971" max="8971" width="11.109375" bestFit="1" customWidth="1"/>
    <col min="8972" max="8973" width="5.109375" bestFit="1" customWidth="1"/>
    <col min="8974" max="8974" width="7.33203125" bestFit="1" customWidth="1"/>
    <col min="8975" max="8975" width="37.33203125" customWidth="1"/>
    <col min="8976" max="8976" width="8.44140625" customWidth="1"/>
    <col min="8977" max="8977" width="28.6640625" customWidth="1"/>
    <col min="8978" max="8981" width="0" hidden="1" customWidth="1"/>
    <col min="8982" max="8982" width="4" bestFit="1" customWidth="1"/>
    <col min="8983" max="8983" width="4.6640625" customWidth="1"/>
    <col min="8984" max="8985" width="4.6640625" bestFit="1" customWidth="1"/>
    <col min="8986" max="8986" width="4.44140625" customWidth="1"/>
    <col min="8987" max="8987" width="36.88671875" bestFit="1" customWidth="1"/>
    <col min="8988" max="8988" width="11.109375" bestFit="1" customWidth="1"/>
    <col min="9221" max="9221" width="17.109375" customWidth="1"/>
    <col min="9222" max="9222" width="18.88671875" bestFit="1" customWidth="1"/>
    <col min="9223" max="9223" width="39.5546875" customWidth="1"/>
    <col min="9224" max="9224" width="7" customWidth="1"/>
    <col min="9225" max="9225" width="6.109375" customWidth="1"/>
    <col min="9226" max="9226" width="4.6640625" bestFit="1" customWidth="1"/>
    <col min="9227" max="9227" width="11.109375" bestFit="1" customWidth="1"/>
    <col min="9228" max="9229" width="5.109375" bestFit="1" customWidth="1"/>
    <col min="9230" max="9230" width="7.33203125" bestFit="1" customWidth="1"/>
    <col min="9231" max="9231" width="37.33203125" customWidth="1"/>
    <col min="9232" max="9232" width="8.44140625" customWidth="1"/>
    <col min="9233" max="9233" width="28.6640625" customWidth="1"/>
    <col min="9234" max="9237" width="0" hidden="1" customWidth="1"/>
    <col min="9238" max="9238" width="4" bestFit="1" customWidth="1"/>
    <col min="9239" max="9239" width="4.6640625" customWidth="1"/>
    <col min="9240" max="9241" width="4.6640625" bestFit="1" customWidth="1"/>
    <col min="9242" max="9242" width="4.44140625" customWidth="1"/>
    <col min="9243" max="9243" width="36.88671875" bestFit="1" customWidth="1"/>
    <col min="9244" max="9244" width="11.109375" bestFit="1" customWidth="1"/>
    <col min="9477" max="9477" width="17.109375" customWidth="1"/>
    <col min="9478" max="9478" width="18.88671875" bestFit="1" customWidth="1"/>
    <col min="9479" max="9479" width="39.5546875" customWidth="1"/>
    <col min="9480" max="9480" width="7" customWidth="1"/>
    <col min="9481" max="9481" width="6.109375" customWidth="1"/>
    <col min="9482" max="9482" width="4.6640625" bestFit="1" customWidth="1"/>
    <col min="9483" max="9483" width="11.109375" bestFit="1" customWidth="1"/>
    <col min="9484" max="9485" width="5.109375" bestFit="1" customWidth="1"/>
    <col min="9486" max="9486" width="7.33203125" bestFit="1" customWidth="1"/>
    <col min="9487" max="9487" width="37.33203125" customWidth="1"/>
    <col min="9488" max="9488" width="8.44140625" customWidth="1"/>
    <col min="9489" max="9489" width="28.6640625" customWidth="1"/>
    <col min="9490" max="9493" width="0" hidden="1" customWidth="1"/>
    <col min="9494" max="9494" width="4" bestFit="1" customWidth="1"/>
    <col min="9495" max="9495" width="4.6640625" customWidth="1"/>
    <col min="9496" max="9497" width="4.6640625" bestFit="1" customWidth="1"/>
    <col min="9498" max="9498" width="4.44140625" customWidth="1"/>
    <col min="9499" max="9499" width="36.88671875" bestFit="1" customWidth="1"/>
    <col min="9500" max="9500" width="11.109375" bestFit="1" customWidth="1"/>
    <col min="9733" max="9733" width="17.109375" customWidth="1"/>
    <col min="9734" max="9734" width="18.88671875" bestFit="1" customWidth="1"/>
    <col min="9735" max="9735" width="39.5546875" customWidth="1"/>
    <col min="9736" max="9736" width="7" customWidth="1"/>
    <col min="9737" max="9737" width="6.109375" customWidth="1"/>
    <col min="9738" max="9738" width="4.6640625" bestFit="1" customWidth="1"/>
    <col min="9739" max="9739" width="11.109375" bestFit="1" customWidth="1"/>
    <col min="9740" max="9741" width="5.109375" bestFit="1" customWidth="1"/>
    <col min="9742" max="9742" width="7.33203125" bestFit="1" customWidth="1"/>
    <col min="9743" max="9743" width="37.33203125" customWidth="1"/>
    <col min="9744" max="9744" width="8.44140625" customWidth="1"/>
    <col min="9745" max="9745" width="28.6640625" customWidth="1"/>
    <col min="9746" max="9749" width="0" hidden="1" customWidth="1"/>
    <col min="9750" max="9750" width="4" bestFit="1" customWidth="1"/>
    <col min="9751" max="9751" width="4.6640625" customWidth="1"/>
    <col min="9752" max="9753" width="4.6640625" bestFit="1" customWidth="1"/>
    <col min="9754" max="9754" width="4.44140625" customWidth="1"/>
    <col min="9755" max="9755" width="36.88671875" bestFit="1" customWidth="1"/>
    <col min="9756" max="9756" width="11.109375" bestFit="1" customWidth="1"/>
    <col min="9989" max="9989" width="17.109375" customWidth="1"/>
    <col min="9990" max="9990" width="18.88671875" bestFit="1" customWidth="1"/>
    <col min="9991" max="9991" width="39.5546875" customWidth="1"/>
    <col min="9992" max="9992" width="7" customWidth="1"/>
    <col min="9993" max="9993" width="6.109375" customWidth="1"/>
    <col min="9994" max="9994" width="4.6640625" bestFit="1" customWidth="1"/>
    <col min="9995" max="9995" width="11.109375" bestFit="1" customWidth="1"/>
    <col min="9996" max="9997" width="5.109375" bestFit="1" customWidth="1"/>
    <col min="9998" max="9998" width="7.33203125" bestFit="1" customWidth="1"/>
    <col min="9999" max="9999" width="37.33203125" customWidth="1"/>
    <col min="10000" max="10000" width="8.44140625" customWidth="1"/>
    <col min="10001" max="10001" width="28.6640625" customWidth="1"/>
    <col min="10002" max="10005" width="0" hidden="1" customWidth="1"/>
    <col min="10006" max="10006" width="4" bestFit="1" customWidth="1"/>
    <col min="10007" max="10007" width="4.6640625" customWidth="1"/>
    <col min="10008" max="10009" width="4.6640625" bestFit="1" customWidth="1"/>
    <col min="10010" max="10010" width="4.44140625" customWidth="1"/>
    <col min="10011" max="10011" width="36.88671875" bestFit="1" customWidth="1"/>
    <col min="10012" max="10012" width="11.109375" bestFit="1" customWidth="1"/>
    <col min="10245" max="10245" width="17.109375" customWidth="1"/>
    <col min="10246" max="10246" width="18.88671875" bestFit="1" customWidth="1"/>
    <col min="10247" max="10247" width="39.5546875" customWidth="1"/>
    <col min="10248" max="10248" width="7" customWidth="1"/>
    <col min="10249" max="10249" width="6.109375" customWidth="1"/>
    <col min="10250" max="10250" width="4.6640625" bestFit="1" customWidth="1"/>
    <col min="10251" max="10251" width="11.109375" bestFit="1" customWidth="1"/>
    <col min="10252" max="10253" width="5.109375" bestFit="1" customWidth="1"/>
    <col min="10254" max="10254" width="7.33203125" bestFit="1" customWidth="1"/>
    <col min="10255" max="10255" width="37.33203125" customWidth="1"/>
    <col min="10256" max="10256" width="8.44140625" customWidth="1"/>
    <col min="10257" max="10257" width="28.6640625" customWidth="1"/>
    <col min="10258" max="10261" width="0" hidden="1" customWidth="1"/>
    <col min="10262" max="10262" width="4" bestFit="1" customWidth="1"/>
    <col min="10263" max="10263" width="4.6640625" customWidth="1"/>
    <col min="10264" max="10265" width="4.6640625" bestFit="1" customWidth="1"/>
    <col min="10266" max="10266" width="4.44140625" customWidth="1"/>
    <col min="10267" max="10267" width="36.88671875" bestFit="1" customWidth="1"/>
    <col min="10268" max="10268" width="11.109375" bestFit="1" customWidth="1"/>
    <col min="10501" max="10501" width="17.109375" customWidth="1"/>
    <col min="10502" max="10502" width="18.88671875" bestFit="1" customWidth="1"/>
    <col min="10503" max="10503" width="39.5546875" customWidth="1"/>
    <col min="10504" max="10504" width="7" customWidth="1"/>
    <col min="10505" max="10505" width="6.109375" customWidth="1"/>
    <col min="10506" max="10506" width="4.6640625" bestFit="1" customWidth="1"/>
    <col min="10507" max="10507" width="11.109375" bestFit="1" customWidth="1"/>
    <col min="10508" max="10509" width="5.109375" bestFit="1" customWidth="1"/>
    <col min="10510" max="10510" width="7.33203125" bestFit="1" customWidth="1"/>
    <col min="10511" max="10511" width="37.33203125" customWidth="1"/>
    <col min="10512" max="10512" width="8.44140625" customWidth="1"/>
    <col min="10513" max="10513" width="28.6640625" customWidth="1"/>
    <col min="10514" max="10517" width="0" hidden="1" customWidth="1"/>
    <col min="10518" max="10518" width="4" bestFit="1" customWidth="1"/>
    <col min="10519" max="10519" width="4.6640625" customWidth="1"/>
    <col min="10520" max="10521" width="4.6640625" bestFit="1" customWidth="1"/>
    <col min="10522" max="10522" width="4.44140625" customWidth="1"/>
    <col min="10523" max="10523" width="36.88671875" bestFit="1" customWidth="1"/>
    <col min="10524" max="10524" width="11.109375" bestFit="1" customWidth="1"/>
    <col min="10757" max="10757" width="17.109375" customWidth="1"/>
    <col min="10758" max="10758" width="18.88671875" bestFit="1" customWidth="1"/>
    <col min="10759" max="10759" width="39.5546875" customWidth="1"/>
    <col min="10760" max="10760" width="7" customWidth="1"/>
    <col min="10761" max="10761" width="6.109375" customWidth="1"/>
    <col min="10762" max="10762" width="4.6640625" bestFit="1" customWidth="1"/>
    <col min="10763" max="10763" width="11.109375" bestFit="1" customWidth="1"/>
    <col min="10764" max="10765" width="5.109375" bestFit="1" customWidth="1"/>
    <col min="10766" max="10766" width="7.33203125" bestFit="1" customWidth="1"/>
    <col min="10767" max="10767" width="37.33203125" customWidth="1"/>
    <col min="10768" max="10768" width="8.44140625" customWidth="1"/>
    <col min="10769" max="10769" width="28.6640625" customWidth="1"/>
    <col min="10770" max="10773" width="0" hidden="1" customWidth="1"/>
    <col min="10774" max="10774" width="4" bestFit="1" customWidth="1"/>
    <col min="10775" max="10775" width="4.6640625" customWidth="1"/>
    <col min="10776" max="10777" width="4.6640625" bestFit="1" customWidth="1"/>
    <col min="10778" max="10778" width="4.44140625" customWidth="1"/>
    <col min="10779" max="10779" width="36.88671875" bestFit="1" customWidth="1"/>
    <col min="10780" max="10780" width="11.109375" bestFit="1" customWidth="1"/>
    <col min="11013" max="11013" width="17.109375" customWidth="1"/>
    <col min="11014" max="11014" width="18.88671875" bestFit="1" customWidth="1"/>
    <col min="11015" max="11015" width="39.5546875" customWidth="1"/>
    <col min="11016" max="11016" width="7" customWidth="1"/>
    <col min="11017" max="11017" width="6.109375" customWidth="1"/>
    <col min="11018" max="11018" width="4.6640625" bestFit="1" customWidth="1"/>
    <col min="11019" max="11019" width="11.109375" bestFit="1" customWidth="1"/>
    <col min="11020" max="11021" width="5.109375" bestFit="1" customWidth="1"/>
    <col min="11022" max="11022" width="7.33203125" bestFit="1" customWidth="1"/>
    <col min="11023" max="11023" width="37.33203125" customWidth="1"/>
    <col min="11024" max="11024" width="8.44140625" customWidth="1"/>
    <col min="11025" max="11025" width="28.6640625" customWidth="1"/>
    <col min="11026" max="11029" width="0" hidden="1" customWidth="1"/>
    <col min="11030" max="11030" width="4" bestFit="1" customWidth="1"/>
    <col min="11031" max="11031" width="4.6640625" customWidth="1"/>
    <col min="11032" max="11033" width="4.6640625" bestFit="1" customWidth="1"/>
    <col min="11034" max="11034" width="4.44140625" customWidth="1"/>
    <col min="11035" max="11035" width="36.88671875" bestFit="1" customWidth="1"/>
    <col min="11036" max="11036" width="11.109375" bestFit="1" customWidth="1"/>
    <col min="11269" max="11269" width="17.109375" customWidth="1"/>
    <col min="11270" max="11270" width="18.88671875" bestFit="1" customWidth="1"/>
    <col min="11271" max="11271" width="39.5546875" customWidth="1"/>
    <col min="11272" max="11272" width="7" customWidth="1"/>
    <col min="11273" max="11273" width="6.109375" customWidth="1"/>
    <col min="11274" max="11274" width="4.6640625" bestFit="1" customWidth="1"/>
    <col min="11275" max="11275" width="11.109375" bestFit="1" customWidth="1"/>
    <col min="11276" max="11277" width="5.109375" bestFit="1" customWidth="1"/>
    <col min="11278" max="11278" width="7.33203125" bestFit="1" customWidth="1"/>
    <col min="11279" max="11279" width="37.33203125" customWidth="1"/>
    <col min="11280" max="11280" width="8.44140625" customWidth="1"/>
    <col min="11281" max="11281" width="28.6640625" customWidth="1"/>
    <col min="11282" max="11285" width="0" hidden="1" customWidth="1"/>
    <col min="11286" max="11286" width="4" bestFit="1" customWidth="1"/>
    <col min="11287" max="11287" width="4.6640625" customWidth="1"/>
    <col min="11288" max="11289" width="4.6640625" bestFit="1" customWidth="1"/>
    <col min="11290" max="11290" width="4.44140625" customWidth="1"/>
    <col min="11291" max="11291" width="36.88671875" bestFit="1" customWidth="1"/>
    <col min="11292" max="11292" width="11.109375" bestFit="1" customWidth="1"/>
    <col min="11525" max="11525" width="17.109375" customWidth="1"/>
    <col min="11526" max="11526" width="18.88671875" bestFit="1" customWidth="1"/>
    <col min="11527" max="11527" width="39.5546875" customWidth="1"/>
    <col min="11528" max="11528" width="7" customWidth="1"/>
    <col min="11529" max="11529" width="6.109375" customWidth="1"/>
    <col min="11530" max="11530" width="4.6640625" bestFit="1" customWidth="1"/>
    <col min="11531" max="11531" width="11.109375" bestFit="1" customWidth="1"/>
    <col min="11532" max="11533" width="5.109375" bestFit="1" customWidth="1"/>
    <col min="11534" max="11534" width="7.33203125" bestFit="1" customWidth="1"/>
    <col min="11535" max="11535" width="37.33203125" customWidth="1"/>
    <col min="11536" max="11536" width="8.44140625" customWidth="1"/>
    <col min="11537" max="11537" width="28.6640625" customWidth="1"/>
    <col min="11538" max="11541" width="0" hidden="1" customWidth="1"/>
    <col min="11542" max="11542" width="4" bestFit="1" customWidth="1"/>
    <col min="11543" max="11543" width="4.6640625" customWidth="1"/>
    <col min="11544" max="11545" width="4.6640625" bestFit="1" customWidth="1"/>
    <col min="11546" max="11546" width="4.44140625" customWidth="1"/>
    <col min="11547" max="11547" width="36.88671875" bestFit="1" customWidth="1"/>
    <col min="11548" max="11548" width="11.109375" bestFit="1" customWidth="1"/>
    <col min="11781" max="11781" width="17.109375" customWidth="1"/>
    <col min="11782" max="11782" width="18.88671875" bestFit="1" customWidth="1"/>
    <col min="11783" max="11783" width="39.5546875" customWidth="1"/>
    <col min="11784" max="11784" width="7" customWidth="1"/>
    <col min="11785" max="11785" width="6.109375" customWidth="1"/>
    <col min="11786" max="11786" width="4.6640625" bestFit="1" customWidth="1"/>
    <col min="11787" max="11787" width="11.109375" bestFit="1" customWidth="1"/>
    <col min="11788" max="11789" width="5.109375" bestFit="1" customWidth="1"/>
    <col min="11790" max="11790" width="7.33203125" bestFit="1" customWidth="1"/>
    <col min="11791" max="11791" width="37.33203125" customWidth="1"/>
    <col min="11792" max="11792" width="8.44140625" customWidth="1"/>
    <col min="11793" max="11793" width="28.6640625" customWidth="1"/>
    <col min="11794" max="11797" width="0" hidden="1" customWidth="1"/>
    <col min="11798" max="11798" width="4" bestFit="1" customWidth="1"/>
    <col min="11799" max="11799" width="4.6640625" customWidth="1"/>
    <col min="11800" max="11801" width="4.6640625" bestFit="1" customWidth="1"/>
    <col min="11802" max="11802" width="4.44140625" customWidth="1"/>
    <col min="11803" max="11803" width="36.88671875" bestFit="1" customWidth="1"/>
    <col min="11804" max="11804" width="11.109375" bestFit="1" customWidth="1"/>
    <col min="12037" max="12037" width="17.109375" customWidth="1"/>
    <col min="12038" max="12038" width="18.88671875" bestFit="1" customWidth="1"/>
    <col min="12039" max="12039" width="39.5546875" customWidth="1"/>
    <col min="12040" max="12040" width="7" customWidth="1"/>
    <col min="12041" max="12041" width="6.109375" customWidth="1"/>
    <col min="12042" max="12042" width="4.6640625" bestFit="1" customWidth="1"/>
    <col min="12043" max="12043" width="11.109375" bestFit="1" customWidth="1"/>
    <col min="12044" max="12045" width="5.109375" bestFit="1" customWidth="1"/>
    <col min="12046" max="12046" width="7.33203125" bestFit="1" customWidth="1"/>
    <col min="12047" max="12047" width="37.33203125" customWidth="1"/>
    <col min="12048" max="12048" width="8.44140625" customWidth="1"/>
    <col min="12049" max="12049" width="28.6640625" customWidth="1"/>
    <col min="12050" max="12053" width="0" hidden="1" customWidth="1"/>
    <col min="12054" max="12054" width="4" bestFit="1" customWidth="1"/>
    <col min="12055" max="12055" width="4.6640625" customWidth="1"/>
    <col min="12056" max="12057" width="4.6640625" bestFit="1" customWidth="1"/>
    <col min="12058" max="12058" width="4.44140625" customWidth="1"/>
    <col min="12059" max="12059" width="36.88671875" bestFit="1" customWidth="1"/>
    <col min="12060" max="12060" width="11.109375" bestFit="1" customWidth="1"/>
    <col min="12293" max="12293" width="17.109375" customWidth="1"/>
    <col min="12294" max="12294" width="18.88671875" bestFit="1" customWidth="1"/>
    <col min="12295" max="12295" width="39.5546875" customWidth="1"/>
    <col min="12296" max="12296" width="7" customWidth="1"/>
    <col min="12297" max="12297" width="6.109375" customWidth="1"/>
    <col min="12298" max="12298" width="4.6640625" bestFit="1" customWidth="1"/>
    <col min="12299" max="12299" width="11.109375" bestFit="1" customWidth="1"/>
    <col min="12300" max="12301" width="5.109375" bestFit="1" customWidth="1"/>
    <col min="12302" max="12302" width="7.33203125" bestFit="1" customWidth="1"/>
    <col min="12303" max="12303" width="37.33203125" customWidth="1"/>
    <col min="12304" max="12304" width="8.44140625" customWidth="1"/>
    <col min="12305" max="12305" width="28.6640625" customWidth="1"/>
    <col min="12306" max="12309" width="0" hidden="1" customWidth="1"/>
    <col min="12310" max="12310" width="4" bestFit="1" customWidth="1"/>
    <col min="12311" max="12311" width="4.6640625" customWidth="1"/>
    <col min="12312" max="12313" width="4.6640625" bestFit="1" customWidth="1"/>
    <col min="12314" max="12314" width="4.44140625" customWidth="1"/>
    <col min="12315" max="12315" width="36.88671875" bestFit="1" customWidth="1"/>
    <col min="12316" max="12316" width="11.109375" bestFit="1" customWidth="1"/>
    <col min="12549" max="12549" width="17.109375" customWidth="1"/>
    <col min="12550" max="12550" width="18.88671875" bestFit="1" customWidth="1"/>
    <col min="12551" max="12551" width="39.5546875" customWidth="1"/>
    <col min="12552" max="12552" width="7" customWidth="1"/>
    <col min="12553" max="12553" width="6.109375" customWidth="1"/>
    <col min="12554" max="12554" width="4.6640625" bestFit="1" customWidth="1"/>
    <col min="12555" max="12555" width="11.109375" bestFit="1" customWidth="1"/>
    <col min="12556" max="12557" width="5.109375" bestFit="1" customWidth="1"/>
    <col min="12558" max="12558" width="7.33203125" bestFit="1" customWidth="1"/>
    <col min="12559" max="12559" width="37.33203125" customWidth="1"/>
    <col min="12560" max="12560" width="8.44140625" customWidth="1"/>
    <col min="12561" max="12561" width="28.6640625" customWidth="1"/>
    <col min="12562" max="12565" width="0" hidden="1" customWidth="1"/>
    <col min="12566" max="12566" width="4" bestFit="1" customWidth="1"/>
    <col min="12567" max="12567" width="4.6640625" customWidth="1"/>
    <col min="12568" max="12569" width="4.6640625" bestFit="1" customWidth="1"/>
    <col min="12570" max="12570" width="4.44140625" customWidth="1"/>
    <col min="12571" max="12571" width="36.88671875" bestFit="1" customWidth="1"/>
    <col min="12572" max="12572" width="11.109375" bestFit="1" customWidth="1"/>
    <col min="12805" max="12805" width="17.109375" customWidth="1"/>
    <col min="12806" max="12806" width="18.88671875" bestFit="1" customWidth="1"/>
    <col min="12807" max="12807" width="39.5546875" customWidth="1"/>
    <col min="12808" max="12808" width="7" customWidth="1"/>
    <col min="12809" max="12809" width="6.109375" customWidth="1"/>
    <col min="12810" max="12810" width="4.6640625" bestFit="1" customWidth="1"/>
    <col min="12811" max="12811" width="11.109375" bestFit="1" customWidth="1"/>
    <col min="12812" max="12813" width="5.109375" bestFit="1" customWidth="1"/>
    <col min="12814" max="12814" width="7.33203125" bestFit="1" customWidth="1"/>
    <col min="12815" max="12815" width="37.33203125" customWidth="1"/>
    <col min="12816" max="12816" width="8.44140625" customWidth="1"/>
    <col min="12817" max="12817" width="28.6640625" customWidth="1"/>
    <col min="12818" max="12821" width="0" hidden="1" customWidth="1"/>
    <col min="12822" max="12822" width="4" bestFit="1" customWidth="1"/>
    <col min="12823" max="12823" width="4.6640625" customWidth="1"/>
    <col min="12824" max="12825" width="4.6640625" bestFit="1" customWidth="1"/>
    <col min="12826" max="12826" width="4.44140625" customWidth="1"/>
    <col min="12827" max="12827" width="36.88671875" bestFit="1" customWidth="1"/>
    <col min="12828" max="12828" width="11.109375" bestFit="1" customWidth="1"/>
    <col min="13061" max="13061" width="17.109375" customWidth="1"/>
    <col min="13062" max="13062" width="18.88671875" bestFit="1" customWidth="1"/>
    <col min="13063" max="13063" width="39.5546875" customWidth="1"/>
    <col min="13064" max="13064" width="7" customWidth="1"/>
    <col min="13065" max="13065" width="6.109375" customWidth="1"/>
    <col min="13066" max="13066" width="4.6640625" bestFit="1" customWidth="1"/>
    <col min="13067" max="13067" width="11.109375" bestFit="1" customWidth="1"/>
    <col min="13068" max="13069" width="5.109375" bestFit="1" customWidth="1"/>
    <col min="13070" max="13070" width="7.33203125" bestFit="1" customWidth="1"/>
    <col min="13071" max="13071" width="37.33203125" customWidth="1"/>
    <col min="13072" max="13072" width="8.44140625" customWidth="1"/>
    <col min="13073" max="13073" width="28.6640625" customWidth="1"/>
    <col min="13074" max="13077" width="0" hidden="1" customWidth="1"/>
    <col min="13078" max="13078" width="4" bestFit="1" customWidth="1"/>
    <col min="13079" max="13079" width="4.6640625" customWidth="1"/>
    <col min="13080" max="13081" width="4.6640625" bestFit="1" customWidth="1"/>
    <col min="13082" max="13082" width="4.44140625" customWidth="1"/>
    <col min="13083" max="13083" width="36.88671875" bestFit="1" customWidth="1"/>
    <col min="13084" max="13084" width="11.109375" bestFit="1" customWidth="1"/>
    <col min="13317" max="13317" width="17.109375" customWidth="1"/>
    <col min="13318" max="13318" width="18.88671875" bestFit="1" customWidth="1"/>
    <col min="13319" max="13319" width="39.5546875" customWidth="1"/>
    <col min="13320" max="13320" width="7" customWidth="1"/>
    <col min="13321" max="13321" width="6.109375" customWidth="1"/>
    <col min="13322" max="13322" width="4.6640625" bestFit="1" customWidth="1"/>
    <col min="13323" max="13323" width="11.109375" bestFit="1" customWidth="1"/>
    <col min="13324" max="13325" width="5.109375" bestFit="1" customWidth="1"/>
    <col min="13326" max="13326" width="7.33203125" bestFit="1" customWidth="1"/>
    <col min="13327" max="13327" width="37.33203125" customWidth="1"/>
    <col min="13328" max="13328" width="8.44140625" customWidth="1"/>
    <col min="13329" max="13329" width="28.6640625" customWidth="1"/>
    <col min="13330" max="13333" width="0" hidden="1" customWidth="1"/>
    <col min="13334" max="13334" width="4" bestFit="1" customWidth="1"/>
    <col min="13335" max="13335" width="4.6640625" customWidth="1"/>
    <col min="13336" max="13337" width="4.6640625" bestFit="1" customWidth="1"/>
    <col min="13338" max="13338" width="4.44140625" customWidth="1"/>
    <col min="13339" max="13339" width="36.88671875" bestFit="1" customWidth="1"/>
    <col min="13340" max="13340" width="11.109375" bestFit="1" customWidth="1"/>
    <col min="13573" max="13573" width="17.109375" customWidth="1"/>
    <col min="13574" max="13574" width="18.88671875" bestFit="1" customWidth="1"/>
    <col min="13575" max="13575" width="39.5546875" customWidth="1"/>
    <col min="13576" max="13576" width="7" customWidth="1"/>
    <col min="13577" max="13577" width="6.109375" customWidth="1"/>
    <col min="13578" max="13578" width="4.6640625" bestFit="1" customWidth="1"/>
    <col min="13579" max="13579" width="11.109375" bestFit="1" customWidth="1"/>
    <col min="13580" max="13581" width="5.109375" bestFit="1" customWidth="1"/>
    <col min="13582" max="13582" width="7.33203125" bestFit="1" customWidth="1"/>
    <col min="13583" max="13583" width="37.33203125" customWidth="1"/>
    <col min="13584" max="13584" width="8.44140625" customWidth="1"/>
    <col min="13585" max="13585" width="28.6640625" customWidth="1"/>
    <col min="13586" max="13589" width="0" hidden="1" customWidth="1"/>
    <col min="13590" max="13590" width="4" bestFit="1" customWidth="1"/>
    <col min="13591" max="13591" width="4.6640625" customWidth="1"/>
    <col min="13592" max="13593" width="4.6640625" bestFit="1" customWidth="1"/>
    <col min="13594" max="13594" width="4.44140625" customWidth="1"/>
    <col min="13595" max="13595" width="36.88671875" bestFit="1" customWidth="1"/>
    <col min="13596" max="13596" width="11.109375" bestFit="1" customWidth="1"/>
    <col min="13829" max="13829" width="17.109375" customWidth="1"/>
    <col min="13830" max="13830" width="18.88671875" bestFit="1" customWidth="1"/>
    <col min="13831" max="13831" width="39.5546875" customWidth="1"/>
    <col min="13832" max="13832" width="7" customWidth="1"/>
    <col min="13833" max="13833" width="6.109375" customWidth="1"/>
    <col min="13834" max="13834" width="4.6640625" bestFit="1" customWidth="1"/>
    <col min="13835" max="13835" width="11.109375" bestFit="1" customWidth="1"/>
    <col min="13836" max="13837" width="5.109375" bestFit="1" customWidth="1"/>
    <col min="13838" max="13838" width="7.33203125" bestFit="1" customWidth="1"/>
    <col min="13839" max="13839" width="37.33203125" customWidth="1"/>
    <col min="13840" max="13840" width="8.44140625" customWidth="1"/>
    <col min="13841" max="13841" width="28.6640625" customWidth="1"/>
    <col min="13842" max="13845" width="0" hidden="1" customWidth="1"/>
    <col min="13846" max="13846" width="4" bestFit="1" customWidth="1"/>
    <col min="13847" max="13847" width="4.6640625" customWidth="1"/>
    <col min="13848" max="13849" width="4.6640625" bestFit="1" customWidth="1"/>
    <col min="13850" max="13850" width="4.44140625" customWidth="1"/>
    <col min="13851" max="13851" width="36.88671875" bestFit="1" customWidth="1"/>
    <col min="13852" max="13852" width="11.109375" bestFit="1" customWidth="1"/>
    <col min="14085" max="14085" width="17.109375" customWidth="1"/>
    <col min="14086" max="14086" width="18.88671875" bestFit="1" customWidth="1"/>
    <col min="14087" max="14087" width="39.5546875" customWidth="1"/>
    <col min="14088" max="14088" width="7" customWidth="1"/>
    <col min="14089" max="14089" width="6.109375" customWidth="1"/>
    <col min="14090" max="14090" width="4.6640625" bestFit="1" customWidth="1"/>
    <col min="14091" max="14091" width="11.109375" bestFit="1" customWidth="1"/>
    <col min="14092" max="14093" width="5.109375" bestFit="1" customWidth="1"/>
    <col min="14094" max="14094" width="7.33203125" bestFit="1" customWidth="1"/>
    <col min="14095" max="14095" width="37.33203125" customWidth="1"/>
    <col min="14096" max="14096" width="8.44140625" customWidth="1"/>
    <col min="14097" max="14097" width="28.6640625" customWidth="1"/>
    <col min="14098" max="14101" width="0" hidden="1" customWidth="1"/>
    <col min="14102" max="14102" width="4" bestFit="1" customWidth="1"/>
    <col min="14103" max="14103" width="4.6640625" customWidth="1"/>
    <col min="14104" max="14105" width="4.6640625" bestFit="1" customWidth="1"/>
    <col min="14106" max="14106" width="4.44140625" customWidth="1"/>
    <col min="14107" max="14107" width="36.88671875" bestFit="1" customWidth="1"/>
    <col min="14108" max="14108" width="11.109375" bestFit="1" customWidth="1"/>
    <col min="14341" max="14341" width="17.109375" customWidth="1"/>
    <col min="14342" max="14342" width="18.88671875" bestFit="1" customWidth="1"/>
    <col min="14343" max="14343" width="39.5546875" customWidth="1"/>
    <col min="14344" max="14344" width="7" customWidth="1"/>
    <col min="14345" max="14345" width="6.109375" customWidth="1"/>
    <col min="14346" max="14346" width="4.6640625" bestFit="1" customWidth="1"/>
    <col min="14347" max="14347" width="11.109375" bestFit="1" customWidth="1"/>
    <col min="14348" max="14349" width="5.109375" bestFit="1" customWidth="1"/>
    <col min="14350" max="14350" width="7.33203125" bestFit="1" customWidth="1"/>
    <col min="14351" max="14351" width="37.33203125" customWidth="1"/>
    <col min="14352" max="14352" width="8.44140625" customWidth="1"/>
    <col min="14353" max="14353" width="28.6640625" customWidth="1"/>
    <col min="14354" max="14357" width="0" hidden="1" customWidth="1"/>
    <col min="14358" max="14358" width="4" bestFit="1" customWidth="1"/>
    <col min="14359" max="14359" width="4.6640625" customWidth="1"/>
    <col min="14360" max="14361" width="4.6640625" bestFit="1" customWidth="1"/>
    <col min="14362" max="14362" width="4.44140625" customWidth="1"/>
    <col min="14363" max="14363" width="36.88671875" bestFit="1" customWidth="1"/>
    <col min="14364" max="14364" width="11.109375" bestFit="1" customWidth="1"/>
    <col min="14597" max="14597" width="17.109375" customWidth="1"/>
    <col min="14598" max="14598" width="18.88671875" bestFit="1" customWidth="1"/>
    <col min="14599" max="14599" width="39.5546875" customWidth="1"/>
    <col min="14600" max="14600" width="7" customWidth="1"/>
    <col min="14601" max="14601" width="6.109375" customWidth="1"/>
    <col min="14602" max="14602" width="4.6640625" bestFit="1" customWidth="1"/>
    <col min="14603" max="14603" width="11.109375" bestFit="1" customWidth="1"/>
    <col min="14604" max="14605" width="5.109375" bestFit="1" customWidth="1"/>
    <col min="14606" max="14606" width="7.33203125" bestFit="1" customWidth="1"/>
    <col min="14607" max="14607" width="37.33203125" customWidth="1"/>
    <col min="14608" max="14608" width="8.44140625" customWidth="1"/>
    <col min="14609" max="14609" width="28.6640625" customWidth="1"/>
    <col min="14610" max="14613" width="0" hidden="1" customWidth="1"/>
    <col min="14614" max="14614" width="4" bestFit="1" customWidth="1"/>
    <col min="14615" max="14615" width="4.6640625" customWidth="1"/>
    <col min="14616" max="14617" width="4.6640625" bestFit="1" customWidth="1"/>
    <col min="14618" max="14618" width="4.44140625" customWidth="1"/>
    <col min="14619" max="14619" width="36.88671875" bestFit="1" customWidth="1"/>
    <col min="14620" max="14620" width="11.109375" bestFit="1" customWidth="1"/>
    <col min="14853" max="14853" width="17.109375" customWidth="1"/>
    <col min="14854" max="14854" width="18.88671875" bestFit="1" customWidth="1"/>
    <col min="14855" max="14855" width="39.5546875" customWidth="1"/>
    <col min="14856" max="14856" width="7" customWidth="1"/>
    <col min="14857" max="14857" width="6.109375" customWidth="1"/>
    <col min="14858" max="14858" width="4.6640625" bestFit="1" customWidth="1"/>
    <col min="14859" max="14859" width="11.109375" bestFit="1" customWidth="1"/>
    <col min="14860" max="14861" width="5.109375" bestFit="1" customWidth="1"/>
    <col min="14862" max="14862" width="7.33203125" bestFit="1" customWidth="1"/>
    <col min="14863" max="14863" width="37.33203125" customWidth="1"/>
    <col min="14864" max="14864" width="8.44140625" customWidth="1"/>
    <col min="14865" max="14865" width="28.6640625" customWidth="1"/>
    <col min="14866" max="14869" width="0" hidden="1" customWidth="1"/>
    <col min="14870" max="14870" width="4" bestFit="1" customWidth="1"/>
    <col min="14871" max="14871" width="4.6640625" customWidth="1"/>
    <col min="14872" max="14873" width="4.6640625" bestFit="1" customWidth="1"/>
    <col min="14874" max="14874" width="4.44140625" customWidth="1"/>
    <col min="14875" max="14875" width="36.88671875" bestFit="1" customWidth="1"/>
    <col min="14876" max="14876" width="11.109375" bestFit="1" customWidth="1"/>
    <col min="15109" max="15109" width="17.109375" customWidth="1"/>
    <col min="15110" max="15110" width="18.88671875" bestFit="1" customWidth="1"/>
    <col min="15111" max="15111" width="39.5546875" customWidth="1"/>
    <col min="15112" max="15112" width="7" customWidth="1"/>
    <col min="15113" max="15113" width="6.109375" customWidth="1"/>
    <col min="15114" max="15114" width="4.6640625" bestFit="1" customWidth="1"/>
    <col min="15115" max="15115" width="11.109375" bestFit="1" customWidth="1"/>
    <col min="15116" max="15117" width="5.109375" bestFit="1" customWidth="1"/>
    <col min="15118" max="15118" width="7.33203125" bestFit="1" customWidth="1"/>
    <col min="15119" max="15119" width="37.33203125" customWidth="1"/>
    <col min="15120" max="15120" width="8.44140625" customWidth="1"/>
    <col min="15121" max="15121" width="28.6640625" customWidth="1"/>
    <col min="15122" max="15125" width="0" hidden="1" customWidth="1"/>
    <col min="15126" max="15126" width="4" bestFit="1" customWidth="1"/>
    <col min="15127" max="15127" width="4.6640625" customWidth="1"/>
    <col min="15128" max="15129" width="4.6640625" bestFit="1" customWidth="1"/>
    <col min="15130" max="15130" width="4.44140625" customWidth="1"/>
    <col min="15131" max="15131" width="36.88671875" bestFit="1" customWidth="1"/>
    <col min="15132" max="15132" width="11.109375" bestFit="1" customWidth="1"/>
    <col min="15365" max="15365" width="17.109375" customWidth="1"/>
    <col min="15366" max="15366" width="18.88671875" bestFit="1" customWidth="1"/>
    <col min="15367" max="15367" width="39.5546875" customWidth="1"/>
    <col min="15368" max="15368" width="7" customWidth="1"/>
    <col min="15369" max="15369" width="6.109375" customWidth="1"/>
    <col min="15370" max="15370" width="4.6640625" bestFit="1" customWidth="1"/>
    <col min="15371" max="15371" width="11.109375" bestFit="1" customWidth="1"/>
    <col min="15372" max="15373" width="5.109375" bestFit="1" customWidth="1"/>
    <col min="15374" max="15374" width="7.33203125" bestFit="1" customWidth="1"/>
    <col min="15375" max="15375" width="37.33203125" customWidth="1"/>
    <col min="15376" max="15376" width="8.44140625" customWidth="1"/>
    <col min="15377" max="15377" width="28.6640625" customWidth="1"/>
    <col min="15378" max="15381" width="0" hidden="1" customWidth="1"/>
    <col min="15382" max="15382" width="4" bestFit="1" customWidth="1"/>
    <col min="15383" max="15383" width="4.6640625" customWidth="1"/>
    <col min="15384" max="15385" width="4.6640625" bestFit="1" customWidth="1"/>
    <col min="15386" max="15386" width="4.44140625" customWidth="1"/>
    <col min="15387" max="15387" width="36.88671875" bestFit="1" customWidth="1"/>
    <col min="15388" max="15388" width="11.109375" bestFit="1" customWidth="1"/>
    <col min="15621" max="15621" width="17.109375" customWidth="1"/>
    <col min="15622" max="15622" width="18.88671875" bestFit="1" customWidth="1"/>
    <col min="15623" max="15623" width="39.5546875" customWidth="1"/>
    <col min="15624" max="15624" width="7" customWidth="1"/>
    <col min="15625" max="15625" width="6.109375" customWidth="1"/>
    <col min="15626" max="15626" width="4.6640625" bestFit="1" customWidth="1"/>
    <col min="15627" max="15627" width="11.109375" bestFit="1" customWidth="1"/>
    <col min="15628" max="15629" width="5.109375" bestFit="1" customWidth="1"/>
    <col min="15630" max="15630" width="7.33203125" bestFit="1" customWidth="1"/>
    <col min="15631" max="15631" width="37.33203125" customWidth="1"/>
    <col min="15632" max="15632" width="8.44140625" customWidth="1"/>
    <col min="15633" max="15633" width="28.6640625" customWidth="1"/>
    <col min="15634" max="15637" width="0" hidden="1" customWidth="1"/>
    <col min="15638" max="15638" width="4" bestFit="1" customWidth="1"/>
    <col min="15639" max="15639" width="4.6640625" customWidth="1"/>
    <col min="15640" max="15641" width="4.6640625" bestFit="1" customWidth="1"/>
    <col min="15642" max="15642" width="4.44140625" customWidth="1"/>
    <col min="15643" max="15643" width="36.88671875" bestFit="1" customWidth="1"/>
    <col min="15644" max="15644" width="11.109375" bestFit="1" customWidth="1"/>
    <col min="15877" max="15877" width="17.109375" customWidth="1"/>
    <col min="15878" max="15878" width="18.88671875" bestFit="1" customWidth="1"/>
    <col min="15879" max="15879" width="39.5546875" customWidth="1"/>
    <col min="15880" max="15880" width="7" customWidth="1"/>
    <col min="15881" max="15881" width="6.109375" customWidth="1"/>
    <col min="15882" max="15882" width="4.6640625" bestFit="1" customWidth="1"/>
    <col min="15883" max="15883" width="11.109375" bestFit="1" customWidth="1"/>
    <col min="15884" max="15885" width="5.109375" bestFit="1" customWidth="1"/>
    <col min="15886" max="15886" width="7.33203125" bestFit="1" customWidth="1"/>
    <col min="15887" max="15887" width="37.33203125" customWidth="1"/>
    <col min="15888" max="15888" width="8.44140625" customWidth="1"/>
    <col min="15889" max="15889" width="28.6640625" customWidth="1"/>
    <col min="15890" max="15893" width="0" hidden="1" customWidth="1"/>
    <col min="15894" max="15894" width="4" bestFit="1" customWidth="1"/>
    <col min="15895" max="15895" width="4.6640625" customWidth="1"/>
    <col min="15896" max="15897" width="4.6640625" bestFit="1" customWidth="1"/>
    <col min="15898" max="15898" width="4.44140625" customWidth="1"/>
    <col min="15899" max="15899" width="36.88671875" bestFit="1" customWidth="1"/>
    <col min="15900" max="15900" width="11.109375" bestFit="1" customWidth="1"/>
    <col min="16133" max="16133" width="17.109375" customWidth="1"/>
    <col min="16134" max="16134" width="18.88671875" bestFit="1" customWidth="1"/>
    <col min="16135" max="16135" width="39.5546875" customWidth="1"/>
    <col min="16136" max="16136" width="7" customWidth="1"/>
    <col min="16137" max="16137" width="6.109375" customWidth="1"/>
    <col min="16138" max="16138" width="4.6640625" bestFit="1" customWidth="1"/>
    <col min="16139" max="16139" width="11.109375" bestFit="1" customWidth="1"/>
    <col min="16140" max="16141" width="5.109375" bestFit="1" customWidth="1"/>
    <col min="16142" max="16142" width="7.33203125" bestFit="1" customWidth="1"/>
    <col min="16143" max="16143" width="37.33203125" customWidth="1"/>
    <col min="16144" max="16144" width="8.44140625" customWidth="1"/>
    <col min="16145" max="16145" width="28.6640625" customWidth="1"/>
    <col min="16146" max="16149" width="0" hidden="1" customWidth="1"/>
    <col min="16150" max="16150" width="4" bestFit="1" customWidth="1"/>
    <col min="16151" max="16151" width="4.6640625" customWidth="1"/>
    <col min="16152" max="16153" width="4.6640625" bestFit="1" customWidth="1"/>
    <col min="16154" max="16154" width="4.44140625" customWidth="1"/>
    <col min="16155" max="16155" width="36.88671875" bestFit="1" customWidth="1"/>
    <col min="16156" max="16156" width="11.109375" bestFit="1" customWidth="1"/>
  </cols>
  <sheetData>
    <row r="1" spans="1:236" s="4" customFormat="1" ht="15.75" customHeight="1">
      <c r="A1" s="1"/>
      <c r="B1" s="1"/>
      <c r="C1" s="307" t="s">
        <v>1671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</row>
    <row r="2" spans="1:236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</row>
    <row r="3" spans="1:236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</row>
    <row r="4" spans="1:236" ht="15.75" customHeight="1">
      <c r="A4" s="315" t="s">
        <v>701</v>
      </c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6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6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  <c r="AD6" t="s">
        <v>1220</v>
      </c>
      <c r="AK6" t="s">
        <v>1219</v>
      </c>
    </row>
    <row r="7" spans="1:236">
      <c r="A7" s="24" t="s">
        <v>1730</v>
      </c>
      <c r="B7" s="25" t="s">
        <v>2348</v>
      </c>
      <c r="C7" s="26" t="s">
        <v>1324</v>
      </c>
      <c r="D7" s="27"/>
      <c r="E7" s="27"/>
      <c r="F7" s="27"/>
      <c r="G7" s="28" t="s">
        <v>27</v>
      </c>
      <c r="H7" s="29">
        <v>134</v>
      </c>
      <c r="I7" s="29">
        <v>124</v>
      </c>
      <c r="J7" s="30" t="s">
        <v>1172</v>
      </c>
      <c r="K7" s="31" t="s">
        <v>1700</v>
      </c>
      <c r="L7" s="32" t="s">
        <v>1220</v>
      </c>
      <c r="M7" s="31" t="s">
        <v>2631</v>
      </c>
      <c r="N7" s="33"/>
      <c r="O7" s="33"/>
      <c r="P7" s="33"/>
      <c r="Q7" s="33"/>
      <c r="R7" s="34"/>
      <c r="S7" s="34"/>
      <c r="T7" s="35"/>
      <c r="U7" s="35"/>
      <c r="V7" s="34"/>
      <c r="W7" s="33" t="e">
        <f>VLOOKUP(L7,[3]IEC104!$A:$J,2,0)</f>
        <v>#N/A</v>
      </c>
      <c r="X7" s="36" t="e">
        <f>VLOOKUP(W7,[3]IEC103!$E:$J,3,0)</f>
        <v>#N/A</v>
      </c>
      <c r="Y7" s="36" t="e">
        <f>VLOOKUP(W7,[3]IEC103!$E:$J,4,0)</f>
        <v>#N/A</v>
      </c>
      <c r="Z7" s="36" t="e">
        <f>VLOOKUP(W7,[3]IEC103!$E:$J,5,0)</f>
        <v>#N/A</v>
      </c>
      <c r="AA7" t="e">
        <f>IF(X7=J7,0,1)</f>
        <v>#N/A</v>
      </c>
      <c r="AB7" t="e">
        <f>IF(Y7=I7,0,1)</f>
        <v>#N/A</v>
      </c>
      <c r="AC7" t="e">
        <f>IF(Z7=H7,0,1)</f>
        <v>#N/A</v>
      </c>
      <c r="AD7" t="e">
        <f>VLOOKUP(W7,[3]IDF!$B:$E,4,0)</f>
        <v>#N/A</v>
      </c>
      <c r="AE7" s="36" t="e">
        <f>VLOOKUP(AD7,[3]IEC103!$E:$J,3,0)</f>
        <v>#N/A</v>
      </c>
      <c r="AF7" s="36" t="e">
        <f>VLOOKUP(AD7,[3]IEC103!$E:$J,4,0)</f>
        <v>#N/A</v>
      </c>
      <c r="AG7" s="36" t="e">
        <f>VLOOKUP(AD7,[3]IEC103!$E:$J,5,0)</f>
        <v>#N/A</v>
      </c>
      <c r="AH7" t="e">
        <f>IF(AE7=J7,0,1)</f>
        <v>#N/A</v>
      </c>
      <c r="AI7" t="e">
        <f>IF(AF7=I7,0,1)</f>
        <v>#N/A</v>
      </c>
      <c r="AJ7" t="e">
        <f>IF(AG7=H7,0,1)</f>
        <v>#N/A</v>
      </c>
      <c r="AK7" t="e">
        <f>VLOOKUP(W7,[3]CALC!$C:$E,2,0)</f>
        <v>#N/A</v>
      </c>
      <c r="AL7" s="36" t="e">
        <f>VLOOKUP(AK7,[3]IEC103!$E:$J,3,0)</f>
        <v>#N/A</v>
      </c>
      <c r="AM7" s="36" t="e">
        <f>VLOOKUP(AK7,[3]IEC103!$E:$J,4,0)</f>
        <v>#N/A</v>
      </c>
      <c r="AN7" s="36" t="e">
        <f>VLOOKUP(AK7,[3]IEC103!$E:$J,5,0)</f>
        <v>#N/A</v>
      </c>
      <c r="AO7" t="e">
        <f>IF(AL7=J7,0,1)</f>
        <v>#N/A</v>
      </c>
      <c r="AP7" t="e">
        <f>IF(AM7=I7,0,1)</f>
        <v>#N/A</v>
      </c>
      <c r="AQ7" t="e">
        <f>IF(AN7=H7,0,1)</f>
        <v>#N/A</v>
      </c>
    </row>
    <row r="8" spans="1:236">
      <c r="A8" s="24" t="s">
        <v>1730</v>
      </c>
      <c r="B8" s="25" t="s">
        <v>2348</v>
      </c>
      <c r="C8" s="26" t="s">
        <v>98</v>
      </c>
      <c r="D8" s="27"/>
      <c r="E8" s="27"/>
      <c r="F8" s="27"/>
      <c r="G8" s="28" t="s">
        <v>27</v>
      </c>
      <c r="H8" s="29">
        <v>134</v>
      </c>
      <c r="I8" s="29">
        <v>124</v>
      </c>
      <c r="J8" s="30" t="s">
        <v>29</v>
      </c>
      <c r="K8" s="31" t="s">
        <v>1701</v>
      </c>
      <c r="L8" s="32" t="s">
        <v>1220</v>
      </c>
      <c r="M8" s="31" t="s">
        <v>2632</v>
      </c>
      <c r="N8" s="33"/>
      <c r="O8" s="33"/>
      <c r="P8" s="33"/>
      <c r="Q8" s="33"/>
      <c r="R8" s="34"/>
      <c r="S8" s="34"/>
      <c r="T8" s="35"/>
      <c r="U8" s="35"/>
      <c r="V8" s="34"/>
      <c r="W8" s="33" t="e">
        <f>VLOOKUP(L8,[3]IEC104!$A:$J,2,0)</f>
        <v>#N/A</v>
      </c>
      <c r="X8" s="36" t="e">
        <f>VLOOKUP(W8,[3]IEC103!$E:$J,3,0)</f>
        <v>#N/A</v>
      </c>
      <c r="Y8" s="36" t="e">
        <f>VLOOKUP(W8,[3]IEC103!$E:$J,4,0)</f>
        <v>#N/A</v>
      </c>
      <c r="Z8" s="36" t="e">
        <f>VLOOKUP(W8,[3]IEC103!$E:$J,5,0)</f>
        <v>#N/A</v>
      </c>
      <c r="AA8" t="e">
        <f t="shared" ref="AA8:AA61" si="0">IF(X8=J8,0,1)</f>
        <v>#N/A</v>
      </c>
      <c r="AB8" t="e">
        <f t="shared" ref="AB8:AB61" si="1">IF(Y8=I8,0,1)</f>
        <v>#N/A</v>
      </c>
      <c r="AC8" t="e">
        <f t="shared" ref="AC8:AC61" si="2">IF(Z8=H8,0,1)</f>
        <v>#N/A</v>
      </c>
      <c r="AD8" t="e">
        <f>VLOOKUP(W8,[3]IDF!$B:$E,4,0)</f>
        <v>#N/A</v>
      </c>
      <c r="AE8" s="36" t="e">
        <f>VLOOKUP(AD8,[3]IEC103!$E:$J,3,0)</f>
        <v>#N/A</v>
      </c>
      <c r="AF8" s="36" t="e">
        <f>VLOOKUP(AD8,[3]IEC103!$E:$J,4,0)</f>
        <v>#N/A</v>
      </c>
      <c r="AG8" s="36" t="e">
        <f>VLOOKUP(AD8,[3]IEC103!$E:$J,5,0)</f>
        <v>#N/A</v>
      </c>
      <c r="AH8" t="e">
        <f t="shared" ref="AH8:AH61" si="3">IF(AE8=J8,0,1)</f>
        <v>#N/A</v>
      </c>
      <c r="AI8" t="e">
        <f t="shared" ref="AI8:AI61" si="4">IF(AF8=I8,0,1)</f>
        <v>#N/A</v>
      </c>
      <c r="AJ8" t="e">
        <f t="shared" ref="AJ8:AJ61" si="5">IF(AG8=H8,0,1)</f>
        <v>#N/A</v>
      </c>
      <c r="AK8" t="e">
        <f>VLOOKUP(W8,[3]CALC!$C:$E,2,0)</f>
        <v>#N/A</v>
      </c>
      <c r="AL8" s="36" t="e">
        <f>VLOOKUP(AK8,[3]IEC103!$E:$J,3,0)</f>
        <v>#N/A</v>
      </c>
      <c r="AM8" s="36" t="e">
        <f>VLOOKUP(AK8,[3]IEC103!$E:$J,4,0)</f>
        <v>#N/A</v>
      </c>
      <c r="AN8" s="36" t="e">
        <f>VLOOKUP(AK8,[3]IEC103!$E:$J,5,0)</f>
        <v>#N/A</v>
      </c>
      <c r="AO8" t="e">
        <f t="shared" ref="AO8:AO61" si="6">IF(AL8=J8,0,1)</f>
        <v>#N/A</v>
      </c>
      <c r="AP8" t="e">
        <f t="shared" ref="AP8:AP61" si="7">IF(AM8=I8,0,1)</f>
        <v>#N/A</v>
      </c>
      <c r="AQ8" t="e">
        <f t="shared" ref="AQ8:AQ61" si="8">IF(AN8=H8,0,1)</f>
        <v>#N/A</v>
      </c>
    </row>
    <row r="9" spans="1:236">
      <c r="A9" s="24" t="s">
        <v>1730</v>
      </c>
      <c r="B9" s="25" t="s">
        <v>2348</v>
      </c>
      <c r="C9" s="26" t="s">
        <v>100</v>
      </c>
      <c r="D9" s="27"/>
      <c r="E9" s="27"/>
      <c r="F9" s="27"/>
      <c r="G9" s="28" t="s">
        <v>27</v>
      </c>
      <c r="H9" s="29">
        <v>134</v>
      </c>
      <c r="I9" s="29">
        <v>124</v>
      </c>
      <c r="J9" s="30" t="s">
        <v>31</v>
      </c>
      <c r="K9" s="31" t="s">
        <v>1702</v>
      </c>
      <c r="L9" s="32" t="s">
        <v>1220</v>
      </c>
      <c r="M9" s="31" t="s">
        <v>2633</v>
      </c>
      <c r="N9" s="33"/>
      <c r="O9" s="33"/>
      <c r="P9" s="33"/>
      <c r="Q9" s="33"/>
      <c r="R9" s="34"/>
      <c r="S9" s="34"/>
      <c r="T9" s="35"/>
      <c r="U9" s="35"/>
      <c r="V9" s="34"/>
      <c r="W9" s="33" t="e">
        <f>VLOOKUP(L9,[3]IEC104!$A:$J,2,0)</f>
        <v>#N/A</v>
      </c>
      <c r="X9" s="36" t="e">
        <f>VLOOKUP(W9,[3]IEC103!$E:$J,3,0)</f>
        <v>#N/A</v>
      </c>
      <c r="Y9" s="36" t="e">
        <f>VLOOKUP(W9,[3]IEC103!$E:$J,4,0)</f>
        <v>#N/A</v>
      </c>
      <c r="Z9" s="36" t="e">
        <f>VLOOKUP(W9,[3]IEC103!$E:$J,5,0)</f>
        <v>#N/A</v>
      </c>
      <c r="AA9" t="e">
        <f t="shared" si="0"/>
        <v>#N/A</v>
      </c>
      <c r="AB9" t="e">
        <f t="shared" si="1"/>
        <v>#N/A</v>
      </c>
      <c r="AC9" t="e">
        <f t="shared" si="2"/>
        <v>#N/A</v>
      </c>
      <c r="AD9" t="e">
        <f>VLOOKUP(W9,[3]IDF!$B:$E,4,0)</f>
        <v>#N/A</v>
      </c>
      <c r="AE9" s="36" t="e">
        <f>VLOOKUP(AD9,[3]IEC103!$E:$J,3,0)</f>
        <v>#N/A</v>
      </c>
      <c r="AF9" s="36" t="e">
        <f>VLOOKUP(AD9,[3]IEC103!$E:$J,4,0)</f>
        <v>#N/A</v>
      </c>
      <c r="AG9" s="36" t="e">
        <f>VLOOKUP(AD9,[3]IEC103!$E:$J,5,0)</f>
        <v>#N/A</v>
      </c>
      <c r="AH9" t="e">
        <f t="shared" si="3"/>
        <v>#N/A</v>
      </c>
      <c r="AI9" t="e">
        <f t="shared" si="4"/>
        <v>#N/A</v>
      </c>
      <c r="AJ9" t="e">
        <f t="shared" si="5"/>
        <v>#N/A</v>
      </c>
      <c r="AK9" t="e">
        <f>VLOOKUP(W9,[3]CALC!$C:$E,2,0)</f>
        <v>#N/A</v>
      </c>
      <c r="AL9" s="36" t="e">
        <f>VLOOKUP(AK9,[3]IEC103!$E:$J,3,0)</f>
        <v>#N/A</v>
      </c>
      <c r="AM9" s="36" t="e">
        <f>VLOOKUP(AK9,[3]IEC103!$E:$J,4,0)</f>
        <v>#N/A</v>
      </c>
      <c r="AN9" s="36" t="e">
        <f>VLOOKUP(AK9,[3]IEC103!$E:$J,5,0)</f>
        <v>#N/A</v>
      </c>
      <c r="AO9" t="e">
        <f t="shared" si="6"/>
        <v>#N/A</v>
      </c>
      <c r="AP9" t="e">
        <f t="shared" si="7"/>
        <v>#N/A</v>
      </c>
      <c r="AQ9" t="e">
        <f t="shared" si="8"/>
        <v>#N/A</v>
      </c>
    </row>
    <row r="10" spans="1:236">
      <c r="A10" s="24" t="s">
        <v>1730</v>
      </c>
      <c r="B10" s="25" t="s">
        <v>2348</v>
      </c>
      <c r="C10" s="26" t="s">
        <v>102</v>
      </c>
      <c r="D10" s="27"/>
      <c r="E10" s="27"/>
      <c r="F10" s="27"/>
      <c r="G10" s="28" t="s">
        <v>27</v>
      </c>
      <c r="H10" s="29">
        <v>134</v>
      </c>
      <c r="I10" s="29">
        <v>124</v>
      </c>
      <c r="J10" s="30" t="s">
        <v>33</v>
      </c>
      <c r="K10" s="31" t="s">
        <v>1703</v>
      </c>
      <c r="L10" s="32" t="s">
        <v>1220</v>
      </c>
      <c r="M10" s="31" t="s">
        <v>2634</v>
      </c>
      <c r="N10" s="33"/>
      <c r="O10" s="33"/>
      <c r="P10" s="33"/>
      <c r="Q10" s="33"/>
      <c r="R10" s="34"/>
      <c r="S10" s="34"/>
      <c r="T10" s="35"/>
      <c r="U10" s="35"/>
      <c r="V10" s="34"/>
      <c r="W10" s="33" t="e">
        <f>VLOOKUP(L10,[3]IEC104!$A:$J,2,0)</f>
        <v>#N/A</v>
      </c>
      <c r="X10" s="36" t="e">
        <f>VLOOKUP(W10,[3]IEC103!$E:$J,3,0)</f>
        <v>#N/A</v>
      </c>
      <c r="Y10" s="36" t="e">
        <f>VLOOKUP(W10,[3]IEC103!$E:$J,4,0)</f>
        <v>#N/A</v>
      </c>
      <c r="Z10" s="36" t="e">
        <f>VLOOKUP(W10,[3]IEC103!$E:$J,5,0)</f>
        <v>#N/A</v>
      </c>
      <c r="AA10" t="e">
        <f t="shared" si="0"/>
        <v>#N/A</v>
      </c>
      <c r="AB10" t="e">
        <f t="shared" si="1"/>
        <v>#N/A</v>
      </c>
      <c r="AC10" t="e">
        <f t="shared" si="2"/>
        <v>#N/A</v>
      </c>
      <c r="AD10" t="e">
        <f>VLOOKUP(W10,[3]IDF!$B:$E,4,0)</f>
        <v>#N/A</v>
      </c>
      <c r="AE10" s="36" t="e">
        <f>VLOOKUP(AD10,[3]IEC103!$E:$J,3,0)</f>
        <v>#N/A</v>
      </c>
      <c r="AF10" s="36" t="e">
        <f>VLOOKUP(AD10,[3]IEC103!$E:$J,4,0)</f>
        <v>#N/A</v>
      </c>
      <c r="AG10" s="36" t="e">
        <f>VLOOKUP(AD10,[3]IEC103!$E:$J,5,0)</f>
        <v>#N/A</v>
      </c>
      <c r="AH10" t="e">
        <f t="shared" si="3"/>
        <v>#N/A</v>
      </c>
      <c r="AI10" t="e">
        <f t="shared" si="4"/>
        <v>#N/A</v>
      </c>
      <c r="AJ10" t="e">
        <f t="shared" si="5"/>
        <v>#N/A</v>
      </c>
      <c r="AK10" t="e">
        <f>VLOOKUP(W10,[3]CALC!$C:$E,2,0)</f>
        <v>#N/A</v>
      </c>
      <c r="AL10" s="36" t="e">
        <f>VLOOKUP(AK10,[3]IEC103!$E:$J,3,0)</f>
        <v>#N/A</v>
      </c>
      <c r="AM10" s="36" t="e">
        <f>VLOOKUP(AK10,[3]IEC103!$E:$J,4,0)</f>
        <v>#N/A</v>
      </c>
      <c r="AN10" s="36" t="e">
        <f>VLOOKUP(AK10,[3]IEC103!$E:$J,5,0)</f>
        <v>#N/A</v>
      </c>
      <c r="AO10" t="e">
        <f t="shared" si="6"/>
        <v>#N/A</v>
      </c>
      <c r="AP10" t="e">
        <f t="shared" si="7"/>
        <v>#N/A</v>
      </c>
      <c r="AQ10" t="e">
        <f t="shared" si="8"/>
        <v>#N/A</v>
      </c>
    </row>
    <row r="11" spans="1:236">
      <c r="A11" s="24" t="s">
        <v>1730</v>
      </c>
      <c r="B11" s="25" t="s">
        <v>2348</v>
      </c>
      <c r="C11" s="26" t="s">
        <v>169</v>
      </c>
      <c r="D11" s="27"/>
      <c r="E11" s="27"/>
      <c r="F11" s="27"/>
      <c r="G11" s="28" t="s">
        <v>27</v>
      </c>
      <c r="H11" s="29">
        <v>134</v>
      </c>
      <c r="I11" s="29">
        <v>124</v>
      </c>
      <c r="J11" s="30" t="s">
        <v>1173</v>
      </c>
      <c r="K11" s="31" t="s">
        <v>1704</v>
      </c>
      <c r="L11" s="32" t="s">
        <v>1220</v>
      </c>
      <c r="M11" s="31" t="s">
        <v>2635</v>
      </c>
      <c r="N11" s="33"/>
      <c r="O11" s="33"/>
      <c r="P11" s="33"/>
      <c r="Q11" s="33"/>
      <c r="R11" s="34"/>
      <c r="S11" s="34"/>
      <c r="T11" s="35"/>
      <c r="U11" s="35"/>
      <c r="V11" s="34"/>
      <c r="W11" s="33" t="e">
        <f>VLOOKUP(L11,[3]IEC104!$A:$J,2,0)</f>
        <v>#N/A</v>
      </c>
      <c r="X11" s="36" t="e">
        <f>VLOOKUP(W11,[3]IEC103!$E:$J,3,0)</f>
        <v>#N/A</v>
      </c>
      <c r="Y11" s="36" t="e">
        <f>VLOOKUP(W11,[3]IEC103!$E:$J,4,0)</f>
        <v>#N/A</v>
      </c>
      <c r="Z11" s="36" t="e">
        <f>VLOOKUP(W11,[3]IEC103!$E:$J,5,0)</f>
        <v>#N/A</v>
      </c>
      <c r="AA11" t="e">
        <f t="shared" si="0"/>
        <v>#N/A</v>
      </c>
      <c r="AB11" t="e">
        <f t="shared" si="1"/>
        <v>#N/A</v>
      </c>
      <c r="AC11" t="e">
        <f t="shared" si="2"/>
        <v>#N/A</v>
      </c>
      <c r="AD11" t="e">
        <f>VLOOKUP(W11,[3]IDF!$B:$E,4,0)</f>
        <v>#N/A</v>
      </c>
      <c r="AE11" s="36" t="e">
        <f>VLOOKUP(AD11,[3]IEC103!$E:$J,3,0)</f>
        <v>#N/A</v>
      </c>
      <c r="AF11" s="36" t="e">
        <f>VLOOKUP(AD11,[3]IEC103!$E:$J,4,0)</f>
        <v>#N/A</v>
      </c>
      <c r="AG11" s="36" t="e">
        <f>VLOOKUP(AD11,[3]IEC103!$E:$J,5,0)</f>
        <v>#N/A</v>
      </c>
      <c r="AH11" t="e">
        <f t="shared" si="3"/>
        <v>#N/A</v>
      </c>
      <c r="AI11" t="e">
        <f t="shared" si="4"/>
        <v>#N/A</v>
      </c>
      <c r="AJ11" t="e">
        <f t="shared" si="5"/>
        <v>#N/A</v>
      </c>
      <c r="AK11" t="e">
        <f>VLOOKUP(W11,[3]CALC!$C:$E,2,0)</f>
        <v>#N/A</v>
      </c>
      <c r="AL11" s="36" t="e">
        <f>VLOOKUP(AK11,[3]IEC103!$E:$J,3,0)</f>
        <v>#N/A</v>
      </c>
      <c r="AM11" s="36" t="e">
        <f>VLOOKUP(AK11,[3]IEC103!$E:$J,4,0)</f>
        <v>#N/A</v>
      </c>
      <c r="AN11" s="36" t="e">
        <f>VLOOKUP(AK11,[3]IEC103!$E:$J,5,0)</f>
        <v>#N/A</v>
      </c>
      <c r="AO11" t="e">
        <f t="shared" si="6"/>
        <v>#N/A</v>
      </c>
      <c r="AP11" t="e">
        <f t="shared" si="7"/>
        <v>#N/A</v>
      </c>
      <c r="AQ11" t="e">
        <f t="shared" si="8"/>
        <v>#N/A</v>
      </c>
    </row>
    <row r="12" spans="1:236">
      <c r="A12" s="24" t="s">
        <v>1730</v>
      </c>
      <c r="B12" s="25" t="s">
        <v>2348</v>
      </c>
      <c r="C12" s="26" t="s">
        <v>165</v>
      </c>
      <c r="D12" s="27"/>
      <c r="E12" s="27"/>
      <c r="F12" s="27"/>
      <c r="G12" s="28" t="s">
        <v>27</v>
      </c>
      <c r="H12" s="29">
        <v>134</v>
      </c>
      <c r="I12" s="29">
        <v>124</v>
      </c>
      <c r="J12" s="30" t="s">
        <v>1174</v>
      </c>
      <c r="K12" s="31" t="s">
        <v>1705</v>
      </c>
      <c r="L12" s="32" t="s">
        <v>1220</v>
      </c>
      <c r="M12" s="31" t="s">
        <v>2636</v>
      </c>
      <c r="N12" s="33"/>
      <c r="O12" s="33"/>
      <c r="P12" s="33"/>
      <c r="Q12" s="33"/>
      <c r="R12" s="34"/>
      <c r="S12" s="34"/>
      <c r="T12" s="35"/>
      <c r="U12" s="35"/>
      <c r="V12" s="34"/>
      <c r="W12" s="33" t="e">
        <f>VLOOKUP(L12,[3]IEC104!$A:$J,2,0)</f>
        <v>#N/A</v>
      </c>
      <c r="X12" s="36" t="e">
        <f>VLOOKUP(W12,[3]IEC103!$E:$J,3,0)</f>
        <v>#N/A</v>
      </c>
      <c r="Y12" s="36" t="e">
        <f>VLOOKUP(W12,[3]IEC103!$E:$J,4,0)</f>
        <v>#N/A</v>
      </c>
      <c r="Z12" s="36" t="e">
        <f>VLOOKUP(W12,[3]IEC103!$E:$J,5,0)</f>
        <v>#N/A</v>
      </c>
      <c r="AA12" t="e">
        <f t="shared" si="0"/>
        <v>#N/A</v>
      </c>
      <c r="AB12" t="e">
        <f t="shared" si="1"/>
        <v>#N/A</v>
      </c>
      <c r="AC12" t="e">
        <f t="shared" si="2"/>
        <v>#N/A</v>
      </c>
      <c r="AD12" t="e">
        <f>VLOOKUP(W12,[3]IDF!$B:$E,4,0)</f>
        <v>#N/A</v>
      </c>
      <c r="AE12" s="36" t="e">
        <f>VLOOKUP(AD12,[3]IEC103!$E:$J,3,0)</f>
        <v>#N/A</v>
      </c>
      <c r="AF12" s="36" t="e">
        <f>VLOOKUP(AD12,[3]IEC103!$E:$J,4,0)</f>
        <v>#N/A</v>
      </c>
      <c r="AG12" s="36" t="e">
        <f>VLOOKUP(AD12,[3]IEC103!$E:$J,5,0)</f>
        <v>#N/A</v>
      </c>
      <c r="AH12" t="e">
        <f t="shared" si="3"/>
        <v>#N/A</v>
      </c>
      <c r="AI12" t="e">
        <f t="shared" si="4"/>
        <v>#N/A</v>
      </c>
      <c r="AJ12" t="e">
        <f t="shared" si="5"/>
        <v>#N/A</v>
      </c>
      <c r="AK12" t="e">
        <f>VLOOKUP(W12,[3]CALC!$C:$E,2,0)</f>
        <v>#N/A</v>
      </c>
      <c r="AL12" s="36" t="e">
        <f>VLOOKUP(AK12,[3]IEC103!$E:$J,3,0)</f>
        <v>#N/A</v>
      </c>
      <c r="AM12" s="36" t="e">
        <f>VLOOKUP(AK12,[3]IEC103!$E:$J,4,0)</f>
        <v>#N/A</v>
      </c>
      <c r="AN12" s="36" t="e">
        <f>VLOOKUP(AK12,[3]IEC103!$E:$J,5,0)</f>
        <v>#N/A</v>
      </c>
      <c r="AO12" t="e">
        <f t="shared" si="6"/>
        <v>#N/A</v>
      </c>
      <c r="AP12" t="e">
        <f t="shared" si="7"/>
        <v>#N/A</v>
      </c>
      <c r="AQ12" t="e">
        <f t="shared" si="8"/>
        <v>#N/A</v>
      </c>
    </row>
    <row r="13" spans="1:236">
      <c r="A13" s="24" t="s">
        <v>1730</v>
      </c>
      <c r="B13" s="25" t="s">
        <v>2348</v>
      </c>
      <c r="C13" s="26" t="s">
        <v>1138</v>
      </c>
      <c r="D13" s="27"/>
      <c r="E13" s="27"/>
      <c r="F13" s="27"/>
      <c r="G13" s="28" t="s">
        <v>1539</v>
      </c>
      <c r="H13" s="29">
        <v>151</v>
      </c>
      <c r="I13" s="29">
        <v>19</v>
      </c>
      <c r="J13" s="67">
        <v>4</v>
      </c>
      <c r="K13" s="31" t="s">
        <v>1706</v>
      </c>
      <c r="L13" s="32">
        <v>247</v>
      </c>
      <c r="M13" s="31" t="s">
        <v>1706</v>
      </c>
      <c r="N13" s="33"/>
      <c r="O13" s="33"/>
      <c r="P13" s="33"/>
      <c r="Q13" s="33"/>
      <c r="R13" s="34"/>
      <c r="S13" s="34"/>
      <c r="T13" s="35"/>
      <c r="U13" s="35"/>
      <c r="V13" s="34"/>
      <c r="W13" s="33" t="e">
        <f>VLOOKUP(L13,[3]IEC104!$A:$J,2,0)</f>
        <v>#N/A</v>
      </c>
      <c r="X13" s="36" t="e">
        <f>VLOOKUP(W13,[3]IEC103!$E:$J,3,0)</f>
        <v>#N/A</v>
      </c>
      <c r="Y13" s="36" t="e">
        <f>VLOOKUP(W13,[3]IEC103!$E:$J,4,0)</f>
        <v>#N/A</v>
      </c>
      <c r="Z13" s="36" t="e">
        <f>VLOOKUP(W13,[3]IEC103!$E:$J,5,0)</f>
        <v>#N/A</v>
      </c>
      <c r="AA13" t="e">
        <f t="shared" si="0"/>
        <v>#N/A</v>
      </c>
      <c r="AB13" t="e">
        <f t="shared" si="1"/>
        <v>#N/A</v>
      </c>
      <c r="AC13" t="e">
        <f t="shared" si="2"/>
        <v>#N/A</v>
      </c>
      <c r="AD13" t="e">
        <f>VLOOKUP(W13,[3]IDF!$B:$E,4,0)</f>
        <v>#N/A</v>
      </c>
      <c r="AE13" s="36" t="e">
        <f>VLOOKUP(AD13,[3]IEC103!$E:$J,3,0)</f>
        <v>#N/A</v>
      </c>
      <c r="AF13" s="36" t="e">
        <f>VLOOKUP(AD13,[3]IEC103!$E:$J,4,0)</f>
        <v>#N/A</v>
      </c>
      <c r="AG13" s="36" t="e">
        <f>VLOOKUP(AD13,[3]IEC103!$E:$J,5,0)</f>
        <v>#N/A</v>
      </c>
      <c r="AH13" t="e">
        <f t="shared" si="3"/>
        <v>#N/A</v>
      </c>
      <c r="AI13" t="e">
        <f t="shared" si="4"/>
        <v>#N/A</v>
      </c>
      <c r="AJ13" t="e">
        <f t="shared" si="5"/>
        <v>#N/A</v>
      </c>
      <c r="AK13" t="e">
        <f>VLOOKUP(W13,[3]CALC!$C:$E,2,0)</f>
        <v>#N/A</v>
      </c>
      <c r="AL13" s="36" t="e">
        <f>VLOOKUP(AK13,[3]IEC103!$E:$J,3,0)</f>
        <v>#N/A</v>
      </c>
      <c r="AM13" s="36" t="e">
        <f>VLOOKUP(AK13,[3]IEC103!$E:$J,4,0)</f>
        <v>#N/A</v>
      </c>
      <c r="AN13" s="36" t="e">
        <f>VLOOKUP(AK13,[3]IEC103!$E:$J,5,0)</f>
        <v>#N/A</v>
      </c>
      <c r="AO13" t="e">
        <f t="shared" si="6"/>
        <v>#N/A</v>
      </c>
      <c r="AP13" t="e">
        <f t="shared" si="7"/>
        <v>#N/A</v>
      </c>
      <c r="AQ13" t="e">
        <f t="shared" si="8"/>
        <v>#N/A</v>
      </c>
    </row>
    <row r="14" spans="1:236">
      <c r="A14" s="37"/>
      <c r="B14" s="38" t="s">
        <v>38</v>
      </c>
      <c r="C14" s="39"/>
      <c r="D14" s="40"/>
      <c r="E14" s="40"/>
      <c r="F14" s="40"/>
      <c r="G14" s="37"/>
      <c r="H14" s="37"/>
      <c r="I14" s="37"/>
      <c r="J14" s="37"/>
      <c r="K14" s="39"/>
      <c r="L14" s="41"/>
      <c r="M14" s="39"/>
      <c r="N14" s="21"/>
      <c r="O14" s="21"/>
      <c r="P14" s="21"/>
      <c r="Q14" s="21"/>
      <c r="R14" s="22"/>
      <c r="S14" s="22"/>
      <c r="T14" s="22"/>
      <c r="U14" s="22"/>
      <c r="V14" s="22"/>
      <c r="W14" s="33" t="e">
        <f>VLOOKUP(L14,[3]IEC104!$A:$J,2,0)</f>
        <v>#N/A</v>
      </c>
      <c r="X14" s="36" t="e">
        <f>VLOOKUP(W14,[3]IEC103!$E:$J,3,0)</f>
        <v>#N/A</v>
      </c>
      <c r="Y14" s="36" t="e">
        <f>VLOOKUP(W14,[3]IEC103!$E:$J,4,0)</f>
        <v>#N/A</v>
      </c>
      <c r="Z14" s="36" t="e">
        <f>VLOOKUP(W14,[3]IEC103!$E:$J,5,0)</f>
        <v>#N/A</v>
      </c>
      <c r="AA14" t="e">
        <f t="shared" si="0"/>
        <v>#N/A</v>
      </c>
      <c r="AB14" t="e">
        <f t="shared" si="1"/>
        <v>#N/A</v>
      </c>
      <c r="AC14" t="e">
        <f t="shared" si="2"/>
        <v>#N/A</v>
      </c>
      <c r="AD14" t="e">
        <f>VLOOKUP(W14,[3]IDF!$B:$E,4,0)</f>
        <v>#N/A</v>
      </c>
      <c r="AE14" s="36" t="e">
        <f>VLOOKUP(AD14,[3]IEC103!$E:$J,3,0)</f>
        <v>#N/A</v>
      </c>
      <c r="AF14" s="36" t="e">
        <f>VLOOKUP(AD14,[3]IEC103!$E:$J,4,0)</f>
        <v>#N/A</v>
      </c>
      <c r="AG14" s="36" t="e">
        <f>VLOOKUP(AD14,[3]IEC103!$E:$J,5,0)</f>
        <v>#N/A</v>
      </c>
      <c r="AH14" t="e">
        <f t="shared" si="3"/>
        <v>#N/A</v>
      </c>
      <c r="AI14" t="e">
        <f t="shared" si="4"/>
        <v>#N/A</v>
      </c>
      <c r="AJ14" t="e">
        <f t="shared" si="5"/>
        <v>#N/A</v>
      </c>
      <c r="AK14" t="e">
        <f>VLOOKUP(W14,[3]CALC!$C:$E,2,0)</f>
        <v>#N/A</v>
      </c>
      <c r="AL14" s="36" t="e">
        <f>VLOOKUP(AK14,[3]IEC103!$E:$J,3,0)</f>
        <v>#N/A</v>
      </c>
      <c r="AM14" s="36" t="e">
        <f>VLOOKUP(AK14,[3]IEC103!$E:$J,4,0)</f>
        <v>#N/A</v>
      </c>
      <c r="AN14" s="36" t="e">
        <f>VLOOKUP(AK14,[3]IEC103!$E:$J,5,0)</f>
        <v>#N/A</v>
      </c>
      <c r="AO14" t="e">
        <f t="shared" si="6"/>
        <v>#N/A</v>
      </c>
      <c r="AP14" t="e">
        <f t="shared" si="7"/>
        <v>#N/A</v>
      </c>
      <c r="AQ14" t="e">
        <f t="shared" si="8"/>
        <v>#N/A</v>
      </c>
    </row>
    <row r="15" spans="1:236">
      <c r="A15" s="24" t="s">
        <v>1730</v>
      </c>
      <c r="B15" s="25" t="s">
        <v>2348</v>
      </c>
      <c r="C15" s="26" t="s">
        <v>1651</v>
      </c>
      <c r="D15" s="27"/>
      <c r="E15" s="42"/>
      <c r="F15" s="27"/>
      <c r="G15" s="43" t="s">
        <v>714</v>
      </c>
      <c r="H15" s="43">
        <v>240</v>
      </c>
      <c r="I15" s="43">
        <v>160</v>
      </c>
      <c r="J15" s="34">
        <v>20</v>
      </c>
      <c r="K15" s="44" t="s">
        <v>1707</v>
      </c>
      <c r="L15" s="32" t="s">
        <v>1220</v>
      </c>
      <c r="M15" s="44" t="s">
        <v>2664</v>
      </c>
      <c r="N15" s="33"/>
      <c r="O15" s="33"/>
      <c r="P15" s="33"/>
      <c r="Q15" s="33"/>
      <c r="R15" s="34"/>
      <c r="S15" s="34"/>
      <c r="T15" s="35"/>
      <c r="U15" s="35"/>
      <c r="V15" s="34"/>
      <c r="W15" s="33" t="e">
        <f>VLOOKUP(L15,[3]IEC104!$A:$J,2,0)</f>
        <v>#N/A</v>
      </c>
      <c r="X15" s="36" t="e">
        <f>VLOOKUP(W15,[3]IEC103!$E:$J,3,0)</f>
        <v>#N/A</v>
      </c>
      <c r="Y15" s="36" t="e">
        <f>VLOOKUP(W15,[3]IEC103!$E:$J,4,0)</f>
        <v>#N/A</v>
      </c>
      <c r="Z15" s="36" t="e">
        <f>VLOOKUP(W15,[3]IEC103!$E:$J,5,0)</f>
        <v>#N/A</v>
      </c>
      <c r="AA15" t="e">
        <f t="shared" si="0"/>
        <v>#N/A</v>
      </c>
      <c r="AB15" t="e">
        <f t="shared" si="1"/>
        <v>#N/A</v>
      </c>
      <c r="AC15" t="e">
        <f t="shared" si="2"/>
        <v>#N/A</v>
      </c>
      <c r="AD15" t="e">
        <f>VLOOKUP(W15,[3]IDF!$B:$E,4,0)</f>
        <v>#N/A</v>
      </c>
      <c r="AE15" s="36" t="e">
        <f>VLOOKUP(AD15,[3]IEC103!$E:$J,3,0)</f>
        <v>#N/A</v>
      </c>
      <c r="AF15" s="36" t="e">
        <f>VLOOKUP(AD15,[3]IEC103!$E:$J,4,0)</f>
        <v>#N/A</v>
      </c>
      <c r="AG15" s="36" t="e">
        <f>VLOOKUP(AD15,[3]IEC103!$E:$J,5,0)</f>
        <v>#N/A</v>
      </c>
      <c r="AH15" t="e">
        <f t="shared" si="3"/>
        <v>#N/A</v>
      </c>
      <c r="AI15" t="e">
        <f t="shared" si="4"/>
        <v>#N/A</v>
      </c>
      <c r="AJ15" t="e">
        <f t="shared" si="5"/>
        <v>#N/A</v>
      </c>
      <c r="AK15" t="e">
        <f>VLOOKUP(W15,[3]CALC!$C:$E,2,0)</f>
        <v>#N/A</v>
      </c>
      <c r="AL15" s="36" t="e">
        <f>VLOOKUP(AK15,[3]IEC103!$E:$J,3,0)</f>
        <v>#N/A</v>
      </c>
      <c r="AM15" s="36" t="e">
        <f>VLOOKUP(AK15,[3]IEC103!$E:$J,4,0)</f>
        <v>#N/A</v>
      </c>
      <c r="AN15" s="36" t="e">
        <f>VLOOKUP(AK15,[3]IEC103!$E:$J,5,0)</f>
        <v>#N/A</v>
      </c>
      <c r="AO15" t="e">
        <f t="shared" si="6"/>
        <v>#N/A</v>
      </c>
      <c r="AP15" t="e">
        <f t="shared" si="7"/>
        <v>#N/A</v>
      </c>
      <c r="AQ15" t="e">
        <f t="shared" si="8"/>
        <v>#N/A</v>
      </c>
    </row>
    <row r="16" spans="1:236">
      <c r="A16" s="24" t="s">
        <v>1730</v>
      </c>
      <c r="B16" s="25" t="s">
        <v>2348</v>
      </c>
      <c r="C16" s="26" t="s">
        <v>1140</v>
      </c>
      <c r="D16" s="27"/>
      <c r="E16" s="42"/>
      <c r="F16" s="27"/>
      <c r="G16" s="43" t="s">
        <v>714</v>
      </c>
      <c r="H16" s="43">
        <v>240</v>
      </c>
      <c r="I16" s="43">
        <v>169</v>
      </c>
      <c r="J16" s="34">
        <v>20</v>
      </c>
      <c r="K16" s="44" t="s">
        <v>1708</v>
      </c>
      <c r="L16" s="32" t="s">
        <v>1220</v>
      </c>
      <c r="M16" s="44" t="s">
        <v>2637</v>
      </c>
      <c r="N16" s="33"/>
      <c r="O16" s="33"/>
      <c r="P16" s="33"/>
      <c r="Q16" s="33"/>
      <c r="R16" s="34"/>
      <c r="S16" s="34"/>
      <c r="T16" s="35"/>
      <c r="U16" s="35"/>
      <c r="V16" s="34"/>
      <c r="W16" s="33" t="e">
        <f>VLOOKUP(L16,[3]IEC104!$A:$J,2,0)</f>
        <v>#N/A</v>
      </c>
      <c r="X16" s="36" t="e">
        <f>VLOOKUP(W16,[3]IEC103!$E:$J,3,0)</f>
        <v>#N/A</v>
      </c>
      <c r="Y16" s="36" t="e">
        <f>VLOOKUP(W16,[3]IEC103!$E:$J,4,0)</f>
        <v>#N/A</v>
      </c>
      <c r="Z16" s="36" t="e">
        <f>VLOOKUP(W16,[3]IEC103!$E:$J,5,0)</f>
        <v>#N/A</v>
      </c>
      <c r="AA16" t="e">
        <f t="shared" si="0"/>
        <v>#N/A</v>
      </c>
      <c r="AB16" t="e">
        <f t="shared" si="1"/>
        <v>#N/A</v>
      </c>
      <c r="AC16" t="e">
        <f t="shared" si="2"/>
        <v>#N/A</v>
      </c>
      <c r="AD16" t="e">
        <f>VLOOKUP(W16,[3]IDF!$B:$E,4,0)</f>
        <v>#N/A</v>
      </c>
      <c r="AE16" s="36" t="e">
        <f>VLOOKUP(AD16,[3]IEC103!$E:$J,3,0)</f>
        <v>#N/A</v>
      </c>
      <c r="AF16" s="36" t="e">
        <f>VLOOKUP(AD16,[3]IEC103!$E:$J,4,0)</f>
        <v>#N/A</v>
      </c>
      <c r="AG16" s="36" t="e">
        <f>VLOOKUP(AD16,[3]IEC103!$E:$J,5,0)</f>
        <v>#N/A</v>
      </c>
      <c r="AH16" t="e">
        <f t="shared" si="3"/>
        <v>#N/A</v>
      </c>
      <c r="AI16" t="e">
        <f t="shared" si="4"/>
        <v>#N/A</v>
      </c>
      <c r="AJ16" t="e">
        <f t="shared" si="5"/>
        <v>#N/A</v>
      </c>
      <c r="AK16" t="e">
        <f>VLOOKUP(W16,[3]CALC!$C:$E,2,0)</f>
        <v>#N/A</v>
      </c>
      <c r="AL16" s="36" t="e">
        <f>VLOOKUP(AK16,[3]IEC103!$E:$J,3,0)</f>
        <v>#N/A</v>
      </c>
      <c r="AM16" s="36" t="e">
        <f>VLOOKUP(AK16,[3]IEC103!$E:$J,4,0)</f>
        <v>#N/A</v>
      </c>
      <c r="AN16" s="36" t="e">
        <f>VLOOKUP(AK16,[3]IEC103!$E:$J,5,0)</f>
        <v>#N/A</v>
      </c>
      <c r="AO16" t="e">
        <f t="shared" si="6"/>
        <v>#N/A</v>
      </c>
      <c r="AP16" t="e">
        <f t="shared" si="7"/>
        <v>#N/A</v>
      </c>
      <c r="AQ16" t="e">
        <f t="shared" si="8"/>
        <v>#N/A</v>
      </c>
    </row>
    <row r="17" spans="1:43">
      <c r="A17" s="24" t="s">
        <v>1730</v>
      </c>
      <c r="B17" s="25" t="s">
        <v>2348</v>
      </c>
      <c r="C17" s="26" t="s">
        <v>1225</v>
      </c>
      <c r="D17" s="27"/>
      <c r="E17" s="42"/>
      <c r="F17" s="27"/>
      <c r="G17" s="43" t="s">
        <v>714</v>
      </c>
      <c r="H17" s="43">
        <v>240</v>
      </c>
      <c r="I17" s="43">
        <v>170</v>
      </c>
      <c r="J17" s="34">
        <v>20</v>
      </c>
      <c r="K17" s="44" t="s">
        <v>2663</v>
      </c>
      <c r="L17" s="32">
        <v>198</v>
      </c>
      <c r="M17" s="44" t="s">
        <v>2663</v>
      </c>
      <c r="N17" s="33"/>
      <c r="O17" s="33"/>
      <c r="P17" s="33"/>
      <c r="Q17" s="33"/>
      <c r="R17" s="34"/>
      <c r="S17" s="34"/>
      <c r="T17" s="35"/>
      <c r="U17" s="35"/>
      <c r="V17" s="34"/>
      <c r="W17" s="33" t="e">
        <f>VLOOKUP(L17,[3]IEC104!$A:$J,2,0)</f>
        <v>#N/A</v>
      </c>
      <c r="X17" s="36" t="e">
        <f>VLOOKUP(W17,[3]IEC103!$E:$J,3,0)</f>
        <v>#N/A</v>
      </c>
      <c r="Y17" s="36" t="e">
        <f>VLOOKUP(W17,[3]IEC103!$E:$J,4,0)</f>
        <v>#N/A</v>
      </c>
      <c r="Z17" s="36" t="e">
        <f>VLOOKUP(W17,[3]IEC103!$E:$J,5,0)</f>
        <v>#N/A</v>
      </c>
      <c r="AA17" t="e">
        <f t="shared" ref="AA17:AA19" si="9">IF(X17=J17,0,1)</f>
        <v>#N/A</v>
      </c>
      <c r="AB17" t="e">
        <f t="shared" ref="AB17:AB19" si="10">IF(Y17=I17,0,1)</f>
        <v>#N/A</v>
      </c>
      <c r="AC17" t="e">
        <f t="shared" ref="AC17:AC19" si="11">IF(Z17=H17,0,1)</f>
        <v>#N/A</v>
      </c>
      <c r="AD17" t="e">
        <f>VLOOKUP(W17,[3]IDF!$B:$E,4,0)</f>
        <v>#N/A</v>
      </c>
      <c r="AE17" s="36" t="e">
        <f>VLOOKUP(AD17,[3]IEC103!$E:$J,3,0)</f>
        <v>#N/A</v>
      </c>
      <c r="AF17" s="36" t="e">
        <f>VLOOKUP(AD17,[3]IEC103!$E:$J,4,0)</f>
        <v>#N/A</v>
      </c>
      <c r="AG17" s="36" t="e">
        <f>VLOOKUP(AD17,[3]IEC103!$E:$J,5,0)</f>
        <v>#N/A</v>
      </c>
      <c r="AH17" t="e">
        <f t="shared" ref="AH17:AH19" si="12">IF(AE17=J17,0,1)</f>
        <v>#N/A</v>
      </c>
      <c r="AI17" t="e">
        <f t="shared" ref="AI17:AI19" si="13">IF(AF17=I17,0,1)</f>
        <v>#N/A</v>
      </c>
      <c r="AJ17" t="e">
        <f t="shared" ref="AJ17:AJ19" si="14">IF(AG17=H17,0,1)</f>
        <v>#N/A</v>
      </c>
      <c r="AK17" t="e">
        <f>VLOOKUP(W17,[3]CALC!$C:$E,2,0)</f>
        <v>#N/A</v>
      </c>
      <c r="AL17" s="36" t="e">
        <f>VLOOKUP(AK17,[3]IEC103!$E:$J,3,0)</f>
        <v>#N/A</v>
      </c>
      <c r="AM17" s="36" t="e">
        <f>VLOOKUP(AK17,[3]IEC103!$E:$J,4,0)</f>
        <v>#N/A</v>
      </c>
      <c r="AN17" s="36" t="e">
        <f>VLOOKUP(AK17,[3]IEC103!$E:$J,5,0)</f>
        <v>#N/A</v>
      </c>
      <c r="AO17" t="e">
        <f t="shared" ref="AO17:AO19" si="15">IF(AL17=J17,0,1)</f>
        <v>#N/A</v>
      </c>
      <c r="AP17" t="e">
        <f t="shared" ref="AP17:AP19" si="16">IF(AM17=I17,0,1)</f>
        <v>#N/A</v>
      </c>
      <c r="AQ17" t="e">
        <f t="shared" ref="AQ17:AQ19" si="17">IF(AN17=H17,0,1)</f>
        <v>#N/A</v>
      </c>
    </row>
    <row r="18" spans="1:43">
      <c r="A18" s="37"/>
      <c r="B18" s="38" t="s">
        <v>45</v>
      </c>
      <c r="C18" s="39"/>
      <c r="D18" s="40"/>
      <c r="E18" s="40"/>
      <c r="F18" s="40"/>
      <c r="G18" s="37"/>
      <c r="H18" s="37"/>
      <c r="I18" s="37"/>
      <c r="J18" s="37"/>
      <c r="K18" s="39"/>
      <c r="L18" s="41"/>
      <c r="M18" s="39"/>
      <c r="N18" s="21"/>
      <c r="O18" s="21"/>
      <c r="P18" s="21"/>
      <c r="Q18" s="21"/>
      <c r="R18" s="23"/>
      <c r="S18" s="23"/>
      <c r="T18" s="23"/>
      <c r="U18" s="23"/>
      <c r="V18" s="23"/>
      <c r="W18" s="33" t="e">
        <f>VLOOKUP(L18,[3]IEC104!$A:$J,2,0)</f>
        <v>#N/A</v>
      </c>
      <c r="X18" s="36" t="e">
        <f>VLOOKUP(W18,[3]IEC103!$E:$J,3,0)</f>
        <v>#N/A</v>
      </c>
      <c r="Y18" s="36" t="e">
        <f>VLOOKUP(W18,[3]IEC103!$E:$J,4,0)</f>
        <v>#N/A</v>
      </c>
      <c r="Z18" s="36" t="e">
        <f>VLOOKUP(W18,[3]IEC103!$E:$J,5,0)</f>
        <v>#N/A</v>
      </c>
      <c r="AA18" t="e">
        <f t="shared" si="9"/>
        <v>#N/A</v>
      </c>
      <c r="AB18" t="e">
        <f t="shared" si="10"/>
        <v>#N/A</v>
      </c>
      <c r="AC18" t="e">
        <f t="shared" si="11"/>
        <v>#N/A</v>
      </c>
      <c r="AD18" t="e">
        <f>VLOOKUP(W18,[3]IDF!$B:$E,4,0)</f>
        <v>#N/A</v>
      </c>
      <c r="AE18" s="36" t="e">
        <f>VLOOKUP(AD18,[3]IEC103!$E:$J,3,0)</f>
        <v>#N/A</v>
      </c>
      <c r="AF18" s="36" t="e">
        <f>VLOOKUP(AD18,[3]IEC103!$E:$J,4,0)</f>
        <v>#N/A</v>
      </c>
      <c r="AG18" s="36" t="e">
        <f>VLOOKUP(AD18,[3]IEC103!$E:$J,5,0)</f>
        <v>#N/A</v>
      </c>
      <c r="AH18" t="e">
        <f t="shared" si="12"/>
        <v>#N/A</v>
      </c>
      <c r="AI18" t="e">
        <f t="shared" si="13"/>
        <v>#N/A</v>
      </c>
      <c r="AJ18" t="e">
        <f t="shared" si="14"/>
        <v>#N/A</v>
      </c>
      <c r="AK18" t="e">
        <f>VLOOKUP(W18,[3]CALC!$C:$E,2,0)</f>
        <v>#N/A</v>
      </c>
      <c r="AL18" s="36" t="e">
        <f>VLOOKUP(AK18,[3]IEC103!$E:$J,3,0)</f>
        <v>#N/A</v>
      </c>
      <c r="AM18" s="36" t="e">
        <f>VLOOKUP(AK18,[3]IEC103!$E:$J,4,0)</f>
        <v>#N/A</v>
      </c>
      <c r="AN18" s="36" t="e">
        <f>VLOOKUP(AK18,[3]IEC103!$E:$J,5,0)</f>
        <v>#N/A</v>
      </c>
      <c r="AO18" t="e">
        <f t="shared" si="15"/>
        <v>#N/A</v>
      </c>
      <c r="AP18" t="e">
        <f t="shared" si="16"/>
        <v>#N/A</v>
      </c>
      <c r="AQ18" t="e">
        <f t="shared" si="17"/>
        <v>#N/A</v>
      </c>
    </row>
    <row r="19" spans="1:43">
      <c r="A19" s="24" t="s">
        <v>1730</v>
      </c>
      <c r="B19" s="25" t="s">
        <v>2348</v>
      </c>
      <c r="C19" s="47" t="s">
        <v>1652</v>
      </c>
      <c r="D19" s="43"/>
      <c r="E19" s="42"/>
      <c r="F19" s="42"/>
      <c r="G19" s="43" t="s">
        <v>41</v>
      </c>
      <c r="H19" s="43">
        <v>240</v>
      </c>
      <c r="I19" s="43">
        <v>160</v>
      </c>
      <c r="J19" s="43">
        <v>1</v>
      </c>
      <c r="K19" s="44" t="s">
        <v>1709</v>
      </c>
      <c r="L19" s="32" t="s">
        <v>1220</v>
      </c>
      <c r="M19" s="44" t="s">
        <v>2639</v>
      </c>
      <c r="N19" s="33"/>
      <c r="O19" s="33"/>
      <c r="P19" s="33"/>
      <c r="Q19" s="33"/>
      <c r="R19" s="33"/>
      <c r="S19" s="35"/>
      <c r="T19" s="33"/>
      <c r="U19" s="33"/>
      <c r="V19" s="33"/>
      <c r="W19" s="33" t="e">
        <f>VLOOKUP(L19,[3]IEC104!$A:$J,2,0)</f>
        <v>#N/A</v>
      </c>
      <c r="X19" s="36" t="e">
        <f>VLOOKUP(W19,[3]IEC103!$E:$J,3,0)</f>
        <v>#N/A</v>
      </c>
      <c r="Y19" s="36" t="e">
        <f>VLOOKUP(W19,[3]IEC103!$E:$J,4,0)</f>
        <v>#N/A</v>
      </c>
      <c r="Z19" s="36" t="e">
        <f>VLOOKUP(W19,[3]IEC103!$E:$J,5,0)</f>
        <v>#N/A</v>
      </c>
      <c r="AA19" t="e">
        <f t="shared" si="9"/>
        <v>#N/A</v>
      </c>
      <c r="AB19" t="e">
        <f t="shared" si="10"/>
        <v>#N/A</v>
      </c>
      <c r="AC19" t="e">
        <f t="shared" si="11"/>
        <v>#N/A</v>
      </c>
      <c r="AD19" t="e">
        <f>VLOOKUP(W19,[3]IDF!$B:$E,4,0)</f>
        <v>#N/A</v>
      </c>
      <c r="AE19" s="36" t="e">
        <f>VLOOKUP(AD19,[3]IEC103!$E:$J,3,0)</f>
        <v>#N/A</v>
      </c>
      <c r="AF19" s="36" t="e">
        <f>VLOOKUP(AD19,[3]IEC103!$E:$J,4,0)</f>
        <v>#N/A</v>
      </c>
      <c r="AG19" s="36" t="e">
        <f>VLOOKUP(AD19,[3]IEC103!$E:$J,5,0)</f>
        <v>#N/A</v>
      </c>
      <c r="AH19" t="e">
        <f t="shared" si="12"/>
        <v>#N/A</v>
      </c>
      <c r="AI19" t="e">
        <f t="shared" si="13"/>
        <v>#N/A</v>
      </c>
      <c r="AJ19" t="e">
        <f t="shared" si="14"/>
        <v>#N/A</v>
      </c>
      <c r="AK19" t="e">
        <f>VLOOKUP(W19,[3]CALC!$C:$E,2,0)</f>
        <v>#N/A</v>
      </c>
      <c r="AL19" s="36" t="e">
        <f>VLOOKUP(AK19,[3]IEC103!$E:$J,3,0)</f>
        <v>#N/A</v>
      </c>
      <c r="AM19" s="36" t="e">
        <f>VLOOKUP(AK19,[3]IEC103!$E:$J,4,0)</f>
        <v>#N/A</v>
      </c>
      <c r="AN19" s="36" t="e">
        <f>VLOOKUP(AK19,[3]IEC103!$E:$J,5,0)</f>
        <v>#N/A</v>
      </c>
      <c r="AO19" t="e">
        <f t="shared" si="15"/>
        <v>#N/A</v>
      </c>
      <c r="AP19" t="e">
        <f t="shared" si="16"/>
        <v>#N/A</v>
      </c>
      <c r="AQ19" t="e">
        <f t="shared" si="17"/>
        <v>#N/A</v>
      </c>
    </row>
    <row r="20" spans="1:43">
      <c r="A20" s="24" t="s">
        <v>1730</v>
      </c>
      <c r="B20" s="25" t="s">
        <v>2348</v>
      </c>
      <c r="C20" s="47" t="s">
        <v>1653</v>
      </c>
      <c r="D20" s="43"/>
      <c r="E20" s="42"/>
      <c r="F20" s="42"/>
      <c r="G20" s="43" t="s">
        <v>41</v>
      </c>
      <c r="H20" s="43">
        <v>240</v>
      </c>
      <c r="I20" s="43">
        <v>160</v>
      </c>
      <c r="J20" s="43">
        <v>1</v>
      </c>
      <c r="K20" s="44" t="s">
        <v>1710</v>
      </c>
      <c r="L20" s="32" t="s">
        <v>1220</v>
      </c>
      <c r="M20" s="44" t="s">
        <v>2640</v>
      </c>
      <c r="N20" s="33"/>
      <c r="O20" s="33"/>
      <c r="P20" s="33"/>
      <c r="Q20" s="33"/>
      <c r="R20" s="33"/>
      <c r="S20" s="35"/>
      <c r="T20" s="33"/>
      <c r="U20" s="33"/>
      <c r="V20" s="33"/>
      <c r="W20" s="33" t="e">
        <f>VLOOKUP(L20,[3]IEC104!$A:$J,2,0)</f>
        <v>#N/A</v>
      </c>
      <c r="X20" s="36" t="e">
        <f>VLOOKUP(W20,[3]IEC103!$E:$J,3,0)</f>
        <v>#N/A</v>
      </c>
      <c r="Y20" s="36" t="e">
        <f>VLOOKUP(W20,[3]IEC103!$E:$J,4,0)</f>
        <v>#N/A</v>
      </c>
      <c r="Z20" s="36" t="e">
        <f>VLOOKUP(W20,[3]IEC103!$E:$J,5,0)</f>
        <v>#N/A</v>
      </c>
      <c r="AA20" t="e">
        <f t="shared" si="0"/>
        <v>#N/A</v>
      </c>
      <c r="AB20" t="e">
        <f t="shared" si="1"/>
        <v>#N/A</v>
      </c>
      <c r="AC20" t="e">
        <f t="shared" si="2"/>
        <v>#N/A</v>
      </c>
      <c r="AD20" t="e">
        <f>VLOOKUP(W20,[3]IDF!$B:$E,4,0)</f>
        <v>#N/A</v>
      </c>
      <c r="AE20" s="36" t="e">
        <f>VLOOKUP(AD20,[3]IEC103!$E:$J,3,0)</f>
        <v>#N/A</v>
      </c>
      <c r="AF20" s="36" t="e">
        <f>VLOOKUP(AD20,[3]IEC103!$E:$J,4,0)</f>
        <v>#N/A</v>
      </c>
      <c r="AG20" s="36" t="e">
        <f>VLOOKUP(AD20,[3]IEC103!$E:$J,5,0)</f>
        <v>#N/A</v>
      </c>
      <c r="AH20" t="e">
        <f t="shared" si="3"/>
        <v>#N/A</v>
      </c>
      <c r="AI20" t="e">
        <f t="shared" si="4"/>
        <v>#N/A</v>
      </c>
      <c r="AJ20" t="e">
        <f t="shared" si="5"/>
        <v>#N/A</v>
      </c>
      <c r="AK20" t="e">
        <f>VLOOKUP(W20,[3]CALC!$C:$E,2,0)</f>
        <v>#N/A</v>
      </c>
      <c r="AL20" s="36" t="e">
        <f>VLOOKUP(AK20,[3]IEC103!$E:$J,3,0)</f>
        <v>#N/A</v>
      </c>
      <c r="AM20" s="36" t="e">
        <f>VLOOKUP(AK20,[3]IEC103!$E:$J,4,0)</f>
        <v>#N/A</v>
      </c>
      <c r="AN20" s="36" t="e">
        <f>VLOOKUP(AK20,[3]IEC103!$E:$J,5,0)</f>
        <v>#N/A</v>
      </c>
      <c r="AO20" t="e">
        <f t="shared" si="6"/>
        <v>#N/A</v>
      </c>
      <c r="AP20" t="e">
        <f t="shared" si="7"/>
        <v>#N/A</v>
      </c>
      <c r="AQ20" t="e">
        <f t="shared" si="8"/>
        <v>#N/A</v>
      </c>
    </row>
    <row r="21" spans="1:43">
      <c r="A21" s="24" t="s">
        <v>1730</v>
      </c>
      <c r="B21" s="25" t="s">
        <v>2348</v>
      </c>
      <c r="C21" s="47" t="s">
        <v>1690</v>
      </c>
      <c r="D21" s="43"/>
      <c r="E21" s="42"/>
      <c r="F21" s="42"/>
      <c r="G21" s="43" t="s">
        <v>41</v>
      </c>
      <c r="H21" s="43">
        <v>240</v>
      </c>
      <c r="I21" s="43">
        <v>161</v>
      </c>
      <c r="J21" s="43">
        <v>1</v>
      </c>
      <c r="K21" s="44" t="s">
        <v>1741</v>
      </c>
      <c r="L21" s="32" t="s">
        <v>1220</v>
      </c>
      <c r="M21" s="44" t="s">
        <v>2641</v>
      </c>
      <c r="N21" s="33"/>
      <c r="O21" s="33"/>
      <c r="P21" s="33"/>
      <c r="Q21" s="33"/>
      <c r="R21" s="33"/>
      <c r="S21" s="35"/>
      <c r="T21" s="33"/>
      <c r="U21" s="33"/>
      <c r="V21" s="33"/>
      <c r="W21" s="33" t="e">
        <f>VLOOKUP(L21,[3]IEC104!$A:$J,2,0)</f>
        <v>#N/A</v>
      </c>
      <c r="X21" s="36" t="e">
        <f>VLOOKUP(W21,[3]IEC103!$E:$J,3,0)</f>
        <v>#N/A</v>
      </c>
      <c r="Y21" s="36" t="e">
        <f>VLOOKUP(W21,[3]IEC103!$E:$J,4,0)</f>
        <v>#N/A</v>
      </c>
      <c r="Z21" s="36" t="e">
        <f>VLOOKUP(W21,[3]IEC103!$E:$J,5,0)</f>
        <v>#N/A</v>
      </c>
      <c r="AA21" t="e">
        <f t="shared" si="0"/>
        <v>#N/A</v>
      </c>
      <c r="AB21" t="e">
        <f t="shared" si="1"/>
        <v>#N/A</v>
      </c>
      <c r="AC21" t="e">
        <f t="shared" si="2"/>
        <v>#N/A</v>
      </c>
      <c r="AD21" t="e">
        <f>VLOOKUP(W21,[3]IDF!$B:$E,4,0)</f>
        <v>#N/A</v>
      </c>
      <c r="AE21" s="36" t="e">
        <f>VLOOKUP(AD21,[3]IEC103!$E:$J,3,0)</f>
        <v>#N/A</v>
      </c>
      <c r="AF21" s="36" t="e">
        <f>VLOOKUP(AD21,[3]IEC103!$E:$J,4,0)</f>
        <v>#N/A</v>
      </c>
      <c r="AG21" s="36" t="e">
        <f>VLOOKUP(AD21,[3]IEC103!$E:$J,5,0)</f>
        <v>#N/A</v>
      </c>
      <c r="AH21" t="e">
        <f t="shared" si="3"/>
        <v>#N/A</v>
      </c>
      <c r="AI21" t="e">
        <f t="shared" si="4"/>
        <v>#N/A</v>
      </c>
      <c r="AJ21" t="e">
        <f t="shared" si="5"/>
        <v>#N/A</v>
      </c>
      <c r="AK21" t="e">
        <f>VLOOKUP(W21,[3]CALC!$C:$E,2,0)</f>
        <v>#N/A</v>
      </c>
      <c r="AL21" s="36" t="e">
        <f>VLOOKUP(AK21,[3]IEC103!$E:$J,3,0)</f>
        <v>#N/A</v>
      </c>
      <c r="AM21" s="36" t="e">
        <f>VLOOKUP(AK21,[3]IEC103!$E:$J,4,0)</f>
        <v>#N/A</v>
      </c>
      <c r="AN21" s="36" t="e">
        <f>VLOOKUP(AK21,[3]IEC103!$E:$J,5,0)</f>
        <v>#N/A</v>
      </c>
      <c r="AO21" t="e">
        <f t="shared" si="6"/>
        <v>#N/A</v>
      </c>
      <c r="AP21" t="e">
        <f t="shared" si="7"/>
        <v>#N/A</v>
      </c>
      <c r="AQ21" t="e">
        <f t="shared" si="8"/>
        <v>#N/A</v>
      </c>
    </row>
    <row r="22" spans="1:43">
      <c r="A22" s="24" t="s">
        <v>1730</v>
      </c>
      <c r="B22" s="25" t="s">
        <v>2348</v>
      </c>
      <c r="C22" s="47" t="s">
        <v>1691</v>
      </c>
      <c r="D22" s="43"/>
      <c r="E22" s="42"/>
      <c r="F22" s="42"/>
      <c r="G22" s="43" t="s">
        <v>41</v>
      </c>
      <c r="H22" s="43">
        <v>240</v>
      </c>
      <c r="I22" s="43">
        <v>161</v>
      </c>
      <c r="J22" s="43">
        <v>1</v>
      </c>
      <c r="K22" s="44" t="s">
        <v>1742</v>
      </c>
      <c r="L22" s="32" t="s">
        <v>1220</v>
      </c>
      <c r="M22" s="44" t="s">
        <v>2642</v>
      </c>
      <c r="N22" s="33"/>
      <c r="O22" s="33"/>
      <c r="P22" s="33"/>
      <c r="Q22" s="33"/>
      <c r="R22" s="33"/>
      <c r="S22" s="35"/>
      <c r="T22" s="33"/>
      <c r="U22" s="33"/>
      <c r="V22" s="33"/>
      <c r="W22" s="33" t="e">
        <f>VLOOKUP(L22,[3]IEC104!$A:$J,2,0)</f>
        <v>#N/A</v>
      </c>
      <c r="X22" s="36" t="e">
        <f>VLOOKUP(W22,[3]IEC103!$E:$J,3,0)</f>
        <v>#N/A</v>
      </c>
      <c r="Y22" s="36" t="e">
        <f>VLOOKUP(W22,[3]IEC103!$E:$J,4,0)</f>
        <v>#N/A</v>
      </c>
      <c r="Z22" s="36" t="e">
        <f>VLOOKUP(W22,[3]IEC103!$E:$J,5,0)</f>
        <v>#N/A</v>
      </c>
      <c r="AA22" t="e">
        <f t="shared" si="0"/>
        <v>#N/A</v>
      </c>
      <c r="AB22" t="e">
        <f t="shared" si="1"/>
        <v>#N/A</v>
      </c>
      <c r="AC22" t="e">
        <f t="shared" si="2"/>
        <v>#N/A</v>
      </c>
      <c r="AD22" t="e">
        <f>VLOOKUP(W22,[3]IDF!$B:$E,4,0)</f>
        <v>#N/A</v>
      </c>
      <c r="AE22" s="36" t="e">
        <f>VLOOKUP(AD22,[3]IEC103!$E:$J,3,0)</f>
        <v>#N/A</v>
      </c>
      <c r="AF22" s="36" t="e">
        <f>VLOOKUP(AD22,[3]IEC103!$E:$J,4,0)</f>
        <v>#N/A</v>
      </c>
      <c r="AG22" s="36" t="e">
        <f>VLOOKUP(AD22,[3]IEC103!$E:$J,5,0)</f>
        <v>#N/A</v>
      </c>
      <c r="AH22" t="e">
        <f t="shared" si="3"/>
        <v>#N/A</v>
      </c>
      <c r="AI22" t="e">
        <f t="shared" si="4"/>
        <v>#N/A</v>
      </c>
      <c r="AJ22" t="e">
        <f t="shared" si="5"/>
        <v>#N/A</v>
      </c>
      <c r="AK22" t="e">
        <f>VLOOKUP(W22,[3]CALC!$C:$E,2,0)</f>
        <v>#N/A</v>
      </c>
      <c r="AL22" s="36" t="e">
        <f>VLOOKUP(AK22,[3]IEC103!$E:$J,3,0)</f>
        <v>#N/A</v>
      </c>
      <c r="AM22" s="36" t="e">
        <f>VLOOKUP(AK22,[3]IEC103!$E:$J,4,0)</f>
        <v>#N/A</v>
      </c>
      <c r="AN22" s="36" t="e">
        <f>VLOOKUP(AK22,[3]IEC103!$E:$J,5,0)</f>
        <v>#N/A</v>
      </c>
      <c r="AO22" t="e">
        <f t="shared" si="6"/>
        <v>#N/A</v>
      </c>
      <c r="AP22" t="e">
        <f t="shared" si="7"/>
        <v>#N/A</v>
      </c>
      <c r="AQ22" t="e">
        <f t="shared" si="8"/>
        <v>#N/A</v>
      </c>
    </row>
    <row r="23" spans="1:43">
      <c r="A23" s="24" t="s">
        <v>1730</v>
      </c>
      <c r="B23" s="25" t="s">
        <v>2348</v>
      </c>
      <c r="C23" s="47" t="s">
        <v>1694</v>
      </c>
      <c r="D23" s="43"/>
      <c r="E23" s="42"/>
      <c r="F23" s="42"/>
      <c r="G23" s="43" t="s">
        <v>41</v>
      </c>
      <c r="H23" s="43">
        <v>240</v>
      </c>
      <c r="I23" s="43">
        <v>162</v>
      </c>
      <c r="J23" s="43">
        <v>1</v>
      </c>
      <c r="K23" s="44" t="s">
        <v>1743</v>
      </c>
      <c r="L23" s="32" t="s">
        <v>1220</v>
      </c>
      <c r="M23" s="44" t="s">
        <v>2643</v>
      </c>
      <c r="N23" s="33"/>
      <c r="O23" s="33"/>
      <c r="P23" s="33"/>
      <c r="Q23" s="33"/>
      <c r="R23" s="33"/>
      <c r="S23" s="35"/>
      <c r="T23" s="33"/>
      <c r="U23" s="33"/>
      <c r="V23" s="33"/>
      <c r="W23" s="33" t="e">
        <f>VLOOKUP(L23,[3]IEC104!$A:$J,2,0)</f>
        <v>#N/A</v>
      </c>
      <c r="X23" s="36" t="e">
        <f>VLOOKUP(W23,[3]IEC103!$E:$J,3,0)</f>
        <v>#N/A</v>
      </c>
      <c r="Y23" s="36" t="e">
        <f>VLOOKUP(W23,[3]IEC103!$E:$J,4,0)</f>
        <v>#N/A</v>
      </c>
      <c r="Z23" s="36" t="e">
        <f>VLOOKUP(W23,[3]IEC103!$E:$J,5,0)</f>
        <v>#N/A</v>
      </c>
      <c r="AA23" t="e">
        <f>IF(X23=J24,0,1)</f>
        <v>#N/A</v>
      </c>
      <c r="AB23" t="e">
        <f>IF(Y23=I24,0,1)</f>
        <v>#N/A</v>
      </c>
      <c r="AC23" t="e">
        <f>IF(Z23=H24,0,1)</f>
        <v>#N/A</v>
      </c>
      <c r="AD23" t="e">
        <f>VLOOKUP(W23,[3]IDF!$B:$E,4,0)</f>
        <v>#N/A</v>
      </c>
      <c r="AE23" s="36" t="e">
        <f>VLOOKUP(AD23,[3]IEC103!$E:$J,3,0)</f>
        <v>#N/A</v>
      </c>
      <c r="AF23" s="36" t="e">
        <f>VLOOKUP(AD23,[3]IEC103!$E:$J,4,0)</f>
        <v>#N/A</v>
      </c>
      <c r="AG23" s="36" t="e">
        <f>VLOOKUP(AD23,[3]IEC103!$E:$J,5,0)</f>
        <v>#N/A</v>
      </c>
      <c r="AH23" t="e">
        <f t="shared" si="3"/>
        <v>#N/A</v>
      </c>
      <c r="AI23" t="e">
        <f t="shared" si="4"/>
        <v>#N/A</v>
      </c>
      <c r="AJ23" t="e">
        <f t="shared" si="5"/>
        <v>#N/A</v>
      </c>
      <c r="AK23" t="e">
        <f>VLOOKUP(W23,[3]CALC!$C:$E,2,0)</f>
        <v>#N/A</v>
      </c>
      <c r="AL23" s="36" t="e">
        <f>VLOOKUP(AK23,[3]IEC103!$E:$J,3,0)</f>
        <v>#N/A</v>
      </c>
      <c r="AM23" s="36" t="e">
        <f>VLOOKUP(AK23,[3]IEC103!$E:$J,4,0)</f>
        <v>#N/A</v>
      </c>
      <c r="AN23" s="36" t="e">
        <f>VLOOKUP(AK23,[3]IEC103!$E:$J,5,0)</f>
        <v>#N/A</v>
      </c>
      <c r="AO23" t="e">
        <f t="shared" si="6"/>
        <v>#N/A</v>
      </c>
      <c r="AP23" t="e">
        <f t="shared" si="7"/>
        <v>#N/A</v>
      </c>
      <c r="AQ23" t="e">
        <f t="shared" si="8"/>
        <v>#N/A</v>
      </c>
    </row>
    <row r="24" spans="1:43">
      <c r="A24" s="24" t="s">
        <v>1730</v>
      </c>
      <c r="B24" s="25" t="s">
        <v>2348</v>
      </c>
      <c r="C24" s="47" t="s">
        <v>1695</v>
      </c>
      <c r="D24" s="43"/>
      <c r="E24" s="42"/>
      <c r="F24" s="42"/>
      <c r="G24" s="43" t="s">
        <v>41</v>
      </c>
      <c r="H24" s="43">
        <v>240</v>
      </c>
      <c r="I24" s="43">
        <v>162</v>
      </c>
      <c r="J24" s="43">
        <v>1</v>
      </c>
      <c r="K24" s="44" t="s">
        <v>1744</v>
      </c>
      <c r="L24" s="32" t="s">
        <v>1220</v>
      </c>
      <c r="M24" s="44" t="s">
        <v>2644</v>
      </c>
      <c r="N24" s="33"/>
      <c r="O24" s="33"/>
      <c r="P24" s="33"/>
      <c r="Q24" s="33"/>
      <c r="R24" s="33"/>
      <c r="S24" s="35"/>
      <c r="T24" s="33"/>
      <c r="U24" s="33"/>
      <c r="V24" s="33"/>
      <c r="W24" s="33" t="e">
        <f>VLOOKUP(L24,[3]IEC104!$A:$J,2,0)</f>
        <v>#N/A</v>
      </c>
      <c r="X24" s="36" t="e">
        <f>VLOOKUP(W24,[3]IEC103!$E:$J,3,0)</f>
        <v>#N/A</v>
      </c>
      <c r="Y24" s="36" t="e">
        <f>VLOOKUP(W24,[3]IEC103!$E:$J,4,0)</f>
        <v>#N/A</v>
      </c>
      <c r="Z24" s="36" t="e">
        <f>VLOOKUP(W24,[3]IEC103!$E:$J,5,0)</f>
        <v>#N/A</v>
      </c>
      <c r="AA24" t="e">
        <f>IF(X24=#REF!,0,1)</f>
        <v>#N/A</v>
      </c>
      <c r="AB24" t="e">
        <f>IF(Y24=#REF!,0,1)</f>
        <v>#N/A</v>
      </c>
      <c r="AC24" t="e">
        <f>IF(Z24=#REF!,0,1)</f>
        <v>#N/A</v>
      </c>
      <c r="AD24" t="e">
        <f>VLOOKUP(W24,[3]IDF!$B:$E,4,0)</f>
        <v>#N/A</v>
      </c>
      <c r="AE24" s="36" t="e">
        <f>VLOOKUP(AD24,[3]IEC103!$E:$J,3,0)</f>
        <v>#N/A</v>
      </c>
      <c r="AF24" s="36" t="e">
        <f>VLOOKUP(AD24,[3]IEC103!$E:$J,4,0)</f>
        <v>#N/A</v>
      </c>
      <c r="AG24" s="36" t="e">
        <f>VLOOKUP(AD24,[3]IEC103!$E:$J,5,0)</f>
        <v>#N/A</v>
      </c>
      <c r="AH24" t="e">
        <f t="shared" si="3"/>
        <v>#N/A</v>
      </c>
      <c r="AI24" t="e">
        <f t="shared" si="4"/>
        <v>#N/A</v>
      </c>
      <c r="AJ24" t="e">
        <f t="shared" si="5"/>
        <v>#N/A</v>
      </c>
      <c r="AK24" t="e">
        <f>VLOOKUP(W24,[3]CALC!$C:$E,2,0)</f>
        <v>#N/A</v>
      </c>
      <c r="AL24" s="36" t="e">
        <f>VLOOKUP(AK24,[3]IEC103!$E:$J,3,0)</f>
        <v>#N/A</v>
      </c>
      <c r="AM24" s="36" t="e">
        <f>VLOOKUP(AK24,[3]IEC103!$E:$J,4,0)</f>
        <v>#N/A</v>
      </c>
      <c r="AN24" s="36" t="e">
        <f>VLOOKUP(AK24,[3]IEC103!$E:$J,5,0)</f>
        <v>#N/A</v>
      </c>
      <c r="AO24" t="e">
        <f t="shared" si="6"/>
        <v>#N/A</v>
      </c>
      <c r="AP24" t="e">
        <f t="shared" si="7"/>
        <v>#N/A</v>
      </c>
      <c r="AQ24" t="e">
        <f t="shared" si="8"/>
        <v>#N/A</v>
      </c>
    </row>
    <row r="25" spans="1:43">
      <c r="A25" s="24" t="s">
        <v>1730</v>
      </c>
      <c r="B25" s="25" t="s">
        <v>2348</v>
      </c>
      <c r="C25" s="47" t="s">
        <v>1692</v>
      </c>
      <c r="D25" s="43"/>
      <c r="E25" s="42"/>
      <c r="F25" s="42"/>
      <c r="G25" s="43" t="s">
        <v>41</v>
      </c>
      <c r="H25" s="43">
        <v>240</v>
      </c>
      <c r="I25" s="43">
        <v>163</v>
      </c>
      <c r="J25" s="43">
        <v>1</v>
      </c>
      <c r="K25" s="44" t="s">
        <v>1745</v>
      </c>
      <c r="L25" s="32" t="s">
        <v>1220</v>
      </c>
      <c r="M25" s="44" t="s">
        <v>2645</v>
      </c>
      <c r="N25" s="33"/>
      <c r="O25" s="33"/>
      <c r="P25" s="33"/>
      <c r="Q25" s="33"/>
      <c r="R25" s="33"/>
      <c r="S25" s="35"/>
      <c r="T25" s="33"/>
      <c r="U25" s="33"/>
      <c r="V25" s="33"/>
      <c r="W25" s="33" t="e">
        <f>VLOOKUP(L25,[3]IEC104!$A:$J,2,0)</f>
        <v>#N/A</v>
      </c>
      <c r="X25" s="36" t="e">
        <f>VLOOKUP(W25,[3]IEC103!$E:$J,3,0)</f>
        <v>#N/A</v>
      </c>
      <c r="Y25" s="36" t="e">
        <f>VLOOKUP(W25,[3]IEC103!$E:$J,4,0)</f>
        <v>#N/A</v>
      </c>
      <c r="Z25" s="36" t="e">
        <f>VLOOKUP(W25,[3]IEC103!$E:$J,5,0)</f>
        <v>#N/A</v>
      </c>
      <c r="AA25" t="e">
        <f t="shared" si="0"/>
        <v>#N/A</v>
      </c>
      <c r="AB25" t="e">
        <f t="shared" si="1"/>
        <v>#N/A</v>
      </c>
      <c r="AC25" t="e">
        <f t="shared" si="2"/>
        <v>#N/A</v>
      </c>
      <c r="AD25" t="e">
        <f>VLOOKUP(W25,[3]IDF!$B:$E,4,0)</f>
        <v>#N/A</v>
      </c>
      <c r="AE25" s="36" t="e">
        <f>VLOOKUP(AD25,[3]IEC103!$E:$J,3,0)</f>
        <v>#N/A</v>
      </c>
      <c r="AF25" s="36" t="e">
        <f>VLOOKUP(AD25,[3]IEC103!$E:$J,4,0)</f>
        <v>#N/A</v>
      </c>
      <c r="AG25" s="36" t="e">
        <f>VLOOKUP(AD25,[3]IEC103!$E:$J,5,0)</f>
        <v>#N/A</v>
      </c>
      <c r="AH25" t="e">
        <f t="shared" si="3"/>
        <v>#N/A</v>
      </c>
      <c r="AI25" t="e">
        <f t="shared" si="4"/>
        <v>#N/A</v>
      </c>
      <c r="AJ25" t="e">
        <f t="shared" si="5"/>
        <v>#N/A</v>
      </c>
      <c r="AK25" t="e">
        <f>VLOOKUP(W25,[3]CALC!$C:$E,2,0)</f>
        <v>#N/A</v>
      </c>
      <c r="AL25" s="36" t="e">
        <f>VLOOKUP(AK25,[3]IEC103!$E:$J,3,0)</f>
        <v>#N/A</v>
      </c>
      <c r="AM25" s="36" t="e">
        <f>VLOOKUP(AK25,[3]IEC103!$E:$J,4,0)</f>
        <v>#N/A</v>
      </c>
      <c r="AN25" s="36" t="e">
        <f>VLOOKUP(AK25,[3]IEC103!$E:$J,5,0)</f>
        <v>#N/A</v>
      </c>
      <c r="AO25" t="e">
        <f t="shared" si="6"/>
        <v>#N/A</v>
      </c>
      <c r="AP25" t="e">
        <f t="shared" si="7"/>
        <v>#N/A</v>
      </c>
      <c r="AQ25" t="e">
        <f t="shared" si="8"/>
        <v>#N/A</v>
      </c>
    </row>
    <row r="26" spans="1:43">
      <c r="A26" s="24" t="s">
        <v>1730</v>
      </c>
      <c r="B26" s="25" t="s">
        <v>2348</v>
      </c>
      <c r="C26" s="47" t="s">
        <v>1693</v>
      </c>
      <c r="D26" s="43"/>
      <c r="E26" s="42"/>
      <c r="F26" s="42"/>
      <c r="G26" s="43" t="s">
        <v>41</v>
      </c>
      <c r="H26" s="43">
        <v>240</v>
      </c>
      <c r="I26" s="43">
        <v>163</v>
      </c>
      <c r="J26" s="43">
        <v>1</v>
      </c>
      <c r="K26" s="44" t="s">
        <v>1746</v>
      </c>
      <c r="L26" s="32" t="s">
        <v>1220</v>
      </c>
      <c r="M26" s="44" t="s">
        <v>2646</v>
      </c>
      <c r="N26" s="33"/>
      <c r="O26" s="33"/>
      <c r="P26" s="33"/>
      <c r="Q26" s="33"/>
      <c r="R26" s="33"/>
      <c r="S26" s="35"/>
      <c r="T26" s="33"/>
      <c r="U26" s="33"/>
      <c r="V26" s="33"/>
      <c r="W26" s="33" t="e">
        <f>VLOOKUP(L26,[3]IEC104!$A:$J,2,0)</f>
        <v>#N/A</v>
      </c>
      <c r="X26" s="36" t="e">
        <f>VLOOKUP(W26,[3]IEC103!$E:$J,3,0)</f>
        <v>#N/A</v>
      </c>
      <c r="Y26" s="36" t="e">
        <f>VLOOKUP(W26,[3]IEC103!$E:$J,4,0)</f>
        <v>#N/A</v>
      </c>
      <c r="Z26" s="36" t="e">
        <f>VLOOKUP(W26,[3]IEC103!$E:$J,5,0)</f>
        <v>#N/A</v>
      </c>
      <c r="AA26" t="e">
        <f t="shared" si="0"/>
        <v>#N/A</v>
      </c>
      <c r="AB26" t="e">
        <f t="shared" si="1"/>
        <v>#N/A</v>
      </c>
      <c r="AC26" t="e">
        <f t="shared" si="2"/>
        <v>#N/A</v>
      </c>
      <c r="AD26" t="e">
        <f>VLOOKUP(W26,[3]IDF!$B:$E,4,0)</f>
        <v>#N/A</v>
      </c>
      <c r="AE26" s="36" t="e">
        <f>VLOOKUP(AD26,[3]IEC103!$E:$J,3,0)</f>
        <v>#N/A</v>
      </c>
      <c r="AF26" s="36" t="e">
        <f>VLOOKUP(AD26,[3]IEC103!$E:$J,4,0)</f>
        <v>#N/A</v>
      </c>
      <c r="AG26" s="36" t="e">
        <f>VLOOKUP(AD26,[3]IEC103!$E:$J,5,0)</f>
        <v>#N/A</v>
      </c>
      <c r="AH26" t="e">
        <f t="shared" si="3"/>
        <v>#N/A</v>
      </c>
      <c r="AI26" t="e">
        <f t="shared" si="4"/>
        <v>#N/A</v>
      </c>
      <c r="AJ26" t="e">
        <f t="shared" si="5"/>
        <v>#N/A</v>
      </c>
      <c r="AK26" t="e">
        <f>VLOOKUP(W26,[3]CALC!$C:$E,2,0)</f>
        <v>#N/A</v>
      </c>
      <c r="AL26" s="36" t="e">
        <f>VLOOKUP(AK26,[3]IEC103!$E:$J,3,0)</f>
        <v>#N/A</v>
      </c>
      <c r="AM26" s="36" t="e">
        <f>VLOOKUP(AK26,[3]IEC103!$E:$J,4,0)</f>
        <v>#N/A</v>
      </c>
      <c r="AN26" s="36" t="e">
        <f>VLOOKUP(AK26,[3]IEC103!$E:$J,5,0)</f>
        <v>#N/A</v>
      </c>
      <c r="AO26" t="e">
        <f t="shared" si="6"/>
        <v>#N/A</v>
      </c>
      <c r="AP26" t="e">
        <f t="shared" si="7"/>
        <v>#N/A</v>
      </c>
      <c r="AQ26" t="e">
        <f t="shared" si="8"/>
        <v>#N/A</v>
      </c>
    </row>
    <row r="27" spans="1:43">
      <c r="A27" s="24" t="s">
        <v>1730</v>
      </c>
      <c r="B27" s="25" t="s">
        <v>2348</v>
      </c>
      <c r="C27" s="47" t="s">
        <v>1698</v>
      </c>
      <c r="D27" s="43"/>
      <c r="E27" s="42"/>
      <c r="F27" s="42"/>
      <c r="G27" s="43" t="s">
        <v>41</v>
      </c>
      <c r="H27" s="43">
        <v>240</v>
      </c>
      <c r="I27" s="43">
        <v>164</v>
      </c>
      <c r="J27" s="43">
        <v>1</v>
      </c>
      <c r="K27" s="44" t="s">
        <v>1711</v>
      </c>
      <c r="L27" s="32" t="s">
        <v>1220</v>
      </c>
      <c r="M27" s="44" t="s">
        <v>2647</v>
      </c>
      <c r="N27" s="33"/>
      <c r="O27" s="33"/>
      <c r="P27" s="33"/>
      <c r="Q27" s="33"/>
      <c r="R27" s="33"/>
      <c r="S27" s="35"/>
      <c r="T27" s="33"/>
      <c r="U27" s="33"/>
      <c r="V27" s="33"/>
      <c r="W27" s="33" t="e">
        <f>VLOOKUP(L27,[3]IEC104!$A:$J,2,0)</f>
        <v>#N/A</v>
      </c>
      <c r="X27" s="36" t="e">
        <f>VLOOKUP(W27,[3]IEC103!$E:$J,3,0)</f>
        <v>#N/A</v>
      </c>
      <c r="Y27" s="36" t="e">
        <f>VLOOKUP(W27,[3]IEC103!$E:$J,4,0)</f>
        <v>#N/A</v>
      </c>
      <c r="Z27" s="36" t="e">
        <f>VLOOKUP(W27,[3]IEC103!$E:$J,5,0)</f>
        <v>#N/A</v>
      </c>
      <c r="AA27" t="e">
        <f t="shared" si="0"/>
        <v>#N/A</v>
      </c>
      <c r="AB27" t="e">
        <f t="shared" si="1"/>
        <v>#N/A</v>
      </c>
      <c r="AC27" t="e">
        <f t="shared" si="2"/>
        <v>#N/A</v>
      </c>
      <c r="AD27" t="e">
        <f>VLOOKUP(W27,[3]IDF!$B:$E,4,0)</f>
        <v>#N/A</v>
      </c>
      <c r="AE27" s="36" t="e">
        <f>VLOOKUP(AD27,[3]IEC103!$E:$J,3,0)</f>
        <v>#N/A</v>
      </c>
      <c r="AF27" s="36" t="e">
        <f>VLOOKUP(AD27,[3]IEC103!$E:$J,4,0)</f>
        <v>#N/A</v>
      </c>
      <c r="AG27" s="36" t="e">
        <f>VLOOKUP(AD27,[3]IEC103!$E:$J,5,0)</f>
        <v>#N/A</v>
      </c>
      <c r="AH27" t="e">
        <f t="shared" si="3"/>
        <v>#N/A</v>
      </c>
      <c r="AI27" t="e">
        <f t="shared" si="4"/>
        <v>#N/A</v>
      </c>
      <c r="AJ27" t="e">
        <f t="shared" si="5"/>
        <v>#N/A</v>
      </c>
      <c r="AK27" t="e">
        <f>VLOOKUP(W27,[3]CALC!$C:$E,2,0)</f>
        <v>#N/A</v>
      </c>
      <c r="AL27" s="36" t="e">
        <f>VLOOKUP(AK27,[3]IEC103!$E:$J,3,0)</f>
        <v>#N/A</v>
      </c>
      <c r="AM27" s="36" t="e">
        <f>VLOOKUP(AK27,[3]IEC103!$E:$J,4,0)</f>
        <v>#N/A</v>
      </c>
      <c r="AN27" s="36" t="e">
        <f>VLOOKUP(AK27,[3]IEC103!$E:$J,5,0)</f>
        <v>#N/A</v>
      </c>
      <c r="AO27" t="e">
        <f t="shared" si="6"/>
        <v>#N/A</v>
      </c>
      <c r="AP27" t="e">
        <f t="shared" si="7"/>
        <v>#N/A</v>
      </c>
      <c r="AQ27" t="e">
        <f t="shared" si="8"/>
        <v>#N/A</v>
      </c>
    </row>
    <row r="28" spans="1:43">
      <c r="A28" s="24" t="s">
        <v>1730</v>
      </c>
      <c r="B28" s="25" t="s">
        <v>2348</v>
      </c>
      <c r="C28" s="47" t="s">
        <v>1699</v>
      </c>
      <c r="D28" s="43"/>
      <c r="E28" s="42"/>
      <c r="F28" s="42"/>
      <c r="G28" s="43" t="s">
        <v>41</v>
      </c>
      <c r="H28" s="43">
        <v>240</v>
      </c>
      <c r="I28" s="43">
        <v>164</v>
      </c>
      <c r="J28" s="43">
        <v>1</v>
      </c>
      <c r="K28" s="44" t="s">
        <v>1747</v>
      </c>
      <c r="L28" s="32" t="s">
        <v>1220</v>
      </c>
      <c r="M28" s="44" t="s">
        <v>2648</v>
      </c>
      <c r="N28" s="33"/>
      <c r="O28" s="33"/>
      <c r="P28" s="33"/>
      <c r="Q28" s="33"/>
      <c r="R28" s="33"/>
      <c r="S28" s="35"/>
      <c r="T28" s="33"/>
      <c r="U28" s="33"/>
      <c r="V28" s="33"/>
      <c r="W28" s="33" t="e">
        <f>VLOOKUP(L28,[3]IEC104!$A:$J,2,0)</f>
        <v>#N/A</v>
      </c>
      <c r="X28" s="36" t="e">
        <f>VLOOKUP(W28,[3]IEC103!$E:$J,3,0)</f>
        <v>#N/A</v>
      </c>
      <c r="Y28" s="36" t="e">
        <f>VLOOKUP(W28,[3]IEC103!$E:$J,4,0)</f>
        <v>#N/A</v>
      </c>
      <c r="Z28" s="36" t="e">
        <f>VLOOKUP(W28,[3]IEC103!$E:$J,5,0)</f>
        <v>#N/A</v>
      </c>
      <c r="AA28" t="e">
        <f t="shared" si="0"/>
        <v>#N/A</v>
      </c>
      <c r="AB28" t="e">
        <f t="shared" si="1"/>
        <v>#N/A</v>
      </c>
      <c r="AC28" t="e">
        <f t="shared" si="2"/>
        <v>#N/A</v>
      </c>
      <c r="AD28" t="e">
        <f>VLOOKUP(W28,[3]IDF!$B:$E,4,0)</f>
        <v>#N/A</v>
      </c>
      <c r="AE28" s="36" t="e">
        <f>VLOOKUP(AD28,[3]IEC103!$E:$J,3,0)</f>
        <v>#N/A</v>
      </c>
      <c r="AF28" s="36" t="e">
        <f>VLOOKUP(AD28,[3]IEC103!$E:$J,4,0)</f>
        <v>#N/A</v>
      </c>
      <c r="AG28" s="36" t="e">
        <f>VLOOKUP(AD28,[3]IEC103!$E:$J,5,0)</f>
        <v>#N/A</v>
      </c>
      <c r="AH28" t="e">
        <f t="shared" si="3"/>
        <v>#N/A</v>
      </c>
      <c r="AI28" t="e">
        <f t="shared" si="4"/>
        <v>#N/A</v>
      </c>
      <c r="AJ28" t="e">
        <f t="shared" si="5"/>
        <v>#N/A</v>
      </c>
      <c r="AK28" t="e">
        <f>VLOOKUP(W28,[3]CALC!$C:$E,2,0)</f>
        <v>#N/A</v>
      </c>
      <c r="AL28" s="36" t="e">
        <f>VLOOKUP(AK28,[3]IEC103!$E:$J,3,0)</f>
        <v>#N/A</v>
      </c>
      <c r="AM28" s="36" t="e">
        <f>VLOOKUP(AK28,[3]IEC103!$E:$J,4,0)</f>
        <v>#N/A</v>
      </c>
      <c r="AN28" s="36" t="e">
        <f>VLOOKUP(AK28,[3]IEC103!$E:$J,5,0)</f>
        <v>#N/A</v>
      </c>
      <c r="AO28" t="e">
        <f t="shared" si="6"/>
        <v>#N/A</v>
      </c>
      <c r="AP28" t="e">
        <f t="shared" si="7"/>
        <v>#N/A</v>
      </c>
      <c r="AQ28" t="e">
        <f t="shared" si="8"/>
        <v>#N/A</v>
      </c>
    </row>
    <row r="29" spans="1:43">
      <c r="A29" s="24" t="s">
        <v>1730</v>
      </c>
      <c r="B29" s="25" t="s">
        <v>2348</v>
      </c>
      <c r="C29" s="47" t="s">
        <v>1141</v>
      </c>
      <c r="D29" s="43"/>
      <c r="E29" s="42"/>
      <c r="F29" s="42"/>
      <c r="G29" s="43" t="s">
        <v>50</v>
      </c>
      <c r="H29" s="43">
        <v>101</v>
      </c>
      <c r="I29" s="43">
        <v>85</v>
      </c>
      <c r="J29" s="43">
        <v>1</v>
      </c>
      <c r="K29" s="44" t="s">
        <v>1712</v>
      </c>
      <c r="L29" s="32" t="s">
        <v>1794</v>
      </c>
      <c r="M29" s="44" t="s">
        <v>2656</v>
      </c>
      <c r="N29" s="33"/>
      <c r="O29" s="33"/>
      <c r="P29" s="33"/>
      <c r="Q29" s="33"/>
      <c r="R29" s="33"/>
      <c r="S29" s="35"/>
      <c r="T29" s="33"/>
      <c r="U29" s="33"/>
      <c r="V29" s="33"/>
      <c r="W29" s="33" t="e">
        <f>VLOOKUP(L29,[3]IEC104!$A:$J,2,0)</f>
        <v>#N/A</v>
      </c>
      <c r="X29" s="36" t="e">
        <f>VLOOKUP(W29,[3]IEC103!$E:$J,3,0)</f>
        <v>#N/A</v>
      </c>
      <c r="Y29" s="36" t="e">
        <f>VLOOKUP(W29,[3]IEC103!$E:$J,4,0)</f>
        <v>#N/A</v>
      </c>
      <c r="Z29" s="36" t="e">
        <f>VLOOKUP(W29,[3]IEC103!$E:$J,5,0)</f>
        <v>#N/A</v>
      </c>
      <c r="AA29" t="e">
        <f t="shared" si="0"/>
        <v>#N/A</v>
      </c>
      <c r="AB29" t="e">
        <f t="shared" si="1"/>
        <v>#N/A</v>
      </c>
      <c r="AC29" t="e">
        <f t="shared" si="2"/>
        <v>#N/A</v>
      </c>
      <c r="AD29" t="e">
        <f>VLOOKUP(W29,[3]IDF!$B:$E,4,0)</f>
        <v>#N/A</v>
      </c>
      <c r="AE29" s="36" t="e">
        <f>VLOOKUP(AD29,[3]IEC103!$E:$J,3,0)</f>
        <v>#N/A</v>
      </c>
      <c r="AF29" s="36" t="e">
        <f>VLOOKUP(AD29,[3]IEC103!$E:$J,4,0)</f>
        <v>#N/A</v>
      </c>
      <c r="AG29" s="36" t="e">
        <f>VLOOKUP(AD29,[3]IEC103!$E:$J,5,0)</f>
        <v>#N/A</v>
      </c>
      <c r="AH29" t="e">
        <f t="shared" si="3"/>
        <v>#N/A</v>
      </c>
      <c r="AI29" t="e">
        <f t="shared" si="4"/>
        <v>#N/A</v>
      </c>
      <c r="AJ29" t="e">
        <f t="shared" si="5"/>
        <v>#N/A</v>
      </c>
      <c r="AK29" t="e">
        <f>VLOOKUP(W29,[3]CALC!$C:$E,2,0)</f>
        <v>#N/A</v>
      </c>
      <c r="AL29" s="36" t="e">
        <f>VLOOKUP(AK29,[3]IEC103!$E:$J,3,0)</f>
        <v>#N/A</v>
      </c>
      <c r="AM29" s="36" t="e">
        <f>VLOOKUP(AK29,[3]IEC103!$E:$J,4,0)</f>
        <v>#N/A</v>
      </c>
      <c r="AN29" s="36" t="e">
        <f>VLOOKUP(AK29,[3]IEC103!$E:$J,5,0)</f>
        <v>#N/A</v>
      </c>
      <c r="AO29" t="e">
        <f t="shared" si="6"/>
        <v>#N/A</v>
      </c>
      <c r="AP29" t="e">
        <f t="shared" si="7"/>
        <v>#N/A</v>
      </c>
      <c r="AQ29" t="e">
        <f t="shared" si="8"/>
        <v>#N/A</v>
      </c>
    </row>
    <row r="30" spans="1:43">
      <c r="A30" s="24" t="s">
        <v>1730</v>
      </c>
      <c r="B30" s="25" t="s">
        <v>2348</v>
      </c>
      <c r="C30" s="47" t="s">
        <v>1142</v>
      </c>
      <c r="D30" s="43"/>
      <c r="E30" s="42"/>
      <c r="F30" s="42"/>
      <c r="G30" s="43" t="s">
        <v>50</v>
      </c>
      <c r="H30" s="43">
        <v>240</v>
      </c>
      <c r="I30" s="43">
        <v>192</v>
      </c>
      <c r="J30" s="43">
        <v>1</v>
      </c>
      <c r="K30" s="44" t="s">
        <v>1753</v>
      </c>
      <c r="L30" s="32" t="s">
        <v>1220</v>
      </c>
      <c r="M30" s="44" t="s">
        <v>2665</v>
      </c>
      <c r="N30" s="33"/>
      <c r="O30" s="33"/>
      <c r="P30" s="33"/>
      <c r="Q30" s="33"/>
      <c r="R30" s="33"/>
      <c r="S30" s="35"/>
      <c r="T30" s="33"/>
      <c r="U30" s="33"/>
      <c r="V30" s="33"/>
      <c r="W30" s="33" t="e">
        <f>VLOOKUP(L30,[3]IEC104!$A:$J,2,0)</f>
        <v>#N/A</v>
      </c>
      <c r="X30" s="36" t="e">
        <f>VLOOKUP(W30,[3]IEC103!$E:$J,3,0)</f>
        <v>#N/A</v>
      </c>
      <c r="Y30" s="36" t="e">
        <f>VLOOKUP(W30,[3]IEC103!$E:$J,4,0)</f>
        <v>#N/A</v>
      </c>
      <c r="Z30" s="36" t="e">
        <f>VLOOKUP(W30,[3]IEC103!$E:$J,5,0)</f>
        <v>#N/A</v>
      </c>
      <c r="AA30" t="e">
        <f t="shared" si="0"/>
        <v>#N/A</v>
      </c>
      <c r="AB30" t="e">
        <f t="shared" si="1"/>
        <v>#N/A</v>
      </c>
      <c r="AC30" t="e">
        <f t="shared" si="2"/>
        <v>#N/A</v>
      </c>
      <c r="AD30" t="e">
        <f>VLOOKUP(W30,[3]IDF!$B:$E,4,0)</f>
        <v>#N/A</v>
      </c>
      <c r="AE30" s="36" t="e">
        <f>VLOOKUP(AD30,[3]IEC103!$E:$J,3,0)</f>
        <v>#N/A</v>
      </c>
      <c r="AF30" s="36" t="e">
        <f>VLOOKUP(AD30,[3]IEC103!$E:$J,4,0)</f>
        <v>#N/A</v>
      </c>
      <c r="AG30" s="36" t="e">
        <f>VLOOKUP(AD30,[3]IEC103!$E:$J,5,0)</f>
        <v>#N/A</v>
      </c>
      <c r="AH30" t="e">
        <f t="shared" si="3"/>
        <v>#N/A</v>
      </c>
      <c r="AI30" t="e">
        <f t="shared" si="4"/>
        <v>#N/A</v>
      </c>
      <c r="AJ30" t="e">
        <f t="shared" si="5"/>
        <v>#N/A</v>
      </c>
      <c r="AK30" t="e">
        <f>VLOOKUP(W30,[3]CALC!$C:$E,2,0)</f>
        <v>#N/A</v>
      </c>
      <c r="AL30" s="36" t="e">
        <f>VLOOKUP(AK30,[3]IEC103!$E:$J,3,0)</f>
        <v>#N/A</v>
      </c>
      <c r="AM30" s="36" t="e">
        <f>VLOOKUP(AK30,[3]IEC103!$E:$J,4,0)</f>
        <v>#N/A</v>
      </c>
      <c r="AN30" s="36" t="e">
        <f>VLOOKUP(AK30,[3]IEC103!$E:$J,5,0)</f>
        <v>#N/A</v>
      </c>
      <c r="AO30" t="e">
        <f t="shared" si="6"/>
        <v>#N/A</v>
      </c>
      <c r="AP30" t="e">
        <f t="shared" si="7"/>
        <v>#N/A</v>
      </c>
      <c r="AQ30" t="e">
        <f t="shared" si="8"/>
        <v>#N/A</v>
      </c>
    </row>
    <row r="31" spans="1:43">
      <c r="A31" s="24" t="s">
        <v>1730</v>
      </c>
      <c r="B31" s="25" t="s">
        <v>2348</v>
      </c>
      <c r="C31" s="47" t="s">
        <v>1143</v>
      </c>
      <c r="D31" s="43"/>
      <c r="E31" s="42"/>
      <c r="F31" s="42"/>
      <c r="G31" s="43" t="s">
        <v>50</v>
      </c>
      <c r="H31" s="43">
        <v>240</v>
      </c>
      <c r="I31" s="43">
        <v>191</v>
      </c>
      <c r="J31" s="43">
        <v>1</v>
      </c>
      <c r="K31" s="44" t="s">
        <v>1754</v>
      </c>
      <c r="L31" s="32" t="s">
        <v>1220</v>
      </c>
      <c r="M31" s="44" t="s">
        <v>2666</v>
      </c>
      <c r="N31" s="33"/>
      <c r="O31" s="33"/>
      <c r="P31" s="33"/>
      <c r="Q31" s="33"/>
      <c r="R31" s="33"/>
      <c r="S31" s="35"/>
      <c r="T31" s="33"/>
      <c r="U31" s="33"/>
      <c r="V31" s="33"/>
      <c r="W31" s="33" t="e">
        <f>VLOOKUP(L31,[3]IEC104!$A:$J,2,0)</f>
        <v>#N/A</v>
      </c>
      <c r="X31" s="36" t="e">
        <f>VLOOKUP(W31,[3]IEC103!$E:$J,3,0)</f>
        <v>#N/A</v>
      </c>
      <c r="Y31" s="36" t="e">
        <f>VLOOKUP(W31,[3]IEC103!$E:$J,4,0)</f>
        <v>#N/A</v>
      </c>
      <c r="Z31" s="36" t="e">
        <f>VLOOKUP(W31,[3]IEC103!$E:$J,5,0)</f>
        <v>#N/A</v>
      </c>
      <c r="AA31" t="e">
        <f t="shared" si="0"/>
        <v>#N/A</v>
      </c>
      <c r="AB31" t="e">
        <f t="shared" si="1"/>
        <v>#N/A</v>
      </c>
      <c r="AC31" t="e">
        <f t="shared" si="2"/>
        <v>#N/A</v>
      </c>
      <c r="AD31" t="e">
        <f>VLOOKUP(W31,[3]IDF!$B:$E,4,0)</f>
        <v>#N/A</v>
      </c>
      <c r="AE31" s="36" t="e">
        <f>VLOOKUP(AD31,[3]IEC103!$E:$J,3,0)</f>
        <v>#N/A</v>
      </c>
      <c r="AF31" s="36" t="e">
        <f>VLOOKUP(AD31,[3]IEC103!$E:$J,4,0)</f>
        <v>#N/A</v>
      </c>
      <c r="AG31" s="36" t="e">
        <f>VLOOKUP(AD31,[3]IEC103!$E:$J,5,0)</f>
        <v>#N/A</v>
      </c>
      <c r="AH31" t="e">
        <f t="shared" si="3"/>
        <v>#N/A</v>
      </c>
      <c r="AI31" t="e">
        <f t="shared" si="4"/>
        <v>#N/A</v>
      </c>
      <c r="AJ31" t="e">
        <f t="shared" si="5"/>
        <v>#N/A</v>
      </c>
      <c r="AK31" t="e">
        <f>VLOOKUP(W31,[3]CALC!$C:$E,2,0)</f>
        <v>#N/A</v>
      </c>
      <c r="AL31" s="36" t="e">
        <f>VLOOKUP(AK31,[3]IEC103!$E:$J,3,0)</f>
        <v>#N/A</v>
      </c>
      <c r="AM31" s="36" t="e">
        <f>VLOOKUP(AK31,[3]IEC103!$E:$J,4,0)</f>
        <v>#N/A</v>
      </c>
      <c r="AN31" s="36" t="e">
        <f>VLOOKUP(AK31,[3]IEC103!$E:$J,5,0)</f>
        <v>#N/A</v>
      </c>
      <c r="AO31" t="e">
        <f t="shared" si="6"/>
        <v>#N/A</v>
      </c>
      <c r="AP31" t="e">
        <f t="shared" si="7"/>
        <v>#N/A</v>
      </c>
      <c r="AQ31" t="e">
        <f t="shared" si="8"/>
        <v>#N/A</v>
      </c>
    </row>
    <row r="32" spans="1:43">
      <c r="A32" s="24" t="s">
        <v>1730</v>
      </c>
      <c r="B32" s="25" t="s">
        <v>2348</v>
      </c>
      <c r="C32" s="47" t="s">
        <v>1144</v>
      </c>
      <c r="D32" s="43"/>
      <c r="E32" s="42"/>
      <c r="F32" s="42"/>
      <c r="G32" s="43" t="s">
        <v>50</v>
      </c>
      <c r="H32" s="43">
        <v>240</v>
      </c>
      <c r="I32" s="43">
        <v>190</v>
      </c>
      <c r="J32" s="43">
        <v>1</v>
      </c>
      <c r="K32" s="44" t="s">
        <v>1755</v>
      </c>
      <c r="L32" s="32" t="s">
        <v>1220</v>
      </c>
      <c r="M32" s="44" t="s">
        <v>2667</v>
      </c>
      <c r="N32" s="33"/>
      <c r="O32" s="33"/>
      <c r="P32" s="33"/>
      <c r="Q32" s="33"/>
      <c r="R32" s="33"/>
      <c r="S32" s="35"/>
      <c r="T32" s="33"/>
      <c r="U32" s="33"/>
      <c r="V32" s="33"/>
      <c r="W32" s="33" t="e">
        <f>VLOOKUP(L32,[3]IEC104!$A:$J,2,0)</f>
        <v>#N/A</v>
      </c>
      <c r="X32" s="36" t="e">
        <f>VLOOKUP(W32,[3]IEC103!$E:$J,3,0)</f>
        <v>#N/A</v>
      </c>
      <c r="Y32" s="36" t="e">
        <f>VLOOKUP(W32,[3]IEC103!$E:$J,4,0)</f>
        <v>#N/A</v>
      </c>
      <c r="Z32" s="36" t="e">
        <f>VLOOKUP(W32,[3]IEC103!$E:$J,5,0)</f>
        <v>#N/A</v>
      </c>
      <c r="AA32" t="e">
        <f t="shared" si="0"/>
        <v>#N/A</v>
      </c>
      <c r="AB32" t="e">
        <f t="shared" si="1"/>
        <v>#N/A</v>
      </c>
      <c r="AC32" t="e">
        <f t="shared" si="2"/>
        <v>#N/A</v>
      </c>
      <c r="AD32" t="e">
        <f>VLOOKUP(W32,[3]IDF!$B:$E,4,0)</f>
        <v>#N/A</v>
      </c>
      <c r="AE32" s="36" t="e">
        <f>VLOOKUP(AD32,[3]IEC103!$E:$J,3,0)</f>
        <v>#N/A</v>
      </c>
      <c r="AF32" s="36" t="e">
        <f>VLOOKUP(AD32,[3]IEC103!$E:$J,4,0)</f>
        <v>#N/A</v>
      </c>
      <c r="AG32" s="36" t="e">
        <f>VLOOKUP(AD32,[3]IEC103!$E:$J,5,0)</f>
        <v>#N/A</v>
      </c>
      <c r="AH32" t="e">
        <f t="shared" si="3"/>
        <v>#N/A</v>
      </c>
      <c r="AI32" t="e">
        <f t="shared" si="4"/>
        <v>#N/A</v>
      </c>
      <c r="AJ32" t="e">
        <f t="shared" si="5"/>
        <v>#N/A</v>
      </c>
      <c r="AK32" t="e">
        <f>VLOOKUP(W32,[3]CALC!$C:$E,2,0)</f>
        <v>#N/A</v>
      </c>
      <c r="AL32" s="36" t="e">
        <f>VLOOKUP(AK32,[3]IEC103!$E:$J,3,0)</f>
        <v>#N/A</v>
      </c>
      <c r="AM32" s="36" t="e">
        <f>VLOOKUP(AK32,[3]IEC103!$E:$J,4,0)</f>
        <v>#N/A</v>
      </c>
      <c r="AN32" s="36" t="e">
        <f>VLOOKUP(AK32,[3]IEC103!$E:$J,5,0)</f>
        <v>#N/A</v>
      </c>
      <c r="AO32" t="e">
        <f t="shared" si="6"/>
        <v>#N/A</v>
      </c>
      <c r="AP32" t="e">
        <f t="shared" si="7"/>
        <v>#N/A</v>
      </c>
      <c r="AQ32" t="e">
        <f t="shared" si="8"/>
        <v>#N/A</v>
      </c>
    </row>
    <row r="33" spans="1:43">
      <c r="A33" s="24" t="s">
        <v>1730</v>
      </c>
      <c r="B33" s="25" t="s">
        <v>2348</v>
      </c>
      <c r="C33" s="47" t="s">
        <v>1145</v>
      </c>
      <c r="D33" s="43"/>
      <c r="E33" s="42"/>
      <c r="F33" s="42"/>
      <c r="G33" s="43" t="s">
        <v>50</v>
      </c>
      <c r="H33" s="43">
        <v>240</v>
      </c>
      <c r="I33" s="43">
        <v>193</v>
      </c>
      <c r="J33" s="43">
        <v>1</v>
      </c>
      <c r="K33" s="44" t="s">
        <v>1756</v>
      </c>
      <c r="L33" s="32" t="s">
        <v>1220</v>
      </c>
      <c r="M33" s="44" t="s">
        <v>2668</v>
      </c>
      <c r="N33" s="33"/>
      <c r="O33" s="33"/>
      <c r="P33" s="33"/>
      <c r="Q33" s="33"/>
      <c r="R33" s="33"/>
      <c r="S33" s="35"/>
      <c r="T33" s="33"/>
      <c r="U33" s="33"/>
      <c r="V33" s="33"/>
      <c r="W33" s="33" t="e">
        <f>VLOOKUP(L33,[3]IEC104!$A:$J,2,0)</f>
        <v>#N/A</v>
      </c>
      <c r="X33" s="36" t="e">
        <f>VLOOKUP(W33,[3]IEC103!$E:$J,3,0)</f>
        <v>#N/A</v>
      </c>
      <c r="Y33" s="36" t="e">
        <f>VLOOKUP(W33,[3]IEC103!$E:$J,4,0)</f>
        <v>#N/A</v>
      </c>
      <c r="Z33" s="36" t="e">
        <f>VLOOKUP(W33,[3]IEC103!$E:$J,5,0)</f>
        <v>#N/A</v>
      </c>
      <c r="AA33" t="e">
        <f t="shared" si="0"/>
        <v>#N/A</v>
      </c>
      <c r="AB33" t="e">
        <f t="shared" si="1"/>
        <v>#N/A</v>
      </c>
      <c r="AC33" t="e">
        <f t="shared" si="2"/>
        <v>#N/A</v>
      </c>
      <c r="AD33" t="e">
        <f>VLOOKUP(W33,[3]IDF!$B:$E,4,0)</f>
        <v>#N/A</v>
      </c>
      <c r="AE33" s="36" t="e">
        <f>VLOOKUP(AD33,[3]IEC103!$E:$J,3,0)</f>
        <v>#N/A</v>
      </c>
      <c r="AF33" s="36" t="e">
        <f>VLOOKUP(AD33,[3]IEC103!$E:$J,4,0)</f>
        <v>#N/A</v>
      </c>
      <c r="AG33" s="36" t="e">
        <f>VLOOKUP(AD33,[3]IEC103!$E:$J,5,0)</f>
        <v>#N/A</v>
      </c>
      <c r="AH33" t="e">
        <f t="shared" si="3"/>
        <v>#N/A</v>
      </c>
      <c r="AI33" t="e">
        <f t="shared" si="4"/>
        <v>#N/A</v>
      </c>
      <c r="AJ33" t="e">
        <f t="shared" si="5"/>
        <v>#N/A</v>
      </c>
      <c r="AK33" t="e">
        <f>VLOOKUP(W33,[3]CALC!$C:$E,2,0)</f>
        <v>#N/A</v>
      </c>
      <c r="AL33" s="36" t="e">
        <f>VLOOKUP(AK33,[3]IEC103!$E:$J,3,0)</f>
        <v>#N/A</v>
      </c>
      <c r="AM33" s="36" t="e">
        <f>VLOOKUP(AK33,[3]IEC103!$E:$J,4,0)</f>
        <v>#N/A</v>
      </c>
      <c r="AN33" s="36" t="e">
        <f>VLOOKUP(AK33,[3]IEC103!$E:$J,5,0)</f>
        <v>#N/A</v>
      </c>
      <c r="AO33" t="e">
        <f t="shared" si="6"/>
        <v>#N/A</v>
      </c>
      <c r="AP33" t="e">
        <f t="shared" si="7"/>
        <v>#N/A</v>
      </c>
      <c r="AQ33" t="e">
        <f t="shared" si="8"/>
        <v>#N/A</v>
      </c>
    </row>
    <row r="34" spans="1:43">
      <c r="A34" s="24" t="s">
        <v>1730</v>
      </c>
      <c r="B34" s="25" t="s">
        <v>2348</v>
      </c>
      <c r="C34" s="47" t="s">
        <v>1146</v>
      </c>
      <c r="D34" s="43"/>
      <c r="E34" s="42"/>
      <c r="F34" s="42"/>
      <c r="G34" s="43" t="s">
        <v>50</v>
      </c>
      <c r="H34" s="43">
        <v>240</v>
      </c>
      <c r="I34" s="43">
        <v>194</v>
      </c>
      <c r="J34" s="43">
        <v>1</v>
      </c>
      <c r="K34" s="44" t="s">
        <v>1757</v>
      </c>
      <c r="L34" s="32" t="s">
        <v>1220</v>
      </c>
      <c r="M34" s="44" t="s">
        <v>2669</v>
      </c>
      <c r="N34" s="33"/>
      <c r="O34" s="33"/>
      <c r="P34" s="33"/>
      <c r="Q34" s="33"/>
      <c r="R34" s="33"/>
      <c r="S34" s="35"/>
      <c r="T34" s="33"/>
      <c r="U34" s="33"/>
      <c r="V34" s="33"/>
      <c r="W34" s="33" t="e">
        <f>VLOOKUP(L34,[3]IEC104!$A:$J,2,0)</f>
        <v>#N/A</v>
      </c>
      <c r="X34" s="36" t="e">
        <f>VLOOKUP(W34,[3]IEC103!$E:$J,3,0)</f>
        <v>#N/A</v>
      </c>
      <c r="Y34" s="36" t="e">
        <f>VLOOKUP(W34,[3]IEC103!$E:$J,4,0)</f>
        <v>#N/A</v>
      </c>
      <c r="Z34" s="36" t="e">
        <f>VLOOKUP(W34,[3]IEC103!$E:$J,5,0)</f>
        <v>#N/A</v>
      </c>
      <c r="AA34" t="e">
        <f t="shared" si="0"/>
        <v>#N/A</v>
      </c>
      <c r="AB34" t="e">
        <f t="shared" si="1"/>
        <v>#N/A</v>
      </c>
      <c r="AC34" t="e">
        <f t="shared" si="2"/>
        <v>#N/A</v>
      </c>
      <c r="AD34" t="e">
        <f>VLOOKUP(W34,[3]IDF!$B:$E,4,0)</f>
        <v>#N/A</v>
      </c>
      <c r="AE34" s="36" t="e">
        <f>VLOOKUP(AD34,[3]IEC103!$E:$J,3,0)</f>
        <v>#N/A</v>
      </c>
      <c r="AF34" s="36" t="e">
        <f>VLOOKUP(AD34,[3]IEC103!$E:$J,4,0)</f>
        <v>#N/A</v>
      </c>
      <c r="AG34" s="36" t="e">
        <f>VLOOKUP(AD34,[3]IEC103!$E:$J,5,0)</f>
        <v>#N/A</v>
      </c>
      <c r="AH34" t="e">
        <f t="shared" si="3"/>
        <v>#N/A</v>
      </c>
      <c r="AI34" t="e">
        <f t="shared" si="4"/>
        <v>#N/A</v>
      </c>
      <c r="AJ34" t="e">
        <f t="shared" si="5"/>
        <v>#N/A</v>
      </c>
      <c r="AK34" t="e">
        <f>VLOOKUP(W34,[3]CALC!$C:$E,2,0)</f>
        <v>#N/A</v>
      </c>
      <c r="AL34" s="36" t="e">
        <f>VLOOKUP(AK34,[3]IEC103!$E:$J,3,0)</f>
        <v>#N/A</v>
      </c>
      <c r="AM34" s="36" t="e">
        <f>VLOOKUP(AK34,[3]IEC103!$E:$J,4,0)</f>
        <v>#N/A</v>
      </c>
      <c r="AN34" s="36" t="e">
        <f>VLOOKUP(AK34,[3]IEC103!$E:$J,5,0)</f>
        <v>#N/A</v>
      </c>
      <c r="AO34" t="e">
        <f t="shared" si="6"/>
        <v>#N/A</v>
      </c>
      <c r="AP34" t="e">
        <f t="shared" si="7"/>
        <v>#N/A</v>
      </c>
      <c r="AQ34" t="e">
        <f t="shared" si="8"/>
        <v>#N/A</v>
      </c>
    </row>
    <row r="35" spans="1:43">
      <c r="A35" s="24" t="s">
        <v>1730</v>
      </c>
      <c r="B35" s="25" t="s">
        <v>2348</v>
      </c>
      <c r="C35" s="47" t="s">
        <v>1748</v>
      </c>
      <c r="D35" s="43"/>
      <c r="E35" s="42"/>
      <c r="F35" s="42"/>
      <c r="G35" s="43"/>
      <c r="H35" s="43"/>
      <c r="I35" s="43"/>
      <c r="J35" s="43"/>
      <c r="K35" s="44" t="s">
        <v>1177</v>
      </c>
      <c r="L35" s="48" t="s">
        <v>58</v>
      </c>
      <c r="M35" s="44" t="s">
        <v>1177</v>
      </c>
      <c r="N35" s="33"/>
      <c r="O35" s="33"/>
      <c r="P35" s="33"/>
      <c r="Q35" s="33"/>
      <c r="R35" s="33"/>
      <c r="S35" s="35"/>
      <c r="T35" s="33"/>
      <c r="U35" s="33"/>
      <c r="V35" s="33"/>
      <c r="W35" s="33" t="e">
        <f>VLOOKUP(L35,[3]IEC104!$A:$J,2,0)</f>
        <v>#N/A</v>
      </c>
      <c r="X35" s="36" t="e">
        <f>VLOOKUP(W35,[3]IEC103!$E:$J,3,0)</f>
        <v>#N/A</v>
      </c>
      <c r="Y35" s="36" t="e">
        <f>VLOOKUP(W35,[3]IEC103!$E:$J,4,0)</f>
        <v>#N/A</v>
      </c>
      <c r="Z35" s="36" t="e">
        <f>VLOOKUP(W35,[3]IEC103!$E:$J,5,0)</f>
        <v>#N/A</v>
      </c>
      <c r="AA35" t="e">
        <f t="shared" si="0"/>
        <v>#N/A</v>
      </c>
      <c r="AB35" t="e">
        <f t="shared" si="1"/>
        <v>#N/A</v>
      </c>
      <c r="AC35" t="e">
        <f t="shared" si="2"/>
        <v>#N/A</v>
      </c>
      <c r="AD35" t="e">
        <f>VLOOKUP(W35,[3]IDF!$B:$E,4,0)</f>
        <v>#N/A</v>
      </c>
      <c r="AE35" s="36" t="e">
        <f>VLOOKUP(AD35,[3]IEC103!$E:$J,3,0)</f>
        <v>#N/A</v>
      </c>
      <c r="AF35" s="36" t="e">
        <f>VLOOKUP(AD35,[3]IEC103!$E:$J,4,0)</f>
        <v>#N/A</v>
      </c>
      <c r="AG35" s="36" t="e">
        <f>VLOOKUP(AD35,[3]IEC103!$E:$J,5,0)</f>
        <v>#N/A</v>
      </c>
      <c r="AH35" t="e">
        <f t="shared" si="3"/>
        <v>#N/A</v>
      </c>
      <c r="AI35" t="e">
        <f t="shared" si="4"/>
        <v>#N/A</v>
      </c>
      <c r="AJ35" t="e">
        <f t="shared" si="5"/>
        <v>#N/A</v>
      </c>
      <c r="AK35" t="e">
        <f>VLOOKUP(W35,[3]CALC!$C:$E,2,0)</f>
        <v>#N/A</v>
      </c>
      <c r="AL35" s="36" t="e">
        <f>VLOOKUP(AK35,[3]IEC103!$E:$J,3,0)</f>
        <v>#N/A</v>
      </c>
      <c r="AM35" s="36" t="e">
        <f>VLOOKUP(AK35,[3]IEC103!$E:$J,4,0)</f>
        <v>#N/A</v>
      </c>
      <c r="AN35" s="36" t="e">
        <f>VLOOKUP(AK35,[3]IEC103!$E:$J,5,0)</f>
        <v>#N/A</v>
      </c>
      <c r="AO35" t="e">
        <f t="shared" si="6"/>
        <v>#N/A</v>
      </c>
      <c r="AP35" t="e">
        <f t="shared" si="7"/>
        <v>#N/A</v>
      </c>
      <c r="AQ35" t="e">
        <f t="shared" si="8"/>
        <v>#N/A</v>
      </c>
    </row>
    <row r="36" spans="1:43">
      <c r="A36" s="24" t="s">
        <v>1730</v>
      </c>
      <c r="B36" s="25" t="s">
        <v>2348</v>
      </c>
      <c r="C36" s="47" t="s">
        <v>1749</v>
      </c>
      <c r="D36" s="43"/>
      <c r="E36" s="42"/>
      <c r="F36" s="42"/>
      <c r="G36" s="43"/>
      <c r="H36" s="43"/>
      <c r="I36" s="43"/>
      <c r="J36" s="43"/>
      <c r="K36" s="44" t="s">
        <v>1177</v>
      </c>
      <c r="L36" s="48" t="s">
        <v>58</v>
      </c>
      <c r="M36" s="44" t="s">
        <v>1177</v>
      </c>
      <c r="N36" s="33"/>
      <c r="O36" s="33"/>
      <c r="P36" s="33"/>
      <c r="Q36" s="33"/>
      <c r="R36" s="33"/>
      <c r="S36" s="35"/>
      <c r="T36" s="33"/>
      <c r="U36" s="33"/>
      <c r="V36" s="33"/>
      <c r="W36" s="33" t="e">
        <f>VLOOKUP(L36,[3]IEC104!$A:$J,2,0)</f>
        <v>#N/A</v>
      </c>
      <c r="X36" s="36" t="e">
        <f>VLOOKUP(W36,[3]IEC103!$E:$J,3,0)</f>
        <v>#N/A</v>
      </c>
      <c r="Y36" s="36" t="e">
        <f>VLOOKUP(W36,[3]IEC103!$E:$J,4,0)</f>
        <v>#N/A</v>
      </c>
      <c r="Z36" s="36" t="e">
        <f>VLOOKUP(W36,[3]IEC103!$E:$J,5,0)</f>
        <v>#N/A</v>
      </c>
      <c r="AA36" t="e">
        <f t="shared" si="0"/>
        <v>#N/A</v>
      </c>
      <c r="AB36" t="e">
        <f t="shared" si="1"/>
        <v>#N/A</v>
      </c>
      <c r="AC36" t="e">
        <f t="shared" si="2"/>
        <v>#N/A</v>
      </c>
      <c r="AD36" t="e">
        <f>VLOOKUP(W36,[3]IDF!$B:$E,4,0)</f>
        <v>#N/A</v>
      </c>
      <c r="AE36" s="36" t="e">
        <f>VLOOKUP(AD36,[3]IEC103!$E:$J,3,0)</f>
        <v>#N/A</v>
      </c>
      <c r="AF36" s="36" t="e">
        <f>VLOOKUP(AD36,[3]IEC103!$E:$J,4,0)</f>
        <v>#N/A</v>
      </c>
      <c r="AG36" s="36" t="e">
        <f>VLOOKUP(AD36,[3]IEC103!$E:$J,5,0)</f>
        <v>#N/A</v>
      </c>
      <c r="AH36" t="e">
        <f t="shared" si="3"/>
        <v>#N/A</v>
      </c>
      <c r="AI36" t="e">
        <f t="shared" si="4"/>
        <v>#N/A</v>
      </c>
      <c r="AJ36" t="e">
        <f t="shared" si="5"/>
        <v>#N/A</v>
      </c>
      <c r="AK36" t="e">
        <f>VLOOKUP(W36,[3]CALC!$C:$E,2,0)</f>
        <v>#N/A</v>
      </c>
      <c r="AL36" s="36" t="e">
        <f>VLOOKUP(AK36,[3]IEC103!$E:$J,3,0)</f>
        <v>#N/A</v>
      </c>
      <c r="AM36" s="36" t="e">
        <f>VLOOKUP(AK36,[3]IEC103!$E:$J,4,0)</f>
        <v>#N/A</v>
      </c>
      <c r="AN36" s="36" t="e">
        <f>VLOOKUP(AK36,[3]IEC103!$E:$J,5,0)</f>
        <v>#N/A</v>
      </c>
      <c r="AO36" t="e">
        <f t="shared" si="6"/>
        <v>#N/A</v>
      </c>
      <c r="AP36" t="e">
        <f t="shared" si="7"/>
        <v>#N/A</v>
      </c>
      <c r="AQ36" t="e">
        <f t="shared" si="8"/>
        <v>#N/A</v>
      </c>
    </row>
    <row r="37" spans="1:43">
      <c r="A37" s="24" t="s">
        <v>1730</v>
      </c>
      <c r="B37" s="25" t="s">
        <v>2348</v>
      </c>
      <c r="C37" s="47" t="s">
        <v>1150</v>
      </c>
      <c r="D37" s="43"/>
      <c r="E37" s="42"/>
      <c r="F37" s="42"/>
      <c r="G37" s="43" t="s">
        <v>50</v>
      </c>
      <c r="H37" s="43">
        <v>240</v>
      </c>
      <c r="I37" s="43">
        <v>195</v>
      </c>
      <c r="J37" s="43">
        <v>1</v>
      </c>
      <c r="K37" s="44" t="s">
        <v>1758</v>
      </c>
      <c r="L37" s="32" t="s">
        <v>1794</v>
      </c>
      <c r="M37" s="44" t="s">
        <v>2670</v>
      </c>
      <c r="N37" s="33"/>
      <c r="O37" s="33"/>
      <c r="P37" s="33"/>
      <c r="Q37" s="33"/>
      <c r="R37" s="33"/>
      <c r="S37" s="35"/>
      <c r="T37" s="35"/>
      <c r="U37" s="35"/>
      <c r="V37" s="34"/>
      <c r="W37" s="33" t="e">
        <f>VLOOKUP(L37,[3]IEC104!$A:$J,2,0)</f>
        <v>#N/A</v>
      </c>
      <c r="X37" s="36" t="e">
        <f>VLOOKUP(W37,[3]IEC103!$E:$J,3,0)</f>
        <v>#N/A</v>
      </c>
      <c r="Y37" s="36" t="e">
        <f>VLOOKUP(W37,[3]IEC103!$E:$J,4,0)</f>
        <v>#N/A</v>
      </c>
      <c r="Z37" s="36" t="e">
        <f>VLOOKUP(W37,[3]IEC103!$E:$J,5,0)</f>
        <v>#N/A</v>
      </c>
      <c r="AA37" t="e">
        <f t="shared" si="0"/>
        <v>#N/A</v>
      </c>
      <c r="AB37" t="e">
        <f t="shared" si="1"/>
        <v>#N/A</v>
      </c>
      <c r="AC37" t="e">
        <f t="shared" si="2"/>
        <v>#N/A</v>
      </c>
      <c r="AD37" t="e">
        <f>VLOOKUP(W37,[3]IDF!$B:$E,4,0)</f>
        <v>#N/A</v>
      </c>
      <c r="AE37" s="36" t="e">
        <f>VLOOKUP(AD37,[3]IEC103!$E:$J,3,0)</f>
        <v>#N/A</v>
      </c>
      <c r="AF37" s="36" t="e">
        <f>VLOOKUP(AD37,[3]IEC103!$E:$J,4,0)</f>
        <v>#N/A</v>
      </c>
      <c r="AG37" s="36" t="e">
        <f>VLOOKUP(AD37,[3]IEC103!$E:$J,5,0)</f>
        <v>#N/A</v>
      </c>
      <c r="AH37" t="e">
        <f t="shared" si="3"/>
        <v>#N/A</v>
      </c>
      <c r="AI37" t="e">
        <f t="shared" si="4"/>
        <v>#N/A</v>
      </c>
      <c r="AJ37" t="e">
        <f t="shared" si="5"/>
        <v>#N/A</v>
      </c>
      <c r="AK37" t="e">
        <f>VLOOKUP(W37,[3]CALC!$C:$E,2,0)</f>
        <v>#N/A</v>
      </c>
      <c r="AL37" s="36" t="e">
        <f>VLOOKUP(AK37,[3]IEC103!$E:$J,3,0)</f>
        <v>#N/A</v>
      </c>
      <c r="AM37" s="36" t="e">
        <f>VLOOKUP(AK37,[3]IEC103!$E:$J,4,0)</f>
        <v>#N/A</v>
      </c>
      <c r="AN37" s="36" t="e">
        <f>VLOOKUP(AK37,[3]IEC103!$E:$J,5,0)</f>
        <v>#N/A</v>
      </c>
      <c r="AO37" t="e">
        <f t="shared" si="6"/>
        <v>#N/A</v>
      </c>
      <c r="AP37" t="e">
        <f t="shared" si="7"/>
        <v>#N/A</v>
      </c>
      <c r="AQ37" t="e">
        <f t="shared" si="8"/>
        <v>#N/A</v>
      </c>
    </row>
    <row r="38" spans="1:43">
      <c r="A38" s="24" t="s">
        <v>1730</v>
      </c>
      <c r="B38" s="25" t="s">
        <v>2348</v>
      </c>
      <c r="C38" s="47" t="s">
        <v>1151</v>
      </c>
      <c r="D38" s="43"/>
      <c r="E38" s="42"/>
      <c r="F38" s="42"/>
      <c r="G38" s="43" t="s">
        <v>50</v>
      </c>
      <c r="H38" s="43">
        <v>170</v>
      </c>
      <c r="I38" s="43">
        <v>55</v>
      </c>
      <c r="J38" s="43">
        <v>1</v>
      </c>
      <c r="K38" s="44" t="s">
        <v>1759</v>
      </c>
      <c r="L38" s="32" t="s">
        <v>1794</v>
      </c>
      <c r="M38" s="44" t="s">
        <v>2671</v>
      </c>
      <c r="N38" s="33"/>
      <c r="O38" s="33"/>
      <c r="P38" s="33"/>
      <c r="Q38" s="33"/>
      <c r="R38" s="35"/>
      <c r="S38" s="35"/>
      <c r="T38" s="35"/>
      <c r="U38" s="35"/>
      <c r="V38" s="34"/>
      <c r="W38" s="33" t="e">
        <f>VLOOKUP(L38,[3]IEC104!$A:$J,2,0)</f>
        <v>#N/A</v>
      </c>
      <c r="X38" s="36" t="e">
        <f>VLOOKUP(W38,[3]IEC103!$E:$J,3,0)</f>
        <v>#N/A</v>
      </c>
      <c r="Y38" s="36" t="e">
        <f>VLOOKUP(W38,[3]IEC103!$E:$J,4,0)</f>
        <v>#N/A</v>
      </c>
      <c r="Z38" s="36" t="e">
        <f>VLOOKUP(W38,[3]IEC103!$E:$J,5,0)</f>
        <v>#N/A</v>
      </c>
      <c r="AA38" t="e">
        <f t="shared" si="0"/>
        <v>#N/A</v>
      </c>
      <c r="AB38" t="e">
        <f t="shared" si="1"/>
        <v>#N/A</v>
      </c>
      <c r="AC38" t="e">
        <f t="shared" si="2"/>
        <v>#N/A</v>
      </c>
      <c r="AD38" t="e">
        <f>VLOOKUP(W38,[3]IDF!$B:$E,4,0)</f>
        <v>#N/A</v>
      </c>
      <c r="AE38" s="36" t="e">
        <f>VLOOKUP(AD38,[3]IEC103!$E:$J,3,0)</f>
        <v>#N/A</v>
      </c>
      <c r="AF38" s="36" t="e">
        <f>VLOOKUP(AD38,[3]IEC103!$E:$J,4,0)</f>
        <v>#N/A</v>
      </c>
      <c r="AG38" s="36" t="e">
        <f>VLOOKUP(AD38,[3]IEC103!$E:$J,5,0)</f>
        <v>#N/A</v>
      </c>
      <c r="AH38" t="e">
        <f t="shared" si="3"/>
        <v>#N/A</v>
      </c>
      <c r="AI38" t="e">
        <f t="shared" si="4"/>
        <v>#N/A</v>
      </c>
      <c r="AJ38" t="e">
        <f t="shared" si="5"/>
        <v>#N/A</v>
      </c>
      <c r="AK38" t="e">
        <f>VLOOKUP(W38,[3]CALC!$C:$E,2,0)</f>
        <v>#N/A</v>
      </c>
      <c r="AL38" s="36" t="e">
        <f>VLOOKUP(AK38,[3]IEC103!$E:$J,3,0)</f>
        <v>#N/A</v>
      </c>
      <c r="AM38" s="36" t="e">
        <f>VLOOKUP(AK38,[3]IEC103!$E:$J,4,0)</f>
        <v>#N/A</v>
      </c>
      <c r="AN38" s="36" t="e">
        <f>VLOOKUP(AK38,[3]IEC103!$E:$J,5,0)</f>
        <v>#N/A</v>
      </c>
      <c r="AO38" t="e">
        <f t="shared" si="6"/>
        <v>#N/A</v>
      </c>
      <c r="AP38" t="e">
        <f t="shared" si="7"/>
        <v>#N/A</v>
      </c>
      <c r="AQ38" t="e">
        <f t="shared" si="8"/>
        <v>#N/A</v>
      </c>
    </row>
    <row r="39" spans="1:43">
      <c r="A39" s="24" t="s">
        <v>1730</v>
      </c>
      <c r="B39" s="25" t="s">
        <v>2348</v>
      </c>
      <c r="C39" s="47" t="s">
        <v>1233</v>
      </c>
      <c r="D39" s="43"/>
      <c r="E39" s="42"/>
      <c r="F39" s="42"/>
      <c r="G39" s="43" t="s">
        <v>50</v>
      </c>
      <c r="H39" s="43">
        <v>128</v>
      </c>
      <c r="I39" s="43">
        <v>24</v>
      </c>
      <c r="J39" s="43">
        <v>1</v>
      </c>
      <c r="K39" s="44" t="s">
        <v>1764</v>
      </c>
      <c r="L39" s="32">
        <v>1040</v>
      </c>
      <c r="M39" s="44" t="s">
        <v>1764</v>
      </c>
      <c r="N39" s="33"/>
      <c r="O39" s="33"/>
      <c r="P39" s="33"/>
      <c r="Q39" s="33"/>
      <c r="R39" s="35"/>
      <c r="S39" s="35"/>
      <c r="T39" s="35"/>
      <c r="U39" s="35"/>
      <c r="V39" s="34"/>
      <c r="W39" s="33" t="e">
        <f>VLOOKUP(L39,[3]IEC104!$A:$J,2,0)</f>
        <v>#N/A</v>
      </c>
      <c r="X39" s="36" t="e">
        <f>VLOOKUP(W39,[3]IEC103!$E:$J,3,0)</f>
        <v>#N/A</v>
      </c>
      <c r="Y39" s="36" t="e">
        <f>VLOOKUP(W39,[3]IEC103!$E:$J,4,0)</f>
        <v>#N/A</v>
      </c>
      <c r="Z39" s="36" t="e">
        <f>VLOOKUP(W39,[3]IEC103!$E:$J,5,0)</f>
        <v>#N/A</v>
      </c>
      <c r="AA39" t="e">
        <f t="shared" ref="AA39:AA47" si="18">IF(X39=J39,0,1)</f>
        <v>#N/A</v>
      </c>
      <c r="AB39" t="e">
        <f t="shared" ref="AB39:AB47" si="19">IF(Y39=I39,0,1)</f>
        <v>#N/A</v>
      </c>
      <c r="AC39" t="e">
        <f t="shared" ref="AC39:AC47" si="20">IF(Z39=H39,0,1)</f>
        <v>#N/A</v>
      </c>
      <c r="AD39" t="e">
        <f>VLOOKUP(W39,[3]IDF!$B:$E,4,0)</f>
        <v>#N/A</v>
      </c>
      <c r="AE39" s="36" t="e">
        <f>VLOOKUP(AD39,[3]IEC103!$E:$J,3,0)</f>
        <v>#N/A</v>
      </c>
      <c r="AF39" s="36" t="e">
        <f>VLOOKUP(AD39,[3]IEC103!$E:$J,4,0)</f>
        <v>#N/A</v>
      </c>
      <c r="AG39" s="36" t="e">
        <f>VLOOKUP(AD39,[3]IEC103!$E:$J,5,0)</f>
        <v>#N/A</v>
      </c>
      <c r="AH39" t="e">
        <f t="shared" ref="AH39:AH47" si="21">IF(AE39=J39,0,1)</f>
        <v>#N/A</v>
      </c>
      <c r="AI39" t="e">
        <f t="shared" ref="AI39:AI47" si="22">IF(AF39=I39,0,1)</f>
        <v>#N/A</v>
      </c>
      <c r="AJ39" t="e">
        <f t="shared" ref="AJ39:AJ47" si="23">IF(AG39=H39,0,1)</f>
        <v>#N/A</v>
      </c>
      <c r="AK39" t="e">
        <f>VLOOKUP(W39,[3]CALC!$C:$E,2,0)</f>
        <v>#N/A</v>
      </c>
      <c r="AL39" s="36" t="e">
        <f>VLOOKUP(AK39,[3]IEC103!$E:$J,3,0)</f>
        <v>#N/A</v>
      </c>
      <c r="AM39" s="36" t="e">
        <f>VLOOKUP(AK39,[3]IEC103!$E:$J,4,0)</f>
        <v>#N/A</v>
      </c>
      <c r="AN39" s="36" t="e">
        <f>VLOOKUP(AK39,[3]IEC103!$E:$J,5,0)</f>
        <v>#N/A</v>
      </c>
      <c r="AO39" t="e">
        <f t="shared" ref="AO39:AO47" si="24">IF(AL39=J39,0,1)</f>
        <v>#N/A</v>
      </c>
      <c r="AP39" t="e">
        <f t="shared" ref="AP39:AP47" si="25">IF(AM39=I39,0,1)</f>
        <v>#N/A</v>
      </c>
      <c r="AQ39" t="e">
        <f t="shared" ref="AQ39:AQ47" si="26">IF(AN39=H39,0,1)</f>
        <v>#N/A</v>
      </c>
    </row>
    <row r="40" spans="1:43">
      <c r="A40" s="24" t="s">
        <v>1730</v>
      </c>
      <c r="B40" s="25" t="s">
        <v>2348</v>
      </c>
      <c r="C40" s="47" t="s">
        <v>281</v>
      </c>
      <c r="D40" s="43"/>
      <c r="E40" s="42"/>
      <c r="F40" s="42"/>
      <c r="G40" s="43" t="s">
        <v>50</v>
      </c>
      <c r="H40" s="43">
        <v>40</v>
      </c>
      <c r="I40" s="43">
        <v>81</v>
      </c>
      <c r="J40" s="43">
        <v>1</v>
      </c>
      <c r="K40" s="44" t="s">
        <v>1713</v>
      </c>
      <c r="L40" s="32" t="s">
        <v>1794</v>
      </c>
      <c r="M40" s="44" t="s">
        <v>2657</v>
      </c>
      <c r="N40" s="33"/>
      <c r="O40" s="33"/>
      <c r="P40" s="33"/>
      <c r="Q40" s="33"/>
      <c r="R40" s="35"/>
      <c r="S40" s="33"/>
      <c r="T40" s="33"/>
      <c r="U40" s="33"/>
      <c r="V40" s="33"/>
      <c r="W40" s="33" t="e">
        <f>VLOOKUP(L40,[3]IEC104!$A:$J,2,0)</f>
        <v>#N/A</v>
      </c>
      <c r="X40" s="36" t="e">
        <f>VLOOKUP(W40,[3]IEC103!$E:$J,3,0)</f>
        <v>#N/A</v>
      </c>
      <c r="Y40" s="36" t="e">
        <f>VLOOKUP(W40,[3]IEC103!$E:$J,4,0)</f>
        <v>#N/A</v>
      </c>
      <c r="Z40" s="36" t="e">
        <f>VLOOKUP(W40,[3]IEC103!$E:$J,5,0)</f>
        <v>#N/A</v>
      </c>
      <c r="AA40" t="e">
        <f t="shared" si="18"/>
        <v>#N/A</v>
      </c>
      <c r="AB40" t="e">
        <f t="shared" si="19"/>
        <v>#N/A</v>
      </c>
      <c r="AC40" t="e">
        <f t="shared" si="20"/>
        <v>#N/A</v>
      </c>
      <c r="AD40" t="e">
        <f>VLOOKUP(W40,[3]IDF!$B:$E,4,0)</f>
        <v>#N/A</v>
      </c>
      <c r="AE40" s="36" t="e">
        <f>VLOOKUP(AD40,[3]IEC103!$E:$J,3,0)</f>
        <v>#N/A</v>
      </c>
      <c r="AF40" s="36" t="e">
        <f>VLOOKUP(AD40,[3]IEC103!$E:$J,4,0)</f>
        <v>#N/A</v>
      </c>
      <c r="AG40" s="36" t="e">
        <f>VLOOKUP(AD40,[3]IEC103!$E:$J,5,0)</f>
        <v>#N/A</v>
      </c>
      <c r="AH40" t="e">
        <f t="shared" si="21"/>
        <v>#N/A</v>
      </c>
      <c r="AI40" t="e">
        <f t="shared" si="22"/>
        <v>#N/A</v>
      </c>
      <c r="AJ40" t="e">
        <f t="shared" si="23"/>
        <v>#N/A</v>
      </c>
      <c r="AK40" t="e">
        <f>VLOOKUP(W40,[3]CALC!$C:$E,2,0)</f>
        <v>#N/A</v>
      </c>
      <c r="AL40" s="36" t="e">
        <f>VLOOKUP(AK40,[3]IEC103!$E:$J,3,0)</f>
        <v>#N/A</v>
      </c>
      <c r="AM40" s="36" t="e">
        <f>VLOOKUP(AK40,[3]IEC103!$E:$J,4,0)</f>
        <v>#N/A</v>
      </c>
      <c r="AN40" s="36" t="e">
        <f>VLOOKUP(AK40,[3]IEC103!$E:$J,5,0)</f>
        <v>#N/A</v>
      </c>
      <c r="AO40" t="e">
        <f t="shared" si="24"/>
        <v>#N/A</v>
      </c>
      <c r="AP40" t="e">
        <f t="shared" si="25"/>
        <v>#N/A</v>
      </c>
      <c r="AQ40" t="e">
        <f t="shared" si="26"/>
        <v>#N/A</v>
      </c>
    </row>
    <row r="41" spans="1:43">
      <c r="A41" s="24" t="s">
        <v>1730</v>
      </c>
      <c r="B41" s="25" t="s">
        <v>2348</v>
      </c>
      <c r="C41" s="47" t="s">
        <v>280</v>
      </c>
      <c r="D41" s="43"/>
      <c r="E41" s="42"/>
      <c r="F41" s="42"/>
      <c r="G41" s="43" t="s">
        <v>1795</v>
      </c>
      <c r="H41" s="43">
        <v>160</v>
      </c>
      <c r="I41" s="43">
        <v>128</v>
      </c>
      <c r="J41" s="43">
        <v>1</v>
      </c>
      <c r="K41" s="44" t="s">
        <v>1761</v>
      </c>
      <c r="L41" s="32">
        <v>1041</v>
      </c>
      <c r="M41" s="44" t="s">
        <v>1761</v>
      </c>
      <c r="N41" s="33"/>
      <c r="O41" s="33"/>
      <c r="P41" s="33"/>
      <c r="Q41" s="33"/>
      <c r="R41" s="33"/>
      <c r="S41" s="33"/>
      <c r="T41" s="33"/>
      <c r="U41" s="33"/>
      <c r="V41" s="33"/>
      <c r="W41" s="33" t="e">
        <f>VLOOKUP(L41,[3]IEC104!$A:$J,2,0)</f>
        <v>#N/A</v>
      </c>
      <c r="X41" s="36" t="e">
        <f>VLOOKUP(W41,[3]IEC103!$E:$J,3,0)</f>
        <v>#N/A</v>
      </c>
      <c r="Y41" s="36" t="e">
        <f>VLOOKUP(W41,[3]IEC103!$E:$J,4,0)</f>
        <v>#N/A</v>
      </c>
      <c r="Z41" s="36" t="e">
        <f>VLOOKUP(W41,[3]IEC103!$E:$J,5,0)</f>
        <v>#N/A</v>
      </c>
      <c r="AA41" t="e">
        <f t="shared" si="18"/>
        <v>#N/A</v>
      </c>
      <c r="AB41" t="e">
        <f t="shared" si="19"/>
        <v>#N/A</v>
      </c>
      <c r="AC41" t="e">
        <f t="shared" si="20"/>
        <v>#N/A</v>
      </c>
      <c r="AD41" t="e">
        <f>VLOOKUP(W41,[3]IDF!$B:$E,4,0)</f>
        <v>#N/A</v>
      </c>
      <c r="AE41" s="36" t="e">
        <f>VLOOKUP(AD41,[3]IEC103!$E:$J,3,0)</f>
        <v>#N/A</v>
      </c>
      <c r="AF41" s="36" t="e">
        <f>VLOOKUP(AD41,[3]IEC103!$E:$J,4,0)</f>
        <v>#N/A</v>
      </c>
      <c r="AG41" s="36" t="e">
        <f>VLOOKUP(AD41,[3]IEC103!$E:$J,5,0)</f>
        <v>#N/A</v>
      </c>
      <c r="AH41" t="e">
        <f t="shared" si="21"/>
        <v>#N/A</v>
      </c>
      <c r="AI41" t="e">
        <f t="shared" si="22"/>
        <v>#N/A</v>
      </c>
      <c r="AJ41" t="e">
        <f t="shared" si="23"/>
        <v>#N/A</v>
      </c>
      <c r="AK41" t="e">
        <f>VLOOKUP(W41,[3]CALC!$C:$E,2,0)</f>
        <v>#N/A</v>
      </c>
      <c r="AL41" s="36" t="e">
        <f>VLOOKUP(AK41,[3]IEC103!$E:$J,3,0)</f>
        <v>#N/A</v>
      </c>
      <c r="AM41" s="36" t="e">
        <f>VLOOKUP(AK41,[3]IEC103!$E:$J,4,0)</f>
        <v>#N/A</v>
      </c>
      <c r="AN41" s="36" t="e">
        <f>VLOOKUP(AK41,[3]IEC103!$E:$J,5,0)</f>
        <v>#N/A</v>
      </c>
      <c r="AO41" t="e">
        <f t="shared" si="24"/>
        <v>#N/A</v>
      </c>
      <c r="AP41" t="e">
        <f t="shared" si="25"/>
        <v>#N/A</v>
      </c>
      <c r="AQ41" t="e">
        <f t="shared" si="26"/>
        <v>#N/A</v>
      </c>
    </row>
    <row r="42" spans="1:43">
      <c r="A42" s="24" t="s">
        <v>1730</v>
      </c>
      <c r="B42" s="25" t="s">
        <v>2348</v>
      </c>
      <c r="C42" s="47" t="s">
        <v>1152</v>
      </c>
      <c r="D42" s="43"/>
      <c r="E42" s="42"/>
      <c r="F42" s="42"/>
      <c r="G42" s="43" t="s">
        <v>1795</v>
      </c>
      <c r="H42" s="43">
        <v>40</v>
      </c>
      <c r="I42" s="43">
        <v>162</v>
      </c>
      <c r="J42" s="43">
        <v>1</v>
      </c>
      <c r="K42" s="44" t="s">
        <v>1714</v>
      </c>
      <c r="L42" s="32">
        <v>1042</v>
      </c>
      <c r="M42" s="44" t="s">
        <v>1714</v>
      </c>
      <c r="N42" s="33"/>
      <c r="O42" s="33"/>
      <c r="P42" s="33"/>
      <c r="Q42" s="33"/>
      <c r="R42" s="33"/>
      <c r="S42" s="33"/>
      <c r="T42" s="33"/>
      <c r="U42" s="33"/>
      <c r="V42" s="33"/>
      <c r="W42" s="33" t="e">
        <f>VLOOKUP(L42,[3]IEC104!$A:$J,2,0)</f>
        <v>#N/A</v>
      </c>
      <c r="X42" s="36" t="e">
        <f>VLOOKUP(W42,[3]IEC103!$E:$J,3,0)</f>
        <v>#N/A</v>
      </c>
      <c r="Y42" s="36" t="e">
        <f>VLOOKUP(W42,[3]IEC103!$E:$J,4,0)</f>
        <v>#N/A</v>
      </c>
      <c r="Z42" s="36" t="e">
        <f>VLOOKUP(W42,[3]IEC103!$E:$J,5,0)</f>
        <v>#N/A</v>
      </c>
      <c r="AA42" t="e">
        <f t="shared" si="18"/>
        <v>#N/A</v>
      </c>
      <c r="AB42" t="e">
        <f t="shared" si="19"/>
        <v>#N/A</v>
      </c>
      <c r="AC42" t="e">
        <f t="shared" si="20"/>
        <v>#N/A</v>
      </c>
      <c r="AD42" t="e">
        <f>VLOOKUP(W42,[3]IDF!$B:$E,4,0)</f>
        <v>#N/A</v>
      </c>
      <c r="AE42" s="36" t="e">
        <f>VLOOKUP(AD42,[3]IEC103!$E:$J,3,0)</f>
        <v>#N/A</v>
      </c>
      <c r="AF42" s="36" t="e">
        <f>VLOOKUP(AD42,[3]IEC103!$E:$J,4,0)</f>
        <v>#N/A</v>
      </c>
      <c r="AG42" s="36" t="e">
        <f>VLOOKUP(AD42,[3]IEC103!$E:$J,5,0)</f>
        <v>#N/A</v>
      </c>
      <c r="AH42" t="e">
        <f t="shared" si="21"/>
        <v>#N/A</v>
      </c>
      <c r="AI42" t="e">
        <f t="shared" si="22"/>
        <v>#N/A</v>
      </c>
      <c r="AJ42" t="e">
        <f t="shared" si="23"/>
        <v>#N/A</v>
      </c>
      <c r="AK42" t="e">
        <f>VLOOKUP(W42,[3]CALC!$C:$E,2,0)</f>
        <v>#N/A</v>
      </c>
      <c r="AL42" s="36" t="e">
        <f>VLOOKUP(AK42,[3]IEC103!$E:$J,3,0)</f>
        <v>#N/A</v>
      </c>
      <c r="AM42" s="36" t="e">
        <f>VLOOKUP(AK42,[3]IEC103!$E:$J,4,0)</f>
        <v>#N/A</v>
      </c>
      <c r="AN42" s="36" t="e">
        <f>VLOOKUP(AK42,[3]IEC103!$E:$J,5,0)</f>
        <v>#N/A</v>
      </c>
      <c r="AO42" t="e">
        <f t="shared" si="24"/>
        <v>#N/A</v>
      </c>
      <c r="AP42" t="e">
        <f t="shared" si="25"/>
        <v>#N/A</v>
      </c>
      <c r="AQ42" t="e">
        <f t="shared" si="26"/>
        <v>#N/A</v>
      </c>
    </row>
    <row r="43" spans="1:43">
      <c r="A43" s="24" t="s">
        <v>1730</v>
      </c>
      <c r="B43" s="25" t="s">
        <v>2348</v>
      </c>
      <c r="C43" s="47" t="s">
        <v>1153</v>
      </c>
      <c r="D43" s="43"/>
      <c r="E43" s="42"/>
      <c r="F43" s="42"/>
      <c r="G43" s="43" t="s">
        <v>1797</v>
      </c>
      <c r="H43" s="43">
        <v>150</v>
      </c>
      <c r="I43" s="43">
        <v>180</v>
      </c>
      <c r="J43" s="43">
        <v>2</v>
      </c>
      <c r="K43" s="44" t="s">
        <v>1762</v>
      </c>
      <c r="L43" s="32">
        <v>1044</v>
      </c>
      <c r="M43" s="44" t="s">
        <v>1762</v>
      </c>
      <c r="N43" s="33"/>
      <c r="O43" s="33"/>
      <c r="P43" s="33"/>
      <c r="Q43" s="33"/>
      <c r="R43" s="33"/>
      <c r="S43" s="35"/>
      <c r="T43" s="35"/>
      <c r="U43" s="35"/>
      <c r="V43" s="34"/>
      <c r="W43" s="33" t="e">
        <f>VLOOKUP(L43,[3]IEC104!$A:$J,2,0)</f>
        <v>#N/A</v>
      </c>
      <c r="X43" s="36" t="e">
        <f>VLOOKUP(W43,[3]IEC103!$E:$J,3,0)</f>
        <v>#N/A</v>
      </c>
      <c r="Y43" s="36" t="e">
        <f>VLOOKUP(W43,[3]IEC103!$E:$J,4,0)</f>
        <v>#N/A</v>
      </c>
      <c r="Z43" s="36" t="e">
        <f>VLOOKUP(W43,[3]IEC103!$E:$J,5,0)</f>
        <v>#N/A</v>
      </c>
      <c r="AA43" t="e">
        <f t="shared" si="18"/>
        <v>#N/A</v>
      </c>
      <c r="AB43" t="e">
        <f t="shared" si="19"/>
        <v>#N/A</v>
      </c>
      <c r="AC43" t="e">
        <f t="shared" si="20"/>
        <v>#N/A</v>
      </c>
      <c r="AD43" t="e">
        <f>VLOOKUP(W43,[3]IDF!$B:$E,4,0)</f>
        <v>#N/A</v>
      </c>
      <c r="AE43" s="36" t="e">
        <f>VLOOKUP(AD43,[3]IEC103!$E:$J,3,0)</f>
        <v>#N/A</v>
      </c>
      <c r="AF43" s="36" t="e">
        <f>VLOOKUP(AD43,[3]IEC103!$E:$J,4,0)</f>
        <v>#N/A</v>
      </c>
      <c r="AG43" s="36" t="e">
        <f>VLOOKUP(AD43,[3]IEC103!$E:$J,5,0)</f>
        <v>#N/A</v>
      </c>
      <c r="AH43" t="e">
        <f t="shared" si="21"/>
        <v>#N/A</v>
      </c>
      <c r="AI43" t="e">
        <f t="shared" si="22"/>
        <v>#N/A</v>
      </c>
      <c r="AJ43" t="e">
        <f t="shared" si="23"/>
        <v>#N/A</v>
      </c>
      <c r="AK43" t="e">
        <f>VLOOKUP(W43,[3]CALC!$C:$E,2,0)</f>
        <v>#N/A</v>
      </c>
      <c r="AL43" s="36" t="e">
        <f>VLOOKUP(AK43,[3]IEC103!$E:$J,3,0)</f>
        <v>#N/A</v>
      </c>
      <c r="AM43" s="36" t="e">
        <f>VLOOKUP(AK43,[3]IEC103!$E:$J,4,0)</f>
        <v>#N/A</v>
      </c>
      <c r="AN43" s="36" t="e">
        <f>VLOOKUP(AK43,[3]IEC103!$E:$J,5,0)</f>
        <v>#N/A</v>
      </c>
      <c r="AO43" t="e">
        <f t="shared" si="24"/>
        <v>#N/A</v>
      </c>
      <c r="AP43" t="e">
        <f t="shared" si="25"/>
        <v>#N/A</v>
      </c>
      <c r="AQ43" t="e">
        <f t="shared" si="26"/>
        <v>#N/A</v>
      </c>
    </row>
    <row r="44" spans="1:43">
      <c r="A44" s="24" t="s">
        <v>1730</v>
      </c>
      <c r="B44" s="25" t="s">
        <v>2348</v>
      </c>
      <c r="C44" s="47" t="s">
        <v>1783</v>
      </c>
      <c r="D44" s="43"/>
      <c r="E44" s="43"/>
      <c r="F44" s="42"/>
      <c r="G44" s="43" t="s">
        <v>50</v>
      </c>
      <c r="H44" s="43">
        <v>41</v>
      </c>
      <c r="I44" s="43">
        <v>32</v>
      </c>
      <c r="J44" s="43">
        <v>1</v>
      </c>
      <c r="K44" s="44" t="s">
        <v>1785</v>
      </c>
      <c r="L44" s="32">
        <v>1043</v>
      </c>
      <c r="M44" s="44" t="s">
        <v>1785</v>
      </c>
      <c r="N44" s="33"/>
      <c r="O44" s="33"/>
      <c r="P44" s="33"/>
      <c r="Q44" s="33"/>
      <c r="R44" s="35"/>
      <c r="S44" s="35"/>
      <c r="T44" s="35"/>
      <c r="U44" s="35"/>
      <c r="V44" s="34"/>
      <c r="W44" s="33" t="e">
        <f>VLOOKUP(L44,[3]IEC104!$A:$J,2,0)</f>
        <v>#N/A</v>
      </c>
      <c r="X44" s="36" t="e">
        <f>VLOOKUP(W44,[3]IEC103!$E:$J,3,0)</f>
        <v>#N/A</v>
      </c>
      <c r="Y44" s="36" t="e">
        <f>VLOOKUP(W44,[3]IEC103!$E:$J,4,0)</f>
        <v>#N/A</v>
      </c>
      <c r="Z44" s="36" t="e">
        <f>VLOOKUP(W44,[3]IEC103!$E:$J,5,0)</f>
        <v>#N/A</v>
      </c>
      <c r="AA44" t="e">
        <f t="shared" ref="AA44:AA45" si="27">IF(X44=J44,0,1)</f>
        <v>#N/A</v>
      </c>
      <c r="AB44" t="e">
        <f t="shared" ref="AB44:AB45" si="28">IF(Y44=I44,0,1)</f>
        <v>#N/A</v>
      </c>
      <c r="AC44" t="e">
        <f t="shared" ref="AC44:AC45" si="29">IF(Z44=H44,0,1)</f>
        <v>#N/A</v>
      </c>
      <c r="AD44" t="e">
        <f>VLOOKUP(W44,[3]IDF!$B:$E,4,0)</f>
        <v>#N/A</v>
      </c>
      <c r="AE44" s="36" t="e">
        <f>VLOOKUP(AD44,[3]IEC103!$E:$J,3,0)</f>
        <v>#N/A</v>
      </c>
      <c r="AF44" s="36" t="e">
        <f>VLOOKUP(AD44,[3]IEC103!$E:$J,4,0)</f>
        <v>#N/A</v>
      </c>
      <c r="AG44" s="36" t="e">
        <f>VLOOKUP(AD44,[3]IEC103!$E:$J,5,0)</f>
        <v>#N/A</v>
      </c>
      <c r="AH44" t="e">
        <f t="shared" ref="AH44:AH45" si="30">IF(AE44=J44,0,1)</f>
        <v>#N/A</v>
      </c>
      <c r="AI44" t="e">
        <f t="shared" ref="AI44:AI45" si="31">IF(AF44=I44,0,1)</f>
        <v>#N/A</v>
      </c>
      <c r="AJ44" t="e">
        <f t="shared" ref="AJ44:AJ45" si="32">IF(AG44=H44,0,1)</f>
        <v>#N/A</v>
      </c>
      <c r="AK44" t="e">
        <f>VLOOKUP(W44,[3]CALC!$C:$E,2,0)</f>
        <v>#N/A</v>
      </c>
      <c r="AL44" s="36" t="e">
        <f>VLOOKUP(AK44,[3]IEC103!$E:$J,3,0)</f>
        <v>#N/A</v>
      </c>
      <c r="AM44" s="36" t="e">
        <f>VLOOKUP(AK44,[3]IEC103!$E:$J,4,0)</f>
        <v>#N/A</v>
      </c>
      <c r="AN44" s="36" t="e">
        <f>VLOOKUP(AK44,[3]IEC103!$E:$J,5,0)</f>
        <v>#N/A</v>
      </c>
      <c r="AO44" t="e">
        <f t="shared" ref="AO44:AO45" si="33">IF(AL44=J44,0,1)</f>
        <v>#N/A</v>
      </c>
      <c r="AP44" t="e">
        <f t="shared" ref="AP44:AP45" si="34">IF(AM44=I44,0,1)</f>
        <v>#N/A</v>
      </c>
      <c r="AQ44" t="e">
        <f t="shared" ref="AQ44:AQ45" si="35">IF(AN44=H44,0,1)</f>
        <v>#N/A</v>
      </c>
    </row>
    <row r="45" spans="1:43">
      <c r="A45" s="24" t="s">
        <v>1730</v>
      </c>
      <c r="B45" s="25" t="s">
        <v>2348</v>
      </c>
      <c r="C45" s="47" t="s">
        <v>1154</v>
      </c>
      <c r="D45" s="43"/>
      <c r="E45" s="42"/>
      <c r="F45" s="42"/>
      <c r="G45" s="43" t="s">
        <v>1795</v>
      </c>
      <c r="H45" s="43">
        <v>41</v>
      </c>
      <c r="I45" s="43">
        <v>35</v>
      </c>
      <c r="J45" s="43">
        <v>1</v>
      </c>
      <c r="K45" s="44" t="s">
        <v>1763</v>
      </c>
      <c r="L45" s="32" t="s">
        <v>1794</v>
      </c>
      <c r="M45" s="44" t="s">
        <v>2673</v>
      </c>
      <c r="N45" s="33"/>
      <c r="O45" s="33"/>
      <c r="P45" s="33"/>
      <c r="Q45" s="33"/>
      <c r="R45" s="35"/>
      <c r="S45" s="35"/>
      <c r="T45" s="35"/>
      <c r="U45" s="35"/>
      <c r="V45" s="34"/>
      <c r="W45" s="33" t="e">
        <f>VLOOKUP(L45,[3]IEC104!$A:$J,2,0)</f>
        <v>#N/A</v>
      </c>
      <c r="X45" s="36" t="e">
        <f>VLOOKUP(W45,[3]IEC103!$E:$J,3,0)</f>
        <v>#N/A</v>
      </c>
      <c r="Y45" s="36" t="e">
        <f>VLOOKUP(W45,[3]IEC103!$E:$J,4,0)</f>
        <v>#N/A</v>
      </c>
      <c r="Z45" s="36" t="e">
        <f>VLOOKUP(W45,[3]IEC103!$E:$J,5,0)</f>
        <v>#N/A</v>
      </c>
      <c r="AA45" t="e">
        <f t="shared" si="27"/>
        <v>#N/A</v>
      </c>
      <c r="AB45" t="e">
        <f t="shared" si="28"/>
        <v>#N/A</v>
      </c>
      <c r="AC45" t="e">
        <f t="shared" si="29"/>
        <v>#N/A</v>
      </c>
      <c r="AD45" t="e">
        <f>VLOOKUP(W45,[3]IDF!$B:$E,4,0)</f>
        <v>#N/A</v>
      </c>
      <c r="AE45" s="36" t="e">
        <f>VLOOKUP(AD45,[3]IEC103!$E:$J,3,0)</f>
        <v>#N/A</v>
      </c>
      <c r="AF45" s="36" t="e">
        <f>VLOOKUP(AD45,[3]IEC103!$E:$J,4,0)</f>
        <v>#N/A</v>
      </c>
      <c r="AG45" s="36" t="e">
        <f>VLOOKUP(AD45,[3]IEC103!$E:$J,5,0)</f>
        <v>#N/A</v>
      </c>
      <c r="AH45" t="e">
        <f t="shared" si="30"/>
        <v>#N/A</v>
      </c>
      <c r="AI45" t="e">
        <f t="shared" si="31"/>
        <v>#N/A</v>
      </c>
      <c r="AJ45" t="e">
        <f t="shared" si="32"/>
        <v>#N/A</v>
      </c>
      <c r="AK45" t="e">
        <f>VLOOKUP(W45,[3]CALC!$C:$E,2,0)</f>
        <v>#N/A</v>
      </c>
      <c r="AL45" s="36" t="e">
        <f>VLOOKUP(AK45,[3]IEC103!$E:$J,3,0)</f>
        <v>#N/A</v>
      </c>
      <c r="AM45" s="36" t="e">
        <f>VLOOKUP(AK45,[3]IEC103!$E:$J,4,0)</f>
        <v>#N/A</v>
      </c>
      <c r="AN45" s="36" t="e">
        <f>VLOOKUP(AK45,[3]IEC103!$E:$J,5,0)</f>
        <v>#N/A</v>
      </c>
      <c r="AO45" t="e">
        <f t="shared" si="33"/>
        <v>#N/A</v>
      </c>
      <c r="AP45" t="e">
        <f t="shared" si="34"/>
        <v>#N/A</v>
      </c>
      <c r="AQ45" t="e">
        <f t="shared" si="35"/>
        <v>#N/A</v>
      </c>
    </row>
    <row r="46" spans="1:43">
      <c r="A46" s="24" t="s">
        <v>1730</v>
      </c>
      <c r="B46" s="25" t="s">
        <v>2348</v>
      </c>
      <c r="C46" s="47" t="s">
        <v>1155</v>
      </c>
      <c r="D46" s="43"/>
      <c r="E46" s="42"/>
      <c r="F46" s="42"/>
      <c r="G46" s="43" t="s">
        <v>1797</v>
      </c>
      <c r="H46" s="43">
        <v>160</v>
      </c>
      <c r="I46" s="43">
        <v>85</v>
      </c>
      <c r="J46" s="43">
        <v>2</v>
      </c>
      <c r="K46" s="44" t="s">
        <v>1715</v>
      </c>
      <c r="L46" s="32">
        <v>1045</v>
      </c>
      <c r="M46" s="44" t="s">
        <v>1715</v>
      </c>
      <c r="N46" s="33"/>
      <c r="O46" s="33"/>
      <c r="P46" s="33"/>
      <c r="Q46" s="33"/>
      <c r="R46" s="34"/>
      <c r="S46" s="35"/>
      <c r="T46" s="35"/>
      <c r="U46" s="35"/>
      <c r="V46" s="34"/>
      <c r="W46" s="33" t="e">
        <f>VLOOKUP(L46,[3]IEC104!$A:$J,2,0)</f>
        <v>#N/A</v>
      </c>
      <c r="X46" s="36" t="e">
        <f>VLOOKUP(W46,[3]IEC103!$E:$J,3,0)</f>
        <v>#N/A</v>
      </c>
      <c r="Y46" s="36" t="e">
        <f>VLOOKUP(W46,[3]IEC103!$E:$J,4,0)</f>
        <v>#N/A</v>
      </c>
      <c r="Z46" s="36" t="e">
        <f>VLOOKUP(W46,[3]IEC103!$E:$J,5,0)</f>
        <v>#N/A</v>
      </c>
      <c r="AA46" t="e">
        <f t="shared" si="18"/>
        <v>#N/A</v>
      </c>
      <c r="AB46" t="e">
        <f t="shared" si="19"/>
        <v>#N/A</v>
      </c>
      <c r="AC46" t="e">
        <f t="shared" si="20"/>
        <v>#N/A</v>
      </c>
      <c r="AD46" t="e">
        <f>VLOOKUP(W46,[3]IDF!$B:$E,4,0)</f>
        <v>#N/A</v>
      </c>
      <c r="AE46" s="36" t="e">
        <f>VLOOKUP(AD46,[3]IEC103!$E:$J,3,0)</f>
        <v>#N/A</v>
      </c>
      <c r="AF46" s="36" t="e">
        <f>VLOOKUP(AD46,[3]IEC103!$E:$J,4,0)</f>
        <v>#N/A</v>
      </c>
      <c r="AG46" s="36" t="e">
        <f>VLOOKUP(AD46,[3]IEC103!$E:$J,5,0)</f>
        <v>#N/A</v>
      </c>
      <c r="AH46" t="e">
        <f t="shared" si="21"/>
        <v>#N/A</v>
      </c>
      <c r="AI46" t="e">
        <f t="shared" si="22"/>
        <v>#N/A</v>
      </c>
      <c r="AJ46" t="e">
        <f t="shared" si="23"/>
        <v>#N/A</v>
      </c>
      <c r="AK46" t="e">
        <f>VLOOKUP(W46,[3]CALC!$C:$E,2,0)</f>
        <v>#N/A</v>
      </c>
      <c r="AL46" s="36" t="e">
        <f>VLOOKUP(AK46,[3]IEC103!$E:$J,3,0)</f>
        <v>#N/A</v>
      </c>
      <c r="AM46" s="36" t="e">
        <f>VLOOKUP(AK46,[3]IEC103!$E:$J,4,0)</f>
        <v>#N/A</v>
      </c>
      <c r="AN46" s="36" t="e">
        <f>VLOOKUP(AK46,[3]IEC103!$E:$J,5,0)</f>
        <v>#N/A</v>
      </c>
      <c r="AO46" t="e">
        <f t="shared" si="24"/>
        <v>#N/A</v>
      </c>
      <c r="AP46" t="e">
        <f t="shared" si="25"/>
        <v>#N/A</v>
      </c>
      <c r="AQ46" t="e">
        <f t="shared" si="26"/>
        <v>#N/A</v>
      </c>
    </row>
    <row r="47" spans="1:43">
      <c r="A47" s="24" t="s">
        <v>1730</v>
      </c>
      <c r="B47" s="25" t="s">
        <v>2348</v>
      </c>
      <c r="C47" s="47" t="s">
        <v>757</v>
      </c>
      <c r="D47" s="43"/>
      <c r="E47" s="42"/>
      <c r="F47" s="42"/>
      <c r="G47" s="43" t="s">
        <v>50</v>
      </c>
      <c r="H47" s="43">
        <v>135</v>
      </c>
      <c r="I47" s="43">
        <v>149</v>
      </c>
      <c r="J47" s="43">
        <v>1</v>
      </c>
      <c r="K47" s="44" t="s">
        <v>1716</v>
      </c>
      <c r="L47" s="32">
        <v>1046</v>
      </c>
      <c r="M47" s="44" t="s">
        <v>1716</v>
      </c>
      <c r="N47" s="33"/>
      <c r="O47" s="33"/>
      <c r="P47" s="33"/>
      <c r="Q47" s="33"/>
      <c r="R47" s="35"/>
      <c r="S47" s="35"/>
      <c r="T47" s="35"/>
      <c r="U47" s="35"/>
      <c r="V47" s="34"/>
      <c r="W47" s="33" t="e">
        <f>VLOOKUP(L47,[3]IEC104!$A:$J,2,0)</f>
        <v>#N/A</v>
      </c>
      <c r="X47" s="36" t="e">
        <f>VLOOKUP(W47,[3]IEC103!$E:$J,3,0)</f>
        <v>#N/A</v>
      </c>
      <c r="Y47" s="36" t="e">
        <f>VLOOKUP(W47,[3]IEC103!$E:$J,4,0)</f>
        <v>#N/A</v>
      </c>
      <c r="Z47" s="36" t="e">
        <f>VLOOKUP(W47,[3]IEC103!$E:$J,5,0)</f>
        <v>#N/A</v>
      </c>
      <c r="AA47" t="e">
        <f t="shared" si="18"/>
        <v>#N/A</v>
      </c>
      <c r="AB47" t="e">
        <f t="shared" si="19"/>
        <v>#N/A</v>
      </c>
      <c r="AC47" t="e">
        <f t="shared" si="20"/>
        <v>#N/A</v>
      </c>
      <c r="AD47" t="e">
        <f>VLOOKUP(W47,[3]IDF!$B:$E,4,0)</f>
        <v>#N/A</v>
      </c>
      <c r="AE47" s="36" t="e">
        <f>VLOOKUP(AD47,[3]IEC103!$E:$J,3,0)</f>
        <v>#N/A</v>
      </c>
      <c r="AF47" s="36" t="e">
        <f>VLOOKUP(AD47,[3]IEC103!$E:$J,4,0)</f>
        <v>#N/A</v>
      </c>
      <c r="AG47" s="36" t="e">
        <f>VLOOKUP(AD47,[3]IEC103!$E:$J,5,0)</f>
        <v>#N/A</v>
      </c>
      <c r="AH47" t="e">
        <f t="shared" si="21"/>
        <v>#N/A</v>
      </c>
      <c r="AI47" t="e">
        <f t="shared" si="22"/>
        <v>#N/A</v>
      </c>
      <c r="AJ47" t="e">
        <f t="shared" si="23"/>
        <v>#N/A</v>
      </c>
      <c r="AK47" t="e">
        <f>VLOOKUP(W47,[3]CALC!$C:$E,2,0)</f>
        <v>#N/A</v>
      </c>
      <c r="AL47" s="36" t="e">
        <f>VLOOKUP(AK47,[3]IEC103!$E:$J,3,0)</f>
        <v>#N/A</v>
      </c>
      <c r="AM47" s="36" t="e">
        <f>VLOOKUP(AK47,[3]IEC103!$E:$J,4,0)</f>
        <v>#N/A</v>
      </c>
      <c r="AN47" s="36" t="e">
        <f>VLOOKUP(AK47,[3]IEC103!$E:$J,5,0)</f>
        <v>#N/A</v>
      </c>
      <c r="AO47" t="e">
        <f t="shared" si="24"/>
        <v>#N/A</v>
      </c>
      <c r="AP47" t="e">
        <f t="shared" si="25"/>
        <v>#N/A</v>
      </c>
      <c r="AQ47" t="e">
        <f t="shared" si="26"/>
        <v>#N/A</v>
      </c>
    </row>
    <row r="48" spans="1:43">
      <c r="A48" s="24" t="s">
        <v>1730</v>
      </c>
      <c r="B48" s="25" t="s">
        <v>2348</v>
      </c>
      <c r="C48" s="47" t="s">
        <v>1156</v>
      </c>
      <c r="D48" s="43"/>
      <c r="E48" s="42"/>
      <c r="F48" s="42"/>
      <c r="G48" s="43" t="s">
        <v>50</v>
      </c>
      <c r="H48" s="43">
        <v>28</v>
      </c>
      <c r="I48" s="43">
        <v>52</v>
      </c>
      <c r="J48" s="43">
        <v>1</v>
      </c>
      <c r="K48" s="44" t="s">
        <v>1717</v>
      </c>
      <c r="L48" s="32">
        <v>1047</v>
      </c>
      <c r="M48" s="44" t="s">
        <v>1717</v>
      </c>
      <c r="N48" s="33"/>
      <c r="O48" s="33"/>
      <c r="P48" s="33"/>
      <c r="Q48" s="33"/>
      <c r="R48" s="35"/>
      <c r="S48" s="35"/>
      <c r="T48" s="35"/>
      <c r="U48" s="35"/>
      <c r="V48" s="34"/>
      <c r="W48" s="33" t="e">
        <f>VLOOKUP(L48,[3]IEC104!$A:$J,2,0)</f>
        <v>#N/A</v>
      </c>
      <c r="X48" s="36" t="e">
        <f>VLOOKUP(W48,[3]IEC103!$E:$J,3,0)</f>
        <v>#N/A</v>
      </c>
      <c r="Y48" s="36" t="e">
        <f>VLOOKUP(W48,[3]IEC103!$E:$J,4,0)</f>
        <v>#N/A</v>
      </c>
      <c r="Z48" s="36" t="e">
        <f>VLOOKUP(W48,[3]IEC103!$E:$J,5,0)</f>
        <v>#N/A</v>
      </c>
      <c r="AA48" t="e">
        <f t="shared" si="0"/>
        <v>#N/A</v>
      </c>
      <c r="AB48" t="e">
        <f t="shared" si="1"/>
        <v>#N/A</v>
      </c>
      <c r="AC48" t="e">
        <f t="shared" si="2"/>
        <v>#N/A</v>
      </c>
      <c r="AD48" t="e">
        <f>VLOOKUP(W48,[3]IDF!$B:$E,4,0)</f>
        <v>#N/A</v>
      </c>
      <c r="AE48" s="36" t="e">
        <f>VLOOKUP(AD48,[3]IEC103!$E:$J,3,0)</f>
        <v>#N/A</v>
      </c>
      <c r="AF48" s="36" t="e">
        <f>VLOOKUP(AD48,[3]IEC103!$E:$J,4,0)</f>
        <v>#N/A</v>
      </c>
      <c r="AG48" s="36" t="e">
        <f>VLOOKUP(AD48,[3]IEC103!$E:$J,5,0)</f>
        <v>#N/A</v>
      </c>
      <c r="AH48" t="e">
        <f t="shared" si="3"/>
        <v>#N/A</v>
      </c>
      <c r="AI48" t="e">
        <f t="shared" si="4"/>
        <v>#N/A</v>
      </c>
      <c r="AJ48" t="e">
        <f t="shared" si="5"/>
        <v>#N/A</v>
      </c>
      <c r="AK48" t="e">
        <f>VLOOKUP(W48,[3]CALC!$C:$E,2,0)</f>
        <v>#N/A</v>
      </c>
      <c r="AL48" s="36" t="e">
        <f>VLOOKUP(AK48,[3]IEC103!$E:$J,3,0)</f>
        <v>#N/A</v>
      </c>
      <c r="AM48" s="36" t="e">
        <f>VLOOKUP(AK48,[3]IEC103!$E:$J,4,0)</f>
        <v>#N/A</v>
      </c>
      <c r="AN48" s="36" t="e">
        <f>VLOOKUP(AK48,[3]IEC103!$E:$J,5,0)</f>
        <v>#N/A</v>
      </c>
      <c r="AO48" t="e">
        <f t="shared" si="6"/>
        <v>#N/A</v>
      </c>
      <c r="AP48" t="e">
        <f t="shared" si="7"/>
        <v>#N/A</v>
      </c>
      <c r="AQ48" t="e">
        <f t="shared" si="8"/>
        <v>#N/A</v>
      </c>
    </row>
    <row r="49" spans="1:43">
      <c r="A49" s="24" t="s">
        <v>1730</v>
      </c>
      <c r="B49" s="25" t="s">
        <v>2348</v>
      </c>
      <c r="C49" s="47" t="s">
        <v>1157</v>
      </c>
      <c r="D49" s="43"/>
      <c r="E49" s="42"/>
      <c r="F49" s="42"/>
      <c r="G49" s="43" t="s">
        <v>1796</v>
      </c>
      <c r="H49" s="43">
        <v>28</v>
      </c>
      <c r="I49" s="43">
        <v>206</v>
      </c>
      <c r="J49" s="43">
        <v>2</v>
      </c>
      <c r="K49" s="44" t="s">
        <v>1718</v>
      </c>
      <c r="L49" s="32">
        <v>1048</v>
      </c>
      <c r="M49" s="44" t="s">
        <v>1718</v>
      </c>
      <c r="N49" s="33"/>
      <c r="O49" s="33"/>
      <c r="P49" s="33"/>
      <c r="Q49" s="33"/>
      <c r="R49" s="35"/>
      <c r="S49" s="35"/>
      <c r="T49" s="35"/>
      <c r="U49" s="35"/>
      <c r="V49" s="34"/>
      <c r="W49" s="33" t="e">
        <f>VLOOKUP(L49,[3]IEC104!$A:$J,2,0)</f>
        <v>#N/A</v>
      </c>
      <c r="X49" s="36" t="e">
        <f>VLOOKUP(W49,[3]IEC103!$E:$J,3,0)</f>
        <v>#N/A</v>
      </c>
      <c r="Y49" s="36" t="e">
        <f>VLOOKUP(W49,[3]IEC103!$E:$J,4,0)</f>
        <v>#N/A</v>
      </c>
      <c r="Z49" s="36" t="e">
        <f>VLOOKUP(W49,[3]IEC103!$E:$J,5,0)</f>
        <v>#N/A</v>
      </c>
      <c r="AA49" t="e">
        <f t="shared" si="0"/>
        <v>#N/A</v>
      </c>
      <c r="AB49" t="e">
        <f t="shared" si="1"/>
        <v>#N/A</v>
      </c>
      <c r="AC49" t="e">
        <f t="shared" si="2"/>
        <v>#N/A</v>
      </c>
      <c r="AD49" t="e">
        <f>VLOOKUP(W49,[3]IDF!$B:$E,4,0)</f>
        <v>#N/A</v>
      </c>
      <c r="AE49" s="36" t="e">
        <f>VLOOKUP(AD49,[3]IEC103!$E:$J,3,0)</f>
        <v>#N/A</v>
      </c>
      <c r="AF49" s="36" t="e">
        <f>VLOOKUP(AD49,[3]IEC103!$E:$J,4,0)</f>
        <v>#N/A</v>
      </c>
      <c r="AG49" s="36" t="e">
        <f>VLOOKUP(AD49,[3]IEC103!$E:$J,5,0)</f>
        <v>#N/A</v>
      </c>
      <c r="AH49" t="e">
        <f t="shared" si="3"/>
        <v>#N/A</v>
      </c>
      <c r="AI49" t="e">
        <f t="shared" si="4"/>
        <v>#N/A</v>
      </c>
      <c r="AJ49" t="e">
        <f t="shared" si="5"/>
        <v>#N/A</v>
      </c>
      <c r="AK49" t="e">
        <f>VLOOKUP(W49,[3]CALC!$C:$E,2,0)</f>
        <v>#N/A</v>
      </c>
      <c r="AL49" s="36" t="e">
        <f>VLOOKUP(AK49,[3]IEC103!$E:$J,3,0)</f>
        <v>#N/A</v>
      </c>
      <c r="AM49" s="36" t="e">
        <f>VLOOKUP(AK49,[3]IEC103!$E:$J,4,0)</f>
        <v>#N/A</v>
      </c>
      <c r="AN49" s="36" t="e">
        <f>VLOOKUP(AK49,[3]IEC103!$E:$J,5,0)</f>
        <v>#N/A</v>
      </c>
      <c r="AO49" t="e">
        <f t="shared" si="6"/>
        <v>#N/A</v>
      </c>
      <c r="AP49" t="e">
        <f t="shared" si="7"/>
        <v>#N/A</v>
      </c>
      <c r="AQ49" t="e">
        <f t="shared" si="8"/>
        <v>#N/A</v>
      </c>
    </row>
    <row r="50" spans="1:43">
      <c r="A50" s="24" t="s">
        <v>1730</v>
      </c>
      <c r="B50" s="25" t="s">
        <v>2348</v>
      </c>
      <c r="C50" s="47" t="s">
        <v>1158</v>
      </c>
      <c r="D50" s="43"/>
      <c r="E50" s="43"/>
      <c r="F50" s="42"/>
      <c r="G50" s="43" t="s">
        <v>1796</v>
      </c>
      <c r="H50" s="43">
        <v>28</v>
      </c>
      <c r="I50" s="43">
        <v>207</v>
      </c>
      <c r="J50" s="43">
        <v>2</v>
      </c>
      <c r="K50" s="44" t="s">
        <v>1719</v>
      </c>
      <c r="L50" s="32">
        <v>1049</v>
      </c>
      <c r="M50" s="44" t="s">
        <v>1719</v>
      </c>
      <c r="N50" s="33"/>
      <c r="O50" s="33"/>
      <c r="P50" s="33"/>
      <c r="Q50" s="33"/>
      <c r="R50" s="35"/>
      <c r="S50" s="35"/>
      <c r="T50" s="35"/>
      <c r="U50" s="35"/>
      <c r="V50" s="34"/>
      <c r="W50" s="33" t="e">
        <f>VLOOKUP(L50,[3]IEC104!$A:$J,2,0)</f>
        <v>#N/A</v>
      </c>
      <c r="X50" s="36" t="e">
        <f>VLOOKUP(W50,[3]IEC103!$E:$J,3,0)</f>
        <v>#N/A</v>
      </c>
      <c r="Y50" s="36" t="e">
        <f>VLOOKUP(W50,[3]IEC103!$E:$J,4,0)</f>
        <v>#N/A</v>
      </c>
      <c r="Z50" s="36" t="e">
        <f>VLOOKUP(W50,[3]IEC103!$E:$J,5,0)</f>
        <v>#N/A</v>
      </c>
      <c r="AA50" t="e">
        <f t="shared" si="0"/>
        <v>#N/A</v>
      </c>
      <c r="AB50" t="e">
        <f t="shared" si="1"/>
        <v>#N/A</v>
      </c>
      <c r="AC50" t="e">
        <f t="shared" si="2"/>
        <v>#N/A</v>
      </c>
      <c r="AD50" t="e">
        <f>VLOOKUP(W50,[3]IDF!$B:$E,4,0)</f>
        <v>#N/A</v>
      </c>
      <c r="AE50" s="36" t="e">
        <f>VLOOKUP(AD50,[3]IEC103!$E:$J,3,0)</f>
        <v>#N/A</v>
      </c>
      <c r="AF50" s="36" t="e">
        <f>VLOOKUP(AD50,[3]IEC103!$E:$J,4,0)</f>
        <v>#N/A</v>
      </c>
      <c r="AG50" s="36" t="e">
        <f>VLOOKUP(AD50,[3]IEC103!$E:$J,5,0)</f>
        <v>#N/A</v>
      </c>
      <c r="AH50" t="e">
        <f t="shared" si="3"/>
        <v>#N/A</v>
      </c>
      <c r="AI50" t="e">
        <f t="shared" si="4"/>
        <v>#N/A</v>
      </c>
      <c r="AJ50" t="e">
        <f t="shared" si="5"/>
        <v>#N/A</v>
      </c>
      <c r="AK50" t="e">
        <f>VLOOKUP(W50,[3]CALC!$C:$E,2,0)</f>
        <v>#N/A</v>
      </c>
      <c r="AL50" s="36" t="e">
        <f>VLOOKUP(AK50,[3]IEC103!$E:$J,3,0)</f>
        <v>#N/A</v>
      </c>
      <c r="AM50" s="36" t="e">
        <f>VLOOKUP(AK50,[3]IEC103!$E:$J,4,0)</f>
        <v>#N/A</v>
      </c>
      <c r="AN50" s="36" t="e">
        <f>VLOOKUP(AK50,[3]IEC103!$E:$J,5,0)</f>
        <v>#N/A</v>
      </c>
      <c r="AO50" t="e">
        <f t="shared" si="6"/>
        <v>#N/A</v>
      </c>
      <c r="AP50" t="e">
        <f t="shared" si="7"/>
        <v>#N/A</v>
      </c>
      <c r="AQ50" t="e">
        <f t="shared" si="8"/>
        <v>#N/A</v>
      </c>
    </row>
    <row r="51" spans="1:43">
      <c r="A51" s="24" t="s">
        <v>1730</v>
      </c>
      <c r="B51" s="25" t="s">
        <v>2348</v>
      </c>
      <c r="C51" s="47" t="s">
        <v>1159</v>
      </c>
      <c r="D51" s="43"/>
      <c r="E51" s="43"/>
      <c r="F51" s="42"/>
      <c r="G51" s="43" t="s">
        <v>1796</v>
      </c>
      <c r="H51" s="43">
        <v>28</v>
      </c>
      <c r="I51" s="43">
        <v>208</v>
      </c>
      <c r="J51" s="43">
        <v>2</v>
      </c>
      <c r="K51" s="44" t="s">
        <v>1720</v>
      </c>
      <c r="L51" s="32">
        <v>1050</v>
      </c>
      <c r="M51" s="44" t="s">
        <v>1720</v>
      </c>
      <c r="N51" s="33"/>
      <c r="O51" s="33"/>
      <c r="P51" s="33"/>
      <c r="Q51" s="33"/>
      <c r="R51" s="35"/>
      <c r="S51" s="35"/>
      <c r="T51" s="35"/>
      <c r="U51" s="35"/>
      <c r="V51" s="34"/>
      <c r="W51" s="33" t="e">
        <f>VLOOKUP(L51,[3]IEC104!$A:$J,2,0)</f>
        <v>#N/A</v>
      </c>
      <c r="X51" s="36" t="e">
        <f>VLOOKUP(W51,[3]IEC103!$E:$J,3,0)</f>
        <v>#N/A</v>
      </c>
      <c r="Y51" s="36" t="e">
        <f>VLOOKUP(W51,[3]IEC103!$E:$J,4,0)</f>
        <v>#N/A</v>
      </c>
      <c r="Z51" s="36" t="e">
        <f>VLOOKUP(W51,[3]IEC103!$E:$J,5,0)</f>
        <v>#N/A</v>
      </c>
      <c r="AA51" t="e">
        <f t="shared" si="0"/>
        <v>#N/A</v>
      </c>
      <c r="AB51" t="e">
        <f t="shared" si="1"/>
        <v>#N/A</v>
      </c>
      <c r="AC51" t="e">
        <f t="shared" si="2"/>
        <v>#N/A</v>
      </c>
      <c r="AD51" t="e">
        <f>VLOOKUP(W51,[3]IDF!$B:$E,4,0)</f>
        <v>#N/A</v>
      </c>
      <c r="AE51" s="36" t="e">
        <f>VLOOKUP(AD51,[3]IEC103!$E:$J,3,0)</f>
        <v>#N/A</v>
      </c>
      <c r="AF51" s="36" t="e">
        <f>VLOOKUP(AD51,[3]IEC103!$E:$J,4,0)</f>
        <v>#N/A</v>
      </c>
      <c r="AG51" s="36" t="e">
        <f>VLOOKUP(AD51,[3]IEC103!$E:$J,5,0)</f>
        <v>#N/A</v>
      </c>
      <c r="AH51" t="e">
        <f t="shared" si="3"/>
        <v>#N/A</v>
      </c>
      <c r="AI51" t="e">
        <f t="shared" si="4"/>
        <v>#N/A</v>
      </c>
      <c r="AJ51" t="e">
        <f t="shared" si="5"/>
        <v>#N/A</v>
      </c>
      <c r="AK51" t="e">
        <f>VLOOKUP(W51,[3]CALC!$C:$E,2,0)</f>
        <v>#N/A</v>
      </c>
      <c r="AL51" s="36" t="e">
        <f>VLOOKUP(AK51,[3]IEC103!$E:$J,3,0)</f>
        <v>#N/A</v>
      </c>
      <c r="AM51" s="36" t="e">
        <f>VLOOKUP(AK51,[3]IEC103!$E:$J,4,0)</f>
        <v>#N/A</v>
      </c>
      <c r="AN51" s="36" t="e">
        <f>VLOOKUP(AK51,[3]IEC103!$E:$J,5,0)</f>
        <v>#N/A</v>
      </c>
      <c r="AO51" t="e">
        <f t="shared" si="6"/>
        <v>#N/A</v>
      </c>
      <c r="AP51" t="e">
        <f t="shared" si="7"/>
        <v>#N/A</v>
      </c>
      <c r="AQ51" t="e">
        <f t="shared" si="8"/>
        <v>#N/A</v>
      </c>
    </row>
    <row r="52" spans="1:43">
      <c r="A52" s="24" t="s">
        <v>1730</v>
      </c>
      <c r="B52" s="25" t="s">
        <v>2348</v>
      </c>
      <c r="C52" s="47" t="s">
        <v>1160</v>
      </c>
      <c r="D52" s="43"/>
      <c r="E52" s="43"/>
      <c r="F52" s="42"/>
      <c r="G52" s="43" t="s">
        <v>1796</v>
      </c>
      <c r="H52" s="43">
        <v>28</v>
      </c>
      <c r="I52" s="43">
        <v>212</v>
      </c>
      <c r="J52" s="43">
        <v>2</v>
      </c>
      <c r="K52" s="44" t="s">
        <v>1721</v>
      </c>
      <c r="L52" s="32">
        <v>1051</v>
      </c>
      <c r="M52" s="44" t="s">
        <v>1721</v>
      </c>
      <c r="N52" s="33"/>
      <c r="O52" s="33"/>
      <c r="P52" s="33"/>
      <c r="Q52" s="33"/>
      <c r="R52" s="35"/>
      <c r="S52" s="35"/>
      <c r="T52" s="35"/>
      <c r="U52" s="35"/>
      <c r="V52" s="34"/>
      <c r="W52" s="33" t="e">
        <f>VLOOKUP(L52,[3]IEC104!$A:$J,2,0)</f>
        <v>#N/A</v>
      </c>
      <c r="X52" s="36" t="e">
        <f>VLOOKUP(W52,[3]IEC103!$E:$J,3,0)</f>
        <v>#N/A</v>
      </c>
      <c r="Y52" s="36" t="e">
        <f>VLOOKUP(W52,[3]IEC103!$E:$J,4,0)</f>
        <v>#N/A</v>
      </c>
      <c r="Z52" s="36" t="e">
        <f>VLOOKUP(W52,[3]IEC103!$E:$J,5,0)</f>
        <v>#N/A</v>
      </c>
      <c r="AA52" t="e">
        <f t="shared" si="0"/>
        <v>#N/A</v>
      </c>
      <c r="AB52" t="e">
        <f t="shared" si="1"/>
        <v>#N/A</v>
      </c>
      <c r="AC52" t="e">
        <f t="shared" si="2"/>
        <v>#N/A</v>
      </c>
      <c r="AD52" t="e">
        <f>VLOOKUP(W52,[3]IDF!$B:$E,4,0)</f>
        <v>#N/A</v>
      </c>
      <c r="AE52" s="36" t="e">
        <f>VLOOKUP(AD52,[3]IEC103!$E:$J,3,0)</f>
        <v>#N/A</v>
      </c>
      <c r="AF52" s="36" t="e">
        <f>VLOOKUP(AD52,[3]IEC103!$E:$J,4,0)</f>
        <v>#N/A</v>
      </c>
      <c r="AG52" s="36" t="e">
        <f>VLOOKUP(AD52,[3]IEC103!$E:$J,5,0)</f>
        <v>#N/A</v>
      </c>
      <c r="AH52" t="e">
        <f t="shared" si="3"/>
        <v>#N/A</v>
      </c>
      <c r="AI52" t="e">
        <f t="shared" si="4"/>
        <v>#N/A</v>
      </c>
      <c r="AJ52" t="e">
        <f t="shared" si="5"/>
        <v>#N/A</v>
      </c>
      <c r="AK52" t="e">
        <f>VLOOKUP(W52,[3]CALC!$C:$E,2,0)</f>
        <v>#N/A</v>
      </c>
      <c r="AL52" s="36" t="e">
        <f>VLOOKUP(AK52,[3]IEC103!$E:$J,3,0)</f>
        <v>#N/A</v>
      </c>
      <c r="AM52" s="36" t="e">
        <f>VLOOKUP(AK52,[3]IEC103!$E:$J,4,0)</f>
        <v>#N/A</v>
      </c>
      <c r="AN52" s="36" t="e">
        <f>VLOOKUP(AK52,[3]IEC103!$E:$J,5,0)</f>
        <v>#N/A</v>
      </c>
      <c r="AO52" t="e">
        <f t="shared" si="6"/>
        <v>#N/A</v>
      </c>
      <c r="AP52" t="e">
        <f t="shared" si="7"/>
        <v>#N/A</v>
      </c>
      <c r="AQ52" t="e">
        <f t="shared" si="8"/>
        <v>#N/A</v>
      </c>
    </row>
    <row r="53" spans="1:43">
      <c r="A53" s="24" t="s">
        <v>1730</v>
      </c>
      <c r="B53" s="25" t="s">
        <v>2348</v>
      </c>
      <c r="C53" s="47" t="s">
        <v>1161</v>
      </c>
      <c r="D53" s="34"/>
      <c r="E53" s="34"/>
      <c r="F53" s="49"/>
      <c r="G53" s="43" t="s">
        <v>1797</v>
      </c>
      <c r="H53" s="43">
        <v>28</v>
      </c>
      <c r="I53" s="34">
        <v>224</v>
      </c>
      <c r="J53" s="34">
        <v>2</v>
      </c>
      <c r="K53" s="31" t="s">
        <v>1722</v>
      </c>
      <c r="L53" s="32">
        <v>1052</v>
      </c>
      <c r="M53" s="31" t="s">
        <v>1722</v>
      </c>
      <c r="N53" s="33"/>
      <c r="O53" s="33"/>
      <c r="P53" s="33"/>
      <c r="Q53" s="33"/>
      <c r="R53" s="35"/>
      <c r="S53" s="35"/>
      <c r="T53" s="35"/>
      <c r="U53" s="35"/>
      <c r="V53" s="34"/>
      <c r="W53" s="33" t="e">
        <f>VLOOKUP(L53,[3]IEC104!$A:$J,2,0)</f>
        <v>#N/A</v>
      </c>
      <c r="X53" s="36" t="e">
        <f>VLOOKUP(W53,[3]IEC103!$E:$J,3,0)</f>
        <v>#N/A</v>
      </c>
      <c r="Y53" s="36" t="e">
        <f>VLOOKUP(W53,[3]IEC103!$E:$J,4,0)</f>
        <v>#N/A</v>
      </c>
      <c r="Z53" s="36" t="e">
        <f>VLOOKUP(W53,[3]IEC103!$E:$J,5,0)</f>
        <v>#N/A</v>
      </c>
      <c r="AA53" t="e">
        <f t="shared" si="0"/>
        <v>#N/A</v>
      </c>
      <c r="AB53" t="e">
        <f t="shared" si="1"/>
        <v>#N/A</v>
      </c>
      <c r="AC53" t="e">
        <f t="shared" si="2"/>
        <v>#N/A</v>
      </c>
      <c r="AD53" t="e">
        <f>VLOOKUP(W53,[3]IDF!$B:$E,4,0)</f>
        <v>#N/A</v>
      </c>
      <c r="AE53" s="36" t="e">
        <f>VLOOKUP(AD53,[3]IEC103!$E:$J,3,0)</f>
        <v>#N/A</v>
      </c>
      <c r="AF53" s="36" t="e">
        <f>VLOOKUP(AD53,[3]IEC103!$E:$J,4,0)</f>
        <v>#N/A</v>
      </c>
      <c r="AG53" s="36" t="e">
        <f>VLOOKUP(AD53,[3]IEC103!$E:$J,5,0)</f>
        <v>#N/A</v>
      </c>
      <c r="AH53" t="e">
        <f t="shared" si="3"/>
        <v>#N/A</v>
      </c>
      <c r="AI53" t="e">
        <f t="shared" si="4"/>
        <v>#N/A</v>
      </c>
      <c r="AJ53" t="e">
        <f t="shared" si="5"/>
        <v>#N/A</v>
      </c>
      <c r="AK53" t="e">
        <f>VLOOKUP(W53,[3]CALC!$C:$E,2,0)</f>
        <v>#N/A</v>
      </c>
      <c r="AL53" s="36" t="e">
        <f>VLOOKUP(AK53,[3]IEC103!$E:$J,3,0)</f>
        <v>#N/A</v>
      </c>
      <c r="AM53" s="36" t="e">
        <f>VLOOKUP(AK53,[3]IEC103!$E:$J,4,0)</f>
        <v>#N/A</v>
      </c>
      <c r="AN53" s="36" t="e">
        <f>VLOOKUP(AK53,[3]IEC103!$E:$J,5,0)</f>
        <v>#N/A</v>
      </c>
      <c r="AO53" t="e">
        <f t="shared" si="6"/>
        <v>#N/A</v>
      </c>
      <c r="AP53" t="e">
        <f t="shared" si="7"/>
        <v>#N/A</v>
      </c>
      <c r="AQ53" t="e">
        <f t="shared" si="8"/>
        <v>#N/A</v>
      </c>
    </row>
    <row r="54" spans="1:43">
      <c r="A54" s="24" t="s">
        <v>1730</v>
      </c>
      <c r="B54" s="25" t="s">
        <v>2348</v>
      </c>
      <c r="C54" s="47" t="s">
        <v>1162</v>
      </c>
      <c r="D54" s="34"/>
      <c r="E54" s="34"/>
      <c r="F54" s="49"/>
      <c r="G54" s="43" t="s">
        <v>1797</v>
      </c>
      <c r="H54" s="43">
        <v>28</v>
      </c>
      <c r="I54" s="34">
        <v>225</v>
      </c>
      <c r="J54" s="34">
        <v>2</v>
      </c>
      <c r="K54" s="31" t="s">
        <v>1723</v>
      </c>
      <c r="L54" s="32">
        <v>1053</v>
      </c>
      <c r="M54" s="31" t="s">
        <v>1723</v>
      </c>
      <c r="N54" s="33"/>
      <c r="O54" s="33"/>
      <c r="P54" s="33"/>
      <c r="Q54" s="33"/>
      <c r="R54" s="35"/>
      <c r="S54" s="35"/>
      <c r="T54" s="35"/>
      <c r="U54" s="35"/>
      <c r="V54" s="34"/>
      <c r="W54" s="33" t="e">
        <f>VLOOKUP(L54,[3]IEC104!$A:$J,2,0)</f>
        <v>#N/A</v>
      </c>
      <c r="X54" s="36" t="e">
        <f>VLOOKUP(W54,[3]IEC103!$E:$J,3,0)</f>
        <v>#N/A</v>
      </c>
      <c r="Y54" s="36" t="e">
        <f>VLOOKUP(W54,[3]IEC103!$E:$J,4,0)</f>
        <v>#N/A</v>
      </c>
      <c r="Z54" s="36" t="e">
        <f>VLOOKUP(W54,[3]IEC103!$E:$J,5,0)</f>
        <v>#N/A</v>
      </c>
      <c r="AA54" t="e">
        <f t="shared" si="0"/>
        <v>#N/A</v>
      </c>
      <c r="AB54" t="e">
        <f t="shared" si="1"/>
        <v>#N/A</v>
      </c>
      <c r="AC54" t="e">
        <f t="shared" si="2"/>
        <v>#N/A</v>
      </c>
      <c r="AD54" t="e">
        <f>VLOOKUP(W54,[3]IDF!$B:$E,4,0)</f>
        <v>#N/A</v>
      </c>
      <c r="AE54" s="36" t="e">
        <f>VLOOKUP(AD54,[3]IEC103!$E:$J,3,0)</f>
        <v>#N/A</v>
      </c>
      <c r="AF54" s="36" t="e">
        <f>VLOOKUP(AD54,[3]IEC103!$E:$J,4,0)</f>
        <v>#N/A</v>
      </c>
      <c r="AG54" s="36" t="e">
        <f>VLOOKUP(AD54,[3]IEC103!$E:$J,5,0)</f>
        <v>#N/A</v>
      </c>
      <c r="AH54" t="e">
        <f t="shared" si="3"/>
        <v>#N/A</v>
      </c>
      <c r="AI54" t="e">
        <f t="shared" si="4"/>
        <v>#N/A</v>
      </c>
      <c r="AJ54" t="e">
        <f t="shared" si="5"/>
        <v>#N/A</v>
      </c>
      <c r="AK54" t="e">
        <f>VLOOKUP(W54,[3]CALC!$C:$E,2,0)</f>
        <v>#N/A</v>
      </c>
      <c r="AL54" s="36" t="e">
        <f>VLOOKUP(AK54,[3]IEC103!$E:$J,3,0)</f>
        <v>#N/A</v>
      </c>
      <c r="AM54" s="36" t="e">
        <f>VLOOKUP(AK54,[3]IEC103!$E:$J,4,0)</f>
        <v>#N/A</v>
      </c>
      <c r="AN54" s="36" t="e">
        <f>VLOOKUP(AK54,[3]IEC103!$E:$J,5,0)</f>
        <v>#N/A</v>
      </c>
      <c r="AO54" t="e">
        <f t="shared" si="6"/>
        <v>#N/A</v>
      </c>
      <c r="AP54" t="e">
        <f t="shared" si="7"/>
        <v>#N/A</v>
      </c>
      <c r="AQ54" t="e">
        <f t="shared" si="8"/>
        <v>#N/A</v>
      </c>
    </row>
    <row r="55" spans="1:43">
      <c r="A55" s="24" t="s">
        <v>1730</v>
      </c>
      <c r="B55" s="25" t="s">
        <v>2348</v>
      </c>
      <c r="C55" s="47" t="s">
        <v>1163</v>
      </c>
      <c r="D55" s="34"/>
      <c r="E55" s="34"/>
      <c r="F55" s="49"/>
      <c r="G55" s="43" t="s">
        <v>1797</v>
      </c>
      <c r="H55" s="43">
        <v>28</v>
      </c>
      <c r="I55" s="34">
        <v>217</v>
      </c>
      <c r="J55" s="34">
        <v>2</v>
      </c>
      <c r="K55" s="31" t="s">
        <v>1724</v>
      </c>
      <c r="L55" s="32">
        <v>1054</v>
      </c>
      <c r="M55" s="31" t="s">
        <v>1724</v>
      </c>
      <c r="N55" s="33"/>
      <c r="O55" s="33"/>
      <c r="P55" s="33"/>
      <c r="Q55" s="33"/>
      <c r="R55" s="34"/>
      <c r="S55" s="35"/>
      <c r="T55" s="35"/>
      <c r="U55" s="35"/>
      <c r="V55" s="34"/>
      <c r="W55" s="33" t="e">
        <f>VLOOKUP(L55,[3]IEC104!$A:$J,2,0)</f>
        <v>#N/A</v>
      </c>
      <c r="X55" s="36" t="e">
        <f>VLOOKUP(W55,[3]IEC103!$E:$J,3,0)</f>
        <v>#N/A</v>
      </c>
      <c r="Y55" s="36" t="e">
        <f>VLOOKUP(W55,[3]IEC103!$E:$J,4,0)</f>
        <v>#N/A</v>
      </c>
      <c r="Z55" s="36" t="e">
        <f>VLOOKUP(W55,[3]IEC103!$E:$J,5,0)</f>
        <v>#N/A</v>
      </c>
      <c r="AA55" t="e">
        <f t="shared" si="0"/>
        <v>#N/A</v>
      </c>
      <c r="AB55" t="e">
        <f t="shared" si="1"/>
        <v>#N/A</v>
      </c>
      <c r="AC55" t="e">
        <f t="shared" si="2"/>
        <v>#N/A</v>
      </c>
      <c r="AD55" t="e">
        <f>VLOOKUP(W55,[3]IDF!$B:$E,4,0)</f>
        <v>#N/A</v>
      </c>
      <c r="AE55" s="36" t="e">
        <f>VLOOKUP(AD55,[3]IEC103!$E:$J,3,0)</f>
        <v>#N/A</v>
      </c>
      <c r="AF55" s="36" t="e">
        <f>VLOOKUP(AD55,[3]IEC103!$E:$J,4,0)</f>
        <v>#N/A</v>
      </c>
      <c r="AG55" s="36" t="e">
        <f>VLOOKUP(AD55,[3]IEC103!$E:$J,5,0)</f>
        <v>#N/A</v>
      </c>
      <c r="AH55" t="e">
        <f t="shared" si="3"/>
        <v>#N/A</v>
      </c>
      <c r="AI55" t="e">
        <f t="shared" si="4"/>
        <v>#N/A</v>
      </c>
      <c r="AJ55" t="e">
        <f t="shared" si="5"/>
        <v>#N/A</v>
      </c>
      <c r="AK55" t="e">
        <f>VLOOKUP(W55,[3]CALC!$C:$E,2,0)</f>
        <v>#N/A</v>
      </c>
      <c r="AL55" s="36" t="e">
        <f>VLOOKUP(AK55,[3]IEC103!$E:$J,3,0)</f>
        <v>#N/A</v>
      </c>
      <c r="AM55" s="36" t="e">
        <f>VLOOKUP(AK55,[3]IEC103!$E:$J,4,0)</f>
        <v>#N/A</v>
      </c>
      <c r="AN55" s="36" t="e">
        <f>VLOOKUP(AK55,[3]IEC103!$E:$J,5,0)</f>
        <v>#N/A</v>
      </c>
      <c r="AO55" t="e">
        <f t="shared" si="6"/>
        <v>#N/A</v>
      </c>
      <c r="AP55" t="e">
        <f t="shared" si="7"/>
        <v>#N/A</v>
      </c>
      <c r="AQ55" t="e">
        <f t="shared" si="8"/>
        <v>#N/A</v>
      </c>
    </row>
    <row r="56" spans="1:43">
      <c r="A56" s="24" t="s">
        <v>1730</v>
      </c>
      <c r="B56" s="25" t="s">
        <v>2348</v>
      </c>
      <c r="C56" s="47" t="s">
        <v>1164</v>
      </c>
      <c r="D56" s="43"/>
      <c r="E56" s="43"/>
      <c r="F56" s="43"/>
      <c r="G56" s="43" t="s">
        <v>1797</v>
      </c>
      <c r="H56" s="43">
        <v>28</v>
      </c>
      <c r="I56" s="43">
        <v>218</v>
      </c>
      <c r="J56" s="43">
        <v>2</v>
      </c>
      <c r="K56" s="44" t="s">
        <v>1725</v>
      </c>
      <c r="L56" s="32">
        <v>1055</v>
      </c>
      <c r="M56" s="44" t="s">
        <v>1725</v>
      </c>
      <c r="N56" s="33"/>
      <c r="O56" s="33"/>
      <c r="P56" s="33"/>
      <c r="Q56" s="33"/>
      <c r="R56" s="34"/>
      <c r="S56" s="35"/>
      <c r="T56" s="35"/>
      <c r="U56" s="35"/>
      <c r="V56" s="34"/>
      <c r="W56" s="33" t="e">
        <f>VLOOKUP(L56,[3]IEC104!$A:$J,2,0)</f>
        <v>#N/A</v>
      </c>
      <c r="X56" s="36" t="e">
        <f>VLOOKUP(W56,[3]IEC103!$E:$J,3,0)</f>
        <v>#N/A</v>
      </c>
      <c r="Y56" s="36" t="e">
        <f>VLOOKUP(W56,[3]IEC103!$E:$J,4,0)</f>
        <v>#N/A</v>
      </c>
      <c r="Z56" s="36" t="e">
        <f>VLOOKUP(W56,[3]IEC103!$E:$J,5,0)</f>
        <v>#N/A</v>
      </c>
      <c r="AA56" t="e">
        <f t="shared" si="0"/>
        <v>#N/A</v>
      </c>
      <c r="AB56" t="e">
        <f t="shared" si="1"/>
        <v>#N/A</v>
      </c>
      <c r="AC56" t="e">
        <f t="shared" si="2"/>
        <v>#N/A</v>
      </c>
      <c r="AD56" t="e">
        <f>VLOOKUP(W56,[3]IDF!$B:$E,4,0)</f>
        <v>#N/A</v>
      </c>
      <c r="AE56" s="36" t="e">
        <f>VLOOKUP(AD56,[3]IEC103!$E:$J,3,0)</f>
        <v>#N/A</v>
      </c>
      <c r="AF56" s="36" t="e">
        <f>VLOOKUP(AD56,[3]IEC103!$E:$J,4,0)</f>
        <v>#N/A</v>
      </c>
      <c r="AG56" s="36" t="e">
        <f>VLOOKUP(AD56,[3]IEC103!$E:$J,5,0)</f>
        <v>#N/A</v>
      </c>
      <c r="AH56" t="e">
        <f t="shared" si="3"/>
        <v>#N/A</v>
      </c>
      <c r="AI56" t="e">
        <f t="shared" si="4"/>
        <v>#N/A</v>
      </c>
      <c r="AJ56" t="e">
        <f t="shared" si="5"/>
        <v>#N/A</v>
      </c>
      <c r="AK56" t="e">
        <f>VLOOKUP(W56,[3]CALC!$C:$E,2,0)</f>
        <v>#N/A</v>
      </c>
      <c r="AL56" s="36" t="e">
        <f>VLOOKUP(AK56,[3]IEC103!$E:$J,3,0)</f>
        <v>#N/A</v>
      </c>
      <c r="AM56" s="36" t="e">
        <f>VLOOKUP(AK56,[3]IEC103!$E:$J,4,0)</f>
        <v>#N/A</v>
      </c>
      <c r="AN56" s="36" t="e">
        <f>VLOOKUP(AK56,[3]IEC103!$E:$J,5,0)</f>
        <v>#N/A</v>
      </c>
      <c r="AO56" t="e">
        <f t="shared" si="6"/>
        <v>#N/A</v>
      </c>
      <c r="AP56" t="e">
        <f t="shared" si="7"/>
        <v>#N/A</v>
      </c>
      <c r="AQ56" t="e">
        <f t="shared" si="8"/>
        <v>#N/A</v>
      </c>
    </row>
    <row r="57" spans="1:43">
      <c r="A57" s="24" t="s">
        <v>1730</v>
      </c>
      <c r="B57" s="25" t="s">
        <v>2348</v>
      </c>
      <c r="C57" s="47" t="s">
        <v>1165</v>
      </c>
      <c r="D57" s="43"/>
      <c r="E57" s="43"/>
      <c r="F57" s="43"/>
      <c r="G57" s="43" t="s">
        <v>1797</v>
      </c>
      <c r="H57" s="43">
        <v>28</v>
      </c>
      <c r="I57" s="43">
        <v>209</v>
      </c>
      <c r="J57" s="43">
        <v>2</v>
      </c>
      <c r="K57" s="44" t="s">
        <v>1726</v>
      </c>
      <c r="L57" s="32">
        <v>1056</v>
      </c>
      <c r="M57" s="44" t="s">
        <v>1726</v>
      </c>
      <c r="N57" s="33"/>
      <c r="O57" s="33"/>
      <c r="P57" s="33"/>
      <c r="Q57" s="33"/>
      <c r="R57" s="34"/>
      <c r="S57" s="35"/>
      <c r="T57" s="35"/>
      <c r="U57" s="35"/>
      <c r="V57" s="34"/>
      <c r="W57" s="33" t="e">
        <f>VLOOKUP(L57,[3]IEC104!$A:$J,2,0)</f>
        <v>#N/A</v>
      </c>
      <c r="X57" s="36" t="e">
        <f>VLOOKUP(W57,[3]IEC103!$E:$J,3,0)</f>
        <v>#N/A</v>
      </c>
      <c r="Y57" s="36" t="e">
        <f>VLOOKUP(W57,[3]IEC103!$E:$J,4,0)</f>
        <v>#N/A</v>
      </c>
      <c r="Z57" s="36" t="e">
        <f>VLOOKUP(W57,[3]IEC103!$E:$J,5,0)</f>
        <v>#N/A</v>
      </c>
      <c r="AA57" t="e">
        <f t="shared" si="0"/>
        <v>#N/A</v>
      </c>
      <c r="AB57" t="e">
        <f t="shared" si="1"/>
        <v>#N/A</v>
      </c>
      <c r="AC57" t="e">
        <f t="shared" si="2"/>
        <v>#N/A</v>
      </c>
      <c r="AD57" t="e">
        <f>VLOOKUP(W57,[3]IDF!$B:$E,4,0)</f>
        <v>#N/A</v>
      </c>
      <c r="AE57" s="36" t="e">
        <f>VLOOKUP(AD57,[3]IEC103!$E:$J,3,0)</f>
        <v>#N/A</v>
      </c>
      <c r="AF57" s="36" t="e">
        <f>VLOOKUP(AD57,[3]IEC103!$E:$J,4,0)</f>
        <v>#N/A</v>
      </c>
      <c r="AG57" s="36" t="e">
        <f>VLOOKUP(AD57,[3]IEC103!$E:$J,5,0)</f>
        <v>#N/A</v>
      </c>
      <c r="AH57" t="e">
        <f t="shared" si="3"/>
        <v>#N/A</v>
      </c>
      <c r="AI57" t="e">
        <f t="shared" si="4"/>
        <v>#N/A</v>
      </c>
      <c r="AJ57" t="e">
        <f t="shared" si="5"/>
        <v>#N/A</v>
      </c>
      <c r="AK57" t="e">
        <f>VLOOKUP(W57,[3]CALC!$C:$E,2,0)</f>
        <v>#N/A</v>
      </c>
      <c r="AL57" s="36" t="e">
        <f>VLOOKUP(AK57,[3]IEC103!$E:$J,3,0)</f>
        <v>#N/A</v>
      </c>
      <c r="AM57" s="36" t="e">
        <f>VLOOKUP(AK57,[3]IEC103!$E:$J,4,0)</f>
        <v>#N/A</v>
      </c>
      <c r="AN57" s="36" t="e">
        <f>VLOOKUP(AK57,[3]IEC103!$E:$J,5,0)</f>
        <v>#N/A</v>
      </c>
      <c r="AO57" t="e">
        <f t="shared" si="6"/>
        <v>#N/A</v>
      </c>
      <c r="AP57" t="e">
        <f t="shared" si="7"/>
        <v>#N/A</v>
      </c>
      <c r="AQ57" t="e">
        <f t="shared" si="8"/>
        <v>#N/A</v>
      </c>
    </row>
    <row r="58" spans="1:43">
      <c r="A58" s="24" t="s">
        <v>1730</v>
      </c>
      <c r="B58" s="25" t="s">
        <v>2348</v>
      </c>
      <c r="C58" s="47" t="s">
        <v>1167</v>
      </c>
      <c r="D58" s="43"/>
      <c r="E58" s="42"/>
      <c r="F58" s="42"/>
      <c r="G58" s="43" t="s">
        <v>50</v>
      </c>
      <c r="H58" s="43">
        <v>240</v>
      </c>
      <c r="I58" s="43">
        <v>205</v>
      </c>
      <c r="J58" s="43">
        <v>1</v>
      </c>
      <c r="K58" s="44" t="s">
        <v>1760</v>
      </c>
      <c r="L58" s="32" t="s">
        <v>1794</v>
      </c>
      <c r="M58" s="44" t="s">
        <v>2672</v>
      </c>
      <c r="N58" s="33"/>
      <c r="O58" s="33"/>
      <c r="P58" s="33"/>
      <c r="Q58" s="33"/>
      <c r="R58" s="34"/>
      <c r="S58" s="35"/>
      <c r="T58" s="35"/>
      <c r="U58" s="35"/>
      <c r="V58" s="34"/>
      <c r="W58" s="33" t="e">
        <f>VLOOKUP(L58,[3]IEC104!$A:$J,2,0)</f>
        <v>#N/A</v>
      </c>
      <c r="X58" s="36" t="e">
        <f>VLOOKUP(W58,[3]IEC103!$E:$J,3,0)</f>
        <v>#N/A</v>
      </c>
      <c r="Y58" s="36" t="e">
        <f>VLOOKUP(W58,[3]IEC103!$E:$J,4,0)</f>
        <v>#N/A</v>
      </c>
      <c r="Z58" s="36" t="e">
        <f>VLOOKUP(W58,[3]IEC103!$E:$J,5,0)</f>
        <v>#N/A</v>
      </c>
      <c r="AA58" t="e">
        <f t="shared" si="0"/>
        <v>#N/A</v>
      </c>
      <c r="AB58" t="e">
        <f t="shared" si="1"/>
        <v>#N/A</v>
      </c>
      <c r="AC58" t="e">
        <f t="shared" si="2"/>
        <v>#N/A</v>
      </c>
      <c r="AD58" t="e">
        <f>VLOOKUP(W58,[3]IDF!$B:$E,4,0)</f>
        <v>#N/A</v>
      </c>
      <c r="AE58" s="36" t="e">
        <f>VLOOKUP(AD58,[3]IEC103!$E:$J,3,0)</f>
        <v>#N/A</v>
      </c>
      <c r="AF58" s="36" t="e">
        <f>VLOOKUP(AD58,[3]IEC103!$E:$J,4,0)</f>
        <v>#N/A</v>
      </c>
      <c r="AG58" s="36" t="e">
        <f>VLOOKUP(AD58,[3]IEC103!$E:$J,5,0)</f>
        <v>#N/A</v>
      </c>
      <c r="AH58" t="e">
        <f t="shared" si="3"/>
        <v>#N/A</v>
      </c>
      <c r="AI58" t="e">
        <f t="shared" si="4"/>
        <v>#N/A</v>
      </c>
      <c r="AJ58" t="e">
        <f t="shared" si="5"/>
        <v>#N/A</v>
      </c>
      <c r="AK58" t="e">
        <f>VLOOKUP(W58,[3]CALC!$C:$E,2,0)</f>
        <v>#N/A</v>
      </c>
      <c r="AL58" s="36" t="e">
        <f>VLOOKUP(AK58,[3]IEC103!$E:$J,3,0)</f>
        <v>#N/A</v>
      </c>
      <c r="AM58" s="36" t="e">
        <f>VLOOKUP(AK58,[3]IEC103!$E:$J,4,0)</f>
        <v>#N/A</v>
      </c>
      <c r="AN58" s="36" t="e">
        <f>VLOOKUP(AK58,[3]IEC103!$E:$J,5,0)</f>
        <v>#N/A</v>
      </c>
      <c r="AO58" t="e">
        <f t="shared" si="6"/>
        <v>#N/A</v>
      </c>
      <c r="AP58" t="e">
        <f t="shared" si="7"/>
        <v>#N/A</v>
      </c>
      <c r="AQ58" t="e">
        <f t="shared" si="8"/>
        <v>#N/A</v>
      </c>
    </row>
    <row r="59" spans="1:43">
      <c r="A59" s="24" t="s">
        <v>1730</v>
      </c>
      <c r="B59" s="25" t="s">
        <v>2348</v>
      </c>
      <c r="C59" s="50" t="s">
        <v>1168</v>
      </c>
      <c r="D59" s="51"/>
      <c r="E59" s="46"/>
      <c r="F59" s="51"/>
      <c r="G59" s="46" t="s">
        <v>50</v>
      </c>
      <c r="H59" s="46">
        <v>151</v>
      </c>
      <c r="I59" s="46">
        <v>7</v>
      </c>
      <c r="J59" s="46">
        <v>1</v>
      </c>
      <c r="K59" s="53" t="s">
        <v>1727</v>
      </c>
      <c r="L59" s="32">
        <v>1057</v>
      </c>
      <c r="M59" s="53" t="s">
        <v>1727</v>
      </c>
      <c r="N59" s="33"/>
      <c r="O59" s="33"/>
      <c r="P59" s="33"/>
      <c r="Q59" s="33"/>
      <c r="R59" s="34"/>
      <c r="S59" s="35"/>
      <c r="T59" s="35"/>
      <c r="U59" s="35"/>
      <c r="V59" s="34"/>
      <c r="W59" s="33" t="e">
        <f>VLOOKUP(L59,[3]IEC104!$A:$J,2,0)</f>
        <v>#N/A</v>
      </c>
      <c r="X59" s="36" t="e">
        <f>VLOOKUP(W59,[3]IEC103!$E:$J,3,0)</f>
        <v>#N/A</v>
      </c>
      <c r="Y59" s="36" t="e">
        <f>VLOOKUP(W59,[3]IEC103!$E:$J,4,0)</f>
        <v>#N/A</v>
      </c>
      <c r="Z59" s="36" t="e">
        <f>VLOOKUP(W59,[3]IEC103!$E:$J,5,0)</f>
        <v>#N/A</v>
      </c>
      <c r="AA59" t="e">
        <f t="shared" si="0"/>
        <v>#N/A</v>
      </c>
      <c r="AB59" t="e">
        <f t="shared" si="1"/>
        <v>#N/A</v>
      </c>
      <c r="AC59" t="e">
        <f t="shared" si="2"/>
        <v>#N/A</v>
      </c>
      <c r="AD59" t="e">
        <f>VLOOKUP(W59,[3]IDF!$B:$E,4,0)</f>
        <v>#N/A</v>
      </c>
      <c r="AE59" s="36" t="e">
        <f>VLOOKUP(AD59,[3]IEC103!$E:$J,3,0)</f>
        <v>#N/A</v>
      </c>
      <c r="AF59" s="36" t="e">
        <f>VLOOKUP(AD59,[3]IEC103!$E:$J,4,0)</f>
        <v>#N/A</v>
      </c>
      <c r="AG59" s="36" t="e">
        <f>VLOOKUP(AD59,[3]IEC103!$E:$J,5,0)</f>
        <v>#N/A</v>
      </c>
      <c r="AH59" t="e">
        <f t="shared" si="3"/>
        <v>#N/A</v>
      </c>
      <c r="AI59" t="e">
        <f t="shared" si="4"/>
        <v>#N/A</v>
      </c>
      <c r="AJ59" t="e">
        <f t="shared" si="5"/>
        <v>#N/A</v>
      </c>
      <c r="AK59" t="e">
        <f>VLOOKUP(W59,[3]CALC!$C:$E,2,0)</f>
        <v>#N/A</v>
      </c>
      <c r="AL59" s="36" t="e">
        <f>VLOOKUP(AK59,[3]IEC103!$E:$J,3,0)</f>
        <v>#N/A</v>
      </c>
      <c r="AM59" s="36" t="e">
        <f>VLOOKUP(AK59,[3]IEC103!$E:$J,4,0)</f>
        <v>#N/A</v>
      </c>
      <c r="AN59" s="36" t="e">
        <f>VLOOKUP(AK59,[3]IEC103!$E:$J,5,0)</f>
        <v>#N/A</v>
      </c>
      <c r="AO59" t="e">
        <f t="shared" si="6"/>
        <v>#N/A</v>
      </c>
      <c r="AP59" t="e">
        <f t="shared" si="7"/>
        <v>#N/A</v>
      </c>
      <c r="AQ59" t="e">
        <f t="shared" si="8"/>
        <v>#N/A</v>
      </c>
    </row>
    <row r="60" spans="1:43">
      <c r="A60" s="24" t="s">
        <v>1730</v>
      </c>
      <c r="B60" s="25" t="s">
        <v>2348</v>
      </c>
      <c r="C60" s="50" t="s">
        <v>1169</v>
      </c>
      <c r="D60" s="55"/>
      <c r="E60" s="61"/>
      <c r="F60" s="61"/>
      <c r="G60" s="55" t="s">
        <v>1797</v>
      </c>
      <c r="H60" s="55">
        <v>128</v>
      </c>
      <c r="I60" s="55">
        <v>72</v>
      </c>
      <c r="J60" s="55">
        <v>2</v>
      </c>
      <c r="K60" s="56" t="s">
        <v>1728</v>
      </c>
      <c r="L60" s="32">
        <v>1058</v>
      </c>
      <c r="M60" s="56" t="s">
        <v>1728</v>
      </c>
      <c r="N60" s="33"/>
      <c r="O60" s="33"/>
      <c r="P60" s="33"/>
      <c r="Q60" s="33"/>
      <c r="R60" s="34"/>
      <c r="S60" s="35"/>
      <c r="T60" s="35"/>
      <c r="U60" s="35"/>
      <c r="V60" s="34"/>
      <c r="W60" s="33" t="e">
        <f>VLOOKUP(L60,[3]IEC104!$A:$J,2,0)</f>
        <v>#N/A</v>
      </c>
      <c r="X60" s="36" t="e">
        <f>VLOOKUP(W60,[3]IEC103!$E:$J,3,0)</f>
        <v>#N/A</v>
      </c>
      <c r="Y60" s="36" t="e">
        <f>VLOOKUP(W60,[3]IEC103!$E:$J,4,0)</f>
        <v>#N/A</v>
      </c>
      <c r="Z60" s="36" t="e">
        <f>VLOOKUP(W60,[3]IEC103!$E:$J,5,0)</f>
        <v>#N/A</v>
      </c>
      <c r="AA60" t="e">
        <f t="shared" si="0"/>
        <v>#N/A</v>
      </c>
      <c r="AB60" t="e">
        <f t="shared" si="1"/>
        <v>#N/A</v>
      </c>
      <c r="AC60" t="e">
        <f t="shared" si="2"/>
        <v>#N/A</v>
      </c>
      <c r="AD60" t="e">
        <f>VLOOKUP(W60,[3]IDF!$B:$E,4,0)</f>
        <v>#N/A</v>
      </c>
      <c r="AE60" s="36" t="e">
        <f>VLOOKUP(AD60,[3]IEC103!$E:$J,3,0)</f>
        <v>#N/A</v>
      </c>
      <c r="AF60" s="36" t="e">
        <f>VLOOKUP(AD60,[3]IEC103!$E:$J,4,0)</f>
        <v>#N/A</v>
      </c>
      <c r="AG60" s="36" t="e">
        <f>VLOOKUP(AD60,[3]IEC103!$E:$J,5,0)</f>
        <v>#N/A</v>
      </c>
      <c r="AH60" t="e">
        <f t="shared" si="3"/>
        <v>#N/A</v>
      </c>
      <c r="AI60" t="e">
        <f t="shared" si="4"/>
        <v>#N/A</v>
      </c>
      <c r="AJ60" t="e">
        <f t="shared" si="5"/>
        <v>#N/A</v>
      </c>
      <c r="AK60" t="e">
        <f>VLOOKUP(W60,[3]CALC!$C:$E,2,0)</f>
        <v>#N/A</v>
      </c>
      <c r="AL60" s="36" t="e">
        <f>VLOOKUP(AK60,[3]IEC103!$E:$J,3,0)</f>
        <v>#N/A</v>
      </c>
      <c r="AM60" s="36" t="e">
        <f>VLOOKUP(AK60,[3]IEC103!$E:$J,4,0)</f>
        <v>#N/A</v>
      </c>
      <c r="AN60" s="36" t="e">
        <f>VLOOKUP(AK60,[3]IEC103!$E:$J,5,0)</f>
        <v>#N/A</v>
      </c>
      <c r="AO60" t="e">
        <f t="shared" si="6"/>
        <v>#N/A</v>
      </c>
      <c r="AP60" t="e">
        <f t="shared" si="7"/>
        <v>#N/A</v>
      </c>
      <c r="AQ60" t="e">
        <f t="shared" si="8"/>
        <v>#N/A</v>
      </c>
    </row>
    <row r="61" spans="1:43">
      <c r="A61" s="24" t="s">
        <v>1730</v>
      </c>
      <c r="B61" s="25" t="s">
        <v>2348</v>
      </c>
      <c r="C61" s="54" t="s">
        <v>1170</v>
      </c>
      <c r="D61" s="58"/>
      <c r="E61" s="43"/>
      <c r="F61" s="43"/>
      <c r="G61" s="43" t="s">
        <v>1797</v>
      </c>
      <c r="H61" s="43">
        <v>25</v>
      </c>
      <c r="I61" s="43">
        <v>95</v>
      </c>
      <c r="J61" s="43">
        <v>2</v>
      </c>
      <c r="K61" s="58" t="s">
        <v>1779</v>
      </c>
      <c r="L61" s="32">
        <v>1059</v>
      </c>
      <c r="M61" s="58" t="s">
        <v>1779</v>
      </c>
      <c r="N61" s="33"/>
      <c r="O61" s="33"/>
      <c r="P61" s="33"/>
      <c r="Q61" s="33"/>
      <c r="R61" s="34"/>
      <c r="S61" s="35"/>
      <c r="T61" s="35"/>
      <c r="U61" s="35"/>
      <c r="V61" s="34"/>
      <c r="W61" s="33" t="e">
        <f>VLOOKUP(L61,[3]IEC104!$A:$J,2,0)</f>
        <v>#N/A</v>
      </c>
      <c r="X61" s="36" t="e">
        <f>VLOOKUP(W61,[3]IEC103!$E:$J,3,0)</f>
        <v>#N/A</v>
      </c>
      <c r="Y61" s="36" t="e">
        <f>VLOOKUP(W61,[3]IEC103!$E:$J,4,0)</f>
        <v>#N/A</v>
      </c>
      <c r="Z61" s="36" t="e">
        <f>VLOOKUP(W61,[3]IEC103!$E:$J,5,0)</f>
        <v>#N/A</v>
      </c>
      <c r="AA61" t="e">
        <f t="shared" si="0"/>
        <v>#N/A</v>
      </c>
      <c r="AB61" t="e">
        <f t="shared" si="1"/>
        <v>#N/A</v>
      </c>
      <c r="AC61" t="e">
        <f t="shared" si="2"/>
        <v>#N/A</v>
      </c>
      <c r="AD61" t="e">
        <f>VLOOKUP(W61,[3]IDF!$B:$E,4,0)</f>
        <v>#N/A</v>
      </c>
      <c r="AE61" s="36" t="e">
        <f>VLOOKUP(AD61,[3]IEC103!$E:$J,3,0)</f>
        <v>#N/A</v>
      </c>
      <c r="AF61" s="36" t="e">
        <f>VLOOKUP(AD61,[3]IEC103!$E:$J,4,0)</f>
        <v>#N/A</v>
      </c>
      <c r="AG61" s="36" t="e">
        <f>VLOOKUP(AD61,[3]IEC103!$E:$J,5,0)</f>
        <v>#N/A</v>
      </c>
      <c r="AH61" t="e">
        <f t="shared" si="3"/>
        <v>#N/A</v>
      </c>
      <c r="AI61" t="e">
        <f t="shared" si="4"/>
        <v>#N/A</v>
      </c>
      <c r="AJ61" t="e">
        <f t="shared" si="5"/>
        <v>#N/A</v>
      </c>
      <c r="AK61" t="e">
        <f>VLOOKUP(W61,[3]CALC!$C:$E,2,0)</f>
        <v>#N/A</v>
      </c>
      <c r="AL61" s="36" t="e">
        <f>VLOOKUP(AK61,[3]IEC103!$E:$J,3,0)</f>
        <v>#N/A</v>
      </c>
      <c r="AM61" s="36" t="e">
        <f>VLOOKUP(AK61,[3]IEC103!$E:$J,4,0)</f>
        <v>#N/A</v>
      </c>
      <c r="AN61" s="36" t="e">
        <f>VLOOKUP(AK61,[3]IEC103!$E:$J,5,0)</f>
        <v>#N/A</v>
      </c>
      <c r="AO61" t="e">
        <f t="shared" si="6"/>
        <v>#N/A</v>
      </c>
      <c r="AP61" t="e">
        <f t="shared" si="7"/>
        <v>#N/A</v>
      </c>
      <c r="AQ61" t="e">
        <f t="shared" si="8"/>
        <v>#N/A</v>
      </c>
    </row>
    <row r="62" spans="1:43">
      <c r="A62" s="24" t="s">
        <v>1730</v>
      </c>
      <c r="B62" s="25" t="s">
        <v>2348</v>
      </c>
      <c r="C62" s="47" t="s">
        <v>1681</v>
      </c>
      <c r="D62" s="58"/>
      <c r="E62" s="43"/>
      <c r="F62" s="43"/>
      <c r="G62" s="43" t="s">
        <v>1797</v>
      </c>
      <c r="H62" s="43">
        <v>160</v>
      </c>
      <c r="I62" s="43">
        <v>92</v>
      </c>
      <c r="J62" s="43">
        <v>2</v>
      </c>
      <c r="K62" s="58" t="s">
        <v>1765</v>
      </c>
      <c r="L62" s="32">
        <v>1060</v>
      </c>
      <c r="M62" s="58" t="s">
        <v>1765</v>
      </c>
      <c r="N62" s="33"/>
      <c r="O62" s="33"/>
      <c r="P62" s="33"/>
      <c r="Q62" s="33"/>
      <c r="R62" s="34"/>
      <c r="S62" s="35"/>
      <c r="T62" s="35"/>
      <c r="U62" s="35"/>
      <c r="V62" s="34"/>
      <c r="W62" s="33" t="e">
        <f>VLOOKUP(L62,[3]IEC104!$A:$J,2,0)</f>
        <v>#N/A</v>
      </c>
      <c r="X62" s="36" t="e">
        <f>VLOOKUP(W62,[3]IEC103!$E:$J,3,0)</f>
        <v>#N/A</v>
      </c>
      <c r="Y62" s="36" t="e">
        <f>VLOOKUP(W62,[3]IEC103!$E:$J,4,0)</f>
        <v>#N/A</v>
      </c>
      <c r="Z62" s="36" t="e">
        <f>VLOOKUP(W62,[3]IEC103!$E:$J,5,0)</f>
        <v>#N/A</v>
      </c>
      <c r="AA62" t="e">
        <f t="shared" ref="AA62:AA71" si="36">IF(X62=J62,0,1)</f>
        <v>#N/A</v>
      </c>
      <c r="AB62" t="e">
        <f t="shared" ref="AB62:AB71" si="37">IF(Y62=I62,0,1)</f>
        <v>#N/A</v>
      </c>
      <c r="AC62" t="e">
        <f t="shared" ref="AC62:AC71" si="38">IF(Z62=H62,0,1)</f>
        <v>#N/A</v>
      </c>
      <c r="AD62" t="e">
        <f>VLOOKUP(W62,[3]IDF!$B:$E,4,0)</f>
        <v>#N/A</v>
      </c>
      <c r="AE62" s="36" t="e">
        <f>VLOOKUP(AD62,[3]IEC103!$E:$J,3,0)</f>
        <v>#N/A</v>
      </c>
      <c r="AF62" s="36" t="e">
        <f>VLOOKUP(AD62,[3]IEC103!$E:$J,4,0)</f>
        <v>#N/A</v>
      </c>
      <c r="AG62" s="36" t="e">
        <f>VLOOKUP(AD62,[3]IEC103!$E:$J,5,0)</f>
        <v>#N/A</v>
      </c>
      <c r="AH62" t="e">
        <f t="shared" ref="AH62:AH71" si="39">IF(AE62=J62,0,1)</f>
        <v>#N/A</v>
      </c>
      <c r="AI62" t="e">
        <f t="shared" ref="AI62:AI71" si="40">IF(AF62=I62,0,1)</f>
        <v>#N/A</v>
      </c>
      <c r="AJ62" t="e">
        <f t="shared" ref="AJ62:AJ71" si="41">IF(AG62=H62,0,1)</f>
        <v>#N/A</v>
      </c>
      <c r="AK62" t="e">
        <f>VLOOKUP(W62,[3]CALC!$C:$E,2,0)</f>
        <v>#N/A</v>
      </c>
      <c r="AL62" s="36" t="e">
        <f>VLOOKUP(AK62,[3]IEC103!$E:$J,3,0)</f>
        <v>#N/A</v>
      </c>
      <c r="AM62" s="36" t="e">
        <f>VLOOKUP(AK62,[3]IEC103!$E:$J,4,0)</f>
        <v>#N/A</v>
      </c>
      <c r="AN62" s="36" t="e">
        <f>VLOOKUP(AK62,[3]IEC103!$E:$J,5,0)</f>
        <v>#N/A</v>
      </c>
      <c r="AO62" t="e">
        <f t="shared" ref="AO62:AO71" si="42">IF(AL62=J62,0,1)</f>
        <v>#N/A</v>
      </c>
      <c r="AP62" t="e">
        <f t="shared" ref="AP62:AP71" si="43">IF(AM62=I62,0,1)</f>
        <v>#N/A</v>
      </c>
      <c r="AQ62" t="e">
        <f t="shared" ref="AQ62:AQ71" si="44">IF(AN62=H62,0,1)</f>
        <v>#N/A</v>
      </c>
    </row>
    <row r="63" spans="1:43">
      <c r="A63" s="24" t="s">
        <v>1730</v>
      </c>
      <c r="B63" s="25" t="s">
        <v>2348</v>
      </c>
      <c r="C63" s="47" t="s">
        <v>1683</v>
      </c>
      <c r="D63" s="58"/>
      <c r="E63" s="43"/>
      <c r="F63" s="43"/>
      <c r="G63" s="43" t="s">
        <v>1797</v>
      </c>
      <c r="H63" s="43">
        <v>160</v>
      </c>
      <c r="I63" s="43">
        <v>93</v>
      </c>
      <c r="J63" s="43">
        <v>2</v>
      </c>
      <c r="K63" s="58" t="s">
        <v>1766</v>
      </c>
      <c r="L63" s="32">
        <v>1061</v>
      </c>
      <c r="M63" s="58" t="s">
        <v>1766</v>
      </c>
      <c r="N63" s="33"/>
      <c r="O63" s="33"/>
      <c r="P63" s="33"/>
      <c r="Q63" s="33"/>
      <c r="R63" s="34"/>
      <c r="S63" s="35"/>
      <c r="T63" s="35"/>
      <c r="U63" s="35"/>
      <c r="V63" s="34"/>
      <c r="W63" s="33" t="e">
        <f>VLOOKUP(L63,[3]IEC104!$A:$J,2,0)</f>
        <v>#N/A</v>
      </c>
      <c r="X63" s="36" t="e">
        <f>VLOOKUP(W63,[3]IEC103!$E:$J,3,0)</f>
        <v>#N/A</v>
      </c>
      <c r="Y63" s="36" t="e">
        <f>VLOOKUP(W63,[3]IEC103!$E:$J,4,0)</f>
        <v>#N/A</v>
      </c>
      <c r="Z63" s="36" t="e">
        <f>VLOOKUP(W63,[3]IEC103!$E:$J,5,0)</f>
        <v>#N/A</v>
      </c>
      <c r="AA63" t="e">
        <f t="shared" si="36"/>
        <v>#N/A</v>
      </c>
      <c r="AB63" t="e">
        <f t="shared" si="37"/>
        <v>#N/A</v>
      </c>
      <c r="AC63" t="e">
        <f t="shared" si="38"/>
        <v>#N/A</v>
      </c>
      <c r="AD63" t="e">
        <f>VLOOKUP(W63,[3]IDF!$B:$E,4,0)</f>
        <v>#N/A</v>
      </c>
      <c r="AE63" s="36" t="e">
        <f>VLOOKUP(AD63,[3]IEC103!$E:$J,3,0)</f>
        <v>#N/A</v>
      </c>
      <c r="AF63" s="36" t="e">
        <f>VLOOKUP(AD63,[3]IEC103!$E:$J,4,0)</f>
        <v>#N/A</v>
      </c>
      <c r="AG63" s="36" t="e">
        <f>VLOOKUP(AD63,[3]IEC103!$E:$J,5,0)</f>
        <v>#N/A</v>
      </c>
      <c r="AH63" t="e">
        <f t="shared" si="39"/>
        <v>#N/A</v>
      </c>
      <c r="AI63" t="e">
        <f t="shared" si="40"/>
        <v>#N/A</v>
      </c>
      <c r="AJ63" t="e">
        <f t="shared" si="41"/>
        <v>#N/A</v>
      </c>
      <c r="AK63" t="e">
        <f>VLOOKUP(W63,[3]CALC!$C:$E,2,0)</f>
        <v>#N/A</v>
      </c>
      <c r="AL63" s="36" t="e">
        <f>VLOOKUP(AK63,[3]IEC103!$E:$J,3,0)</f>
        <v>#N/A</v>
      </c>
      <c r="AM63" s="36" t="e">
        <f>VLOOKUP(AK63,[3]IEC103!$E:$J,4,0)</f>
        <v>#N/A</v>
      </c>
      <c r="AN63" s="36" t="e">
        <f>VLOOKUP(AK63,[3]IEC103!$E:$J,5,0)</f>
        <v>#N/A</v>
      </c>
      <c r="AO63" t="e">
        <f t="shared" si="42"/>
        <v>#N/A</v>
      </c>
      <c r="AP63" t="e">
        <f t="shared" si="43"/>
        <v>#N/A</v>
      </c>
      <c r="AQ63" t="e">
        <f t="shared" si="44"/>
        <v>#N/A</v>
      </c>
    </row>
    <row r="64" spans="1:43">
      <c r="A64" s="24" t="s">
        <v>1730</v>
      </c>
      <c r="B64" s="25" t="s">
        <v>2348</v>
      </c>
      <c r="C64" s="50" t="s">
        <v>1776</v>
      </c>
      <c r="D64" s="58"/>
      <c r="E64" s="43"/>
      <c r="F64" s="43"/>
      <c r="G64" s="43" t="s">
        <v>1796</v>
      </c>
      <c r="H64" s="43">
        <v>64</v>
      </c>
      <c r="I64" s="43">
        <v>117</v>
      </c>
      <c r="J64" s="43">
        <v>2</v>
      </c>
      <c r="K64" s="58" t="s">
        <v>1767</v>
      </c>
      <c r="L64" s="32">
        <v>1062</v>
      </c>
      <c r="M64" s="58" t="s">
        <v>1767</v>
      </c>
      <c r="N64" s="33"/>
      <c r="O64" s="33"/>
      <c r="P64" s="33"/>
      <c r="Q64" s="33"/>
      <c r="R64" s="34"/>
      <c r="S64" s="35"/>
      <c r="T64" s="35"/>
      <c r="U64" s="35"/>
      <c r="V64" s="34"/>
      <c r="W64" s="33" t="e">
        <f>VLOOKUP(L64,[3]IEC104!$A:$J,2,0)</f>
        <v>#N/A</v>
      </c>
      <c r="X64" s="36" t="e">
        <f>VLOOKUP(W64,[3]IEC103!$E:$J,3,0)</f>
        <v>#N/A</v>
      </c>
      <c r="Y64" s="36" t="e">
        <f>VLOOKUP(W64,[3]IEC103!$E:$J,4,0)</f>
        <v>#N/A</v>
      </c>
      <c r="Z64" s="36" t="e">
        <f>VLOOKUP(W64,[3]IEC103!$E:$J,5,0)</f>
        <v>#N/A</v>
      </c>
      <c r="AA64" t="e">
        <f t="shared" si="36"/>
        <v>#N/A</v>
      </c>
      <c r="AB64" t="e">
        <f t="shared" si="37"/>
        <v>#N/A</v>
      </c>
      <c r="AC64" t="e">
        <f t="shared" si="38"/>
        <v>#N/A</v>
      </c>
      <c r="AD64" t="e">
        <f>VLOOKUP(W64,[3]IDF!$B:$E,4,0)</f>
        <v>#N/A</v>
      </c>
      <c r="AE64" s="36" t="e">
        <f>VLOOKUP(AD64,[3]IEC103!$E:$J,3,0)</f>
        <v>#N/A</v>
      </c>
      <c r="AF64" s="36" t="e">
        <f>VLOOKUP(AD64,[3]IEC103!$E:$J,4,0)</f>
        <v>#N/A</v>
      </c>
      <c r="AG64" s="36" t="e">
        <f>VLOOKUP(AD64,[3]IEC103!$E:$J,5,0)</f>
        <v>#N/A</v>
      </c>
      <c r="AH64" t="e">
        <f t="shared" si="39"/>
        <v>#N/A</v>
      </c>
      <c r="AI64" t="e">
        <f t="shared" si="40"/>
        <v>#N/A</v>
      </c>
      <c r="AJ64" t="e">
        <f t="shared" si="41"/>
        <v>#N/A</v>
      </c>
      <c r="AK64" t="e">
        <f>VLOOKUP(W64,[3]CALC!$C:$E,2,0)</f>
        <v>#N/A</v>
      </c>
      <c r="AL64" s="36" t="e">
        <f>VLOOKUP(AK64,[3]IEC103!$E:$J,3,0)</f>
        <v>#N/A</v>
      </c>
      <c r="AM64" s="36" t="e">
        <f>VLOOKUP(AK64,[3]IEC103!$E:$J,4,0)</f>
        <v>#N/A</v>
      </c>
      <c r="AN64" s="36" t="e">
        <f>VLOOKUP(AK64,[3]IEC103!$E:$J,5,0)</f>
        <v>#N/A</v>
      </c>
      <c r="AO64" t="e">
        <f t="shared" si="42"/>
        <v>#N/A</v>
      </c>
      <c r="AP64" t="e">
        <f t="shared" si="43"/>
        <v>#N/A</v>
      </c>
      <c r="AQ64" t="e">
        <f t="shared" si="44"/>
        <v>#N/A</v>
      </c>
    </row>
    <row r="65" spans="1:43">
      <c r="A65" s="24" t="s">
        <v>1730</v>
      </c>
      <c r="B65" s="25" t="s">
        <v>2348</v>
      </c>
      <c r="C65" s="54" t="s">
        <v>1777</v>
      </c>
      <c r="D65" s="58"/>
      <c r="E65" s="43"/>
      <c r="F65" s="43"/>
      <c r="G65" s="43" t="s">
        <v>1796</v>
      </c>
      <c r="H65" s="43">
        <v>64</v>
      </c>
      <c r="I65" s="43">
        <v>118</v>
      </c>
      <c r="J65" s="43">
        <v>2</v>
      </c>
      <c r="K65" s="58" t="s">
        <v>1768</v>
      </c>
      <c r="L65" s="32">
        <v>1063</v>
      </c>
      <c r="M65" s="58" t="s">
        <v>1768</v>
      </c>
      <c r="N65" s="33"/>
      <c r="O65" s="33"/>
      <c r="P65" s="33"/>
      <c r="Q65" s="33"/>
      <c r="R65" s="34"/>
      <c r="S65" s="35"/>
      <c r="T65" s="35"/>
      <c r="U65" s="35"/>
      <c r="V65" s="34"/>
      <c r="W65" s="33" t="e">
        <f>VLOOKUP(L65,[3]IEC104!$A:$J,2,0)</f>
        <v>#N/A</v>
      </c>
      <c r="X65" s="36" t="e">
        <f>VLOOKUP(W65,[3]IEC103!$E:$J,3,0)</f>
        <v>#N/A</v>
      </c>
      <c r="Y65" s="36" t="e">
        <f>VLOOKUP(W65,[3]IEC103!$E:$J,4,0)</f>
        <v>#N/A</v>
      </c>
      <c r="Z65" s="36" t="e">
        <f>VLOOKUP(W65,[3]IEC103!$E:$J,5,0)</f>
        <v>#N/A</v>
      </c>
      <c r="AA65" t="e">
        <f t="shared" si="36"/>
        <v>#N/A</v>
      </c>
      <c r="AB65" t="e">
        <f t="shared" si="37"/>
        <v>#N/A</v>
      </c>
      <c r="AC65" t="e">
        <f t="shared" si="38"/>
        <v>#N/A</v>
      </c>
      <c r="AD65" t="e">
        <f>VLOOKUP(W65,[3]IDF!$B:$E,4,0)</f>
        <v>#N/A</v>
      </c>
      <c r="AE65" s="36" t="e">
        <f>VLOOKUP(AD65,[3]IEC103!$E:$J,3,0)</f>
        <v>#N/A</v>
      </c>
      <c r="AF65" s="36" t="e">
        <f>VLOOKUP(AD65,[3]IEC103!$E:$J,4,0)</f>
        <v>#N/A</v>
      </c>
      <c r="AG65" s="36" t="e">
        <f>VLOOKUP(AD65,[3]IEC103!$E:$J,5,0)</f>
        <v>#N/A</v>
      </c>
      <c r="AH65" t="e">
        <f t="shared" si="39"/>
        <v>#N/A</v>
      </c>
      <c r="AI65" t="e">
        <f t="shared" si="40"/>
        <v>#N/A</v>
      </c>
      <c r="AJ65" t="e">
        <f t="shared" si="41"/>
        <v>#N/A</v>
      </c>
      <c r="AK65" t="e">
        <f>VLOOKUP(W65,[3]CALC!$C:$E,2,0)</f>
        <v>#N/A</v>
      </c>
      <c r="AL65" s="36" t="e">
        <f>VLOOKUP(AK65,[3]IEC103!$E:$J,3,0)</f>
        <v>#N/A</v>
      </c>
      <c r="AM65" s="36" t="e">
        <f>VLOOKUP(AK65,[3]IEC103!$E:$J,4,0)</f>
        <v>#N/A</v>
      </c>
      <c r="AN65" s="36" t="e">
        <f>VLOOKUP(AK65,[3]IEC103!$E:$J,5,0)</f>
        <v>#N/A</v>
      </c>
      <c r="AO65" t="e">
        <f t="shared" si="42"/>
        <v>#N/A</v>
      </c>
      <c r="AP65" t="e">
        <f t="shared" si="43"/>
        <v>#N/A</v>
      </c>
      <c r="AQ65" t="e">
        <f t="shared" si="44"/>
        <v>#N/A</v>
      </c>
    </row>
    <row r="66" spans="1:43">
      <c r="A66" s="24" t="s">
        <v>1730</v>
      </c>
      <c r="B66" s="25" t="s">
        <v>2348</v>
      </c>
      <c r="C66" s="57" t="s">
        <v>1778</v>
      </c>
      <c r="D66" s="58"/>
      <c r="E66" s="43"/>
      <c r="F66" s="43"/>
      <c r="G66" s="43" t="s">
        <v>1796</v>
      </c>
      <c r="H66" s="43">
        <v>64</v>
      </c>
      <c r="I66" s="43">
        <v>119</v>
      </c>
      <c r="J66" s="43">
        <v>2</v>
      </c>
      <c r="K66" s="58" t="s">
        <v>1769</v>
      </c>
      <c r="L66" s="32">
        <v>1064</v>
      </c>
      <c r="M66" s="58" t="s">
        <v>1769</v>
      </c>
      <c r="N66" s="33"/>
      <c r="O66" s="33"/>
      <c r="P66" s="33"/>
      <c r="Q66" s="33"/>
      <c r="R66" s="34"/>
      <c r="S66" s="35"/>
      <c r="T66" s="35"/>
      <c r="U66" s="35"/>
      <c r="V66" s="34"/>
      <c r="W66" s="33" t="e">
        <f>VLOOKUP(L66,[3]IEC104!$A:$J,2,0)</f>
        <v>#N/A</v>
      </c>
      <c r="X66" s="36" t="e">
        <f>VLOOKUP(W66,[3]IEC103!$E:$J,3,0)</f>
        <v>#N/A</v>
      </c>
      <c r="Y66" s="36" t="e">
        <f>VLOOKUP(W66,[3]IEC103!$E:$J,4,0)</f>
        <v>#N/A</v>
      </c>
      <c r="Z66" s="36" t="e">
        <f>VLOOKUP(W66,[3]IEC103!$E:$J,5,0)</f>
        <v>#N/A</v>
      </c>
      <c r="AA66" t="e">
        <f t="shared" si="36"/>
        <v>#N/A</v>
      </c>
      <c r="AB66" t="e">
        <f t="shared" si="37"/>
        <v>#N/A</v>
      </c>
      <c r="AC66" t="e">
        <f t="shared" si="38"/>
        <v>#N/A</v>
      </c>
      <c r="AD66" t="e">
        <f>VLOOKUP(W66,[3]IDF!$B:$E,4,0)</f>
        <v>#N/A</v>
      </c>
      <c r="AE66" s="36" t="e">
        <f>VLOOKUP(AD66,[3]IEC103!$E:$J,3,0)</f>
        <v>#N/A</v>
      </c>
      <c r="AF66" s="36" t="e">
        <f>VLOOKUP(AD66,[3]IEC103!$E:$J,4,0)</f>
        <v>#N/A</v>
      </c>
      <c r="AG66" s="36" t="e">
        <f>VLOOKUP(AD66,[3]IEC103!$E:$J,5,0)</f>
        <v>#N/A</v>
      </c>
      <c r="AH66" t="e">
        <f t="shared" si="39"/>
        <v>#N/A</v>
      </c>
      <c r="AI66" t="e">
        <f t="shared" si="40"/>
        <v>#N/A</v>
      </c>
      <c r="AJ66" t="e">
        <f t="shared" si="41"/>
        <v>#N/A</v>
      </c>
      <c r="AK66" t="e">
        <f>VLOOKUP(W66,[3]CALC!$C:$E,2,0)</f>
        <v>#N/A</v>
      </c>
      <c r="AL66" s="36" t="e">
        <f>VLOOKUP(AK66,[3]IEC103!$E:$J,3,0)</f>
        <v>#N/A</v>
      </c>
      <c r="AM66" s="36" t="e">
        <f>VLOOKUP(AK66,[3]IEC103!$E:$J,4,0)</f>
        <v>#N/A</v>
      </c>
      <c r="AN66" s="36" t="e">
        <f>VLOOKUP(AK66,[3]IEC103!$E:$J,5,0)</f>
        <v>#N/A</v>
      </c>
      <c r="AO66" t="e">
        <f t="shared" si="42"/>
        <v>#N/A</v>
      </c>
      <c r="AP66" t="e">
        <f t="shared" si="43"/>
        <v>#N/A</v>
      </c>
      <c r="AQ66" t="e">
        <f t="shared" si="44"/>
        <v>#N/A</v>
      </c>
    </row>
    <row r="67" spans="1:43">
      <c r="A67" s="24" t="s">
        <v>1730</v>
      </c>
      <c r="B67" s="25" t="s">
        <v>2348</v>
      </c>
      <c r="C67" s="50" t="s">
        <v>1775</v>
      </c>
      <c r="D67" s="58"/>
      <c r="E67" s="43"/>
      <c r="F67" s="43"/>
      <c r="G67" s="43" t="s">
        <v>1796</v>
      </c>
      <c r="H67" s="43">
        <v>60</v>
      </c>
      <c r="I67" s="43">
        <v>66</v>
      </c>
      <c r="J67" s="43">
        <v>2</v>
      </c>
      <c r="K67" s="58" t="s">
        <v>1770</v>
      </c>
      <c r="L67" s="32">
        <v>1065</v>
      </c>
      <c r="M67" s="58" t="s">
        <v>1770</v>
      </c>
      <c r="N67" s="33"/>
      <c r="O67" s="33"/>
      <c r="P67" s="33"/>
      <c r="Q67" s="33"/>
      <c r="R67" s="34"/>
      <c r="S67" s="35"/>
      <c r="T67" s="35"/>
      <c r="U67" s="35"/>
      <c r="V67" s="34"/>
      <c r="W67" s="33" t="e">
        <f>VLOOKUP(L67,[3]IEC104!$A:$J,2,0)</f>
        <v>#N/A</v>
      </c>
      <c r="X67" s="36" t="e">
        <f>VLOOKUP(W67,[3]IEC103!$E:$J,3,0)</f>
        <v>#N/A</v>
      </c>
      <c r="Y67" s="36" t="e">
        <f>VLOOKUP(W67,[3]IEC103!$E:$J,4,0)</f>
        <v>#N/A</v>
      </c>
      <c r="Z67" s="36" t="e">
        <f>VLOOKUP(W67,[3]IEC103!$E:$J,5,0)</f>
        <v>#N/A</v>
      </c>
      <c r="AA67" t="e">
        <f t="shared" si="36"/>
        <v>#N/A</v>
      </c>
      <c r="AB67" t="e">
        <f t="shared" si="37"/>
        <v>#N/A</v>
      </c>
      <c r="AC67" t="e">
        <f t="shared" si="38"/>
        <v>#N/A</v>
      </c>
      <c r="AD67" t="e">
        <f>VLOOKUP(W67,[3]IDF!$B:$E,4,0)</f>
        <v>#N/A</v>
      </c>
      <c r="AE67" s="36" t="e">
        <f>VLOOKUP(AD67,[3]IEC103!$E:$J,3,0)</f>
        <v>#N/A</v>
      </c>
      <c r="AF67" s="36" t="e">
        <f>VLOOKUP(AD67,[3]IEC103!$E:$J,4,0)</f>
        <v>#N/A</v>
      </c>
      <c r="AG67" s="36" t="e">
        <f>VLOOKUP(AD67,[3]IEC103!$E:$J,5,0)</f>
        <v>#N/A</v>
      </c>
      <c r="AH67" t="e">
        <f t="shared" si="39"/>
        <v>#N/A</v>
      </c>
      <c r="AI67" t="e">
        <f t="shared" si="40"/>
        <v>#N/A</v>
      </c>
      <c r="AJ67" t="e">
        <f t="shared" si="41"/>
        <v>#N/A</v>
      </c>
      <c r="AK67" t="e">
        <f>VLOOKUP(W67,[3]CALC!$C:$E,2,0)</f>
        <v>#N/A</v>
      </c>
      <c r="AL67" s="36" t="e">
        <f>VLOOKUP(AK67,[3]IEC103!$E:$J,3,0)</f>
        <v>#N/A</v>
      </c>
      <c r="AM67" s="36" t="e">
        <f>VLOOKUP(AK67,[3]IEC103!$E:$J,4,0)</f>
        <v>#N/A</v>
      </c>
      <c r="AN67" s="36" t="e">
        <f>VLOOKUP(AK67,[3]IEC103!$E:$J,5,0)</f>
        <v>#N/A</v>
      </c>
      <c r="AO67" t="e">
        <f t="shared" si="42"/>
        <v>#N/A</v>
      </c>
      <c r="AP67" t="e">
        <f t="shared" si="43"/>
        <v>#N/A</v>
      </c>
      <c r="AQ67" t="e">
        <f t="shared" si="44"/>
        <v>#N/A</v>
      </c>
    </row>
    <row r="68" spans="1:43">
      <c r="A68" s="24" t="s">
        <v>1730</v>
      </c>
      <c r="B68" s="25" t="s">
        <v>2348</v>
      </c>
      <c r="C68" s="47" t="s">
        <v>1677</v>
      </c>
      <c r="D68" s="58"/>
      <c r="E68" s="43"/>
      <c r="F68" s="43"/>
      <c r="G68" s="43" t="s">
        <v>1797</v>
      </c>
      <c r="H68" s="43">
        <v>64</v>
      </c>
      <c r="I68" s="43">
        <v>121</v>
      </c>
      <c r="J68" s="43">
        <v>2</v>
      </c>
      <c r="K68" s="58" t="s">
        <v>1771</v>
      </c>
      <c r="L68" s="32">
        <v>1066</v>
      </c>
      <c r="M68" s="58" t="s">
        <v>1771</v>
      </c>
      <c r="N68" s="33"/>
      <c r="O68" s="33"/>
      <c r="P68" s="33"/>
      <c r="Q68" s="33"/>
      <c r="R68" s="34"/>
      <c r="S68" s="35"/>
      <c r="T68" s="35"/>
      <c r="U68" s="35"/>
      <c r="V68" s="34"/>
      <c r="W68" s="33" t="e">
        <f>VLOOKUP(L68,[3]IEC104!$A:$J,2,0)</f>
        <v>#N/A</v>
      </c>
      <c r="X68" s="36" t="e">
        <f>VLOOKUP(W68,[3]IEC103!$E:$J,3,0)</f>
        <v>#N/A</v>
      </c>
      <c r="Y68" s="36" t="e">
        <f>VLOOKUP(W68,[3]IEC103!$E:$J,4,0)</f>
        <v>#N/A</v>
      </c>
      <c r="Z68" s="36" t="e">
        <f>VLOOKUP(W68,[3]IEC103!$E:$J,5,0)</f>
        <v>#N/A</v>
      </c>
      <c r="AA68" t="e">
        <f t="shared" si="36"/>
        <v>#N/A</v>
      </c>
      <c r="AB68" t="e">
        <f t="shared" si="37"/>
        <v>#N/A</v>
      </c>
      <c r="AC68" t="e">
        <f t="shared" si="38"/>
        <v>#N/A</v>
      </c>
      <c r="AD68" t="e">
        <f>VLOOKUP(W68,[3]IDF!$B:$E,4,0)</f>
        <v>#N/A</v>
      </c>
      <c r="AE68" s="36" t="e">
        <f>VLOOKUP(AD68,[3]IEC103!$E:$J,3,0)</f>
        <v>#N/A</v>
      </c>
      <c r="AF68" s="36" t="e">
        <f>VLOOKUP(AD68,[3]IEC103!$E:$J,4,0)</f>
        <v>#N/A</v>
      </c>
      <c r="AG68" s="36" t="e">
        <f>VLOOKUP(AD68,[3]IEC103!$E:$J,5,0)</f>
        <v>#N/A</v>
      </c>
      <c r="AH68" t="e">
        <f t="shared" si="39"/>
        <v>#N/A</v>
      </c>
      <c r="AI68" t="e">
        <f t="shared" si="40"/>
        <v>#N/A</v>
      </c>
      <c r="AJ68" t="e">
        <f t="shared" si="41"/>
        <v>#N/A</v>
      </c>
      <c r="AK68" t="e">
        <f>VLOOKUP(W68,[3]CALC!$C:$E,2,0)</f>
        <v>#N/A</v>
      </c>
      <c r="AL68" s="36" t="e">
        <f>VLOOKUP(AK68,[3]IEC103!$E:$J,3,0)</f>
        <v>#N/A</v>
      </c>
      <c r="AM68" s="36" t="e">
        <f>VLOOKUP(AK68,[3]IEC103!$E:$J,4,0)</f>
        <v>#N/A</v>
      </c>
      <c r="AN68" s="36" t="e">
        <f>VLOOKUP(AK68,[3]IEC103!$E:$J,5,0)</f>
        <v>#N/A</v>
      </c>
      <c r="AO68" t="e">
        <f t="shared" si="42"/>
        <v>#N/A</v>
      </c>
      <c r="AP68" t="e">
        <f t="shared" si="43"/>
        <v>#N/A</v>
      </c>
      <c r="AQ68" t="e">
        <f t="shared" si="44"/>
        <v>#N/A</v>
      </c>
    </row>
    <row r="69" spans="1:43">
      <c r="A69" s="24" t="s">
        <v>1730</v>
      </c>
      <c r="B69" s="25" t="s">
        <v>2348</v>
      </c>
      <c r="C69" s="47" t="s">
        <v>1679</v>
      </c>
      <c r="D69" s="58"/>
      <c r="E69" s="43"/>
      <c r="F69" s="43"/>
      <c r="G69" s="43" t="s">
        <v>1797</v>
      </c>
      <c r="H69" s="43">
        <v>64</v>
      </c>
      <c r="I69" s="43">
        <v>122</v>
      </c>
      <c r="J69" s="43">
        <v>2</v>
      </c>
      <c r="K69" s="58" t="s">
        <v>1772</v>
      </c>
      <c r="L69" s="32">
        <v>1067</v>
      </c>
      <c r="M69" s="58" t="s">
        <v>1772</v>
      </c>
      <c r="N69" s="33"/>
      <c r="O69" s="33"/>
      <c r="P69" s="33"/>
      <c r="Q69" s="33"/>
      <c r="R69" s="34"/>
      <c r="S69" s="35"/>
      <c r="T69" s="35"/>
      <c r="U69" s="35"/>
      <c r="V69" s="34"/>
      <c r="W69" s="33" t="e">
        <f>VLOOKUP(L69,[3]IEC104!$A:$J,2,0)</f>
        <v>#N/A</v>
      </c>
      <c r="X69" s="36" t="e">
        <f>VLOOKUP(W69,[3]IEC103!$E:$J,3,0)</f>
        <v>#N/A</v>
      </c>
      <c r="Y69" s="36" t="e">
        <f>VLOOKUP(W69,[3]IEC103!$E:$J,4,0)</f>
        <v>#N/A</v>
      </c>
      <c r="Z69" s="36" t="e">
        <f>VLOOKUP(W69,[3]IEC103!$E:$J,5,0)</f>
        <v>#N/A</v>
      </c>
      <c r="AA69" t="e">
        <f t="shared" si="36"/>
        <v>#N/A</v>
      </c>
      <c r="AB69" t="e">
        <f t="shared" si="37"/>
        <v>#N/A</v>
      </c>
      <c r="AC69" t="e">
        <f t="shared" si="38"/>
        <v>#N/A</v>
      </c>
      <c r="AD69" t="e">
        <f>VLOOKUP(W69,[3]IDF!$B:$E,4,0)</f>
        <v>#N/A</v>
      </c>
      <c r="AE69" s="36" t="e">
        <f>VLOOKUP(AD69,[3]IEC103!$E:$J,3,0)</f>
        <v>#N/A</v>
      </c>
      <c r="AF69" s="36" t="e">
        <f>VLOOKUP(AD69,[3]IEC103!$E:$J,4,0)</f>
        <v>#N/A</v>
      </c>
      <c r="AG69" s="36" t="e">
        <f>VLOOKUP(AD69,[3]IEC103!$E:$J,5,0)</f>
        <v>#N/A</v>
      </c>
      <c r="AH69" t="e">
        <f t="shared" si="39"/>
        <v>#N/A</v>
      </c>
      <c r="AI69" t="e">
        <f t="shared" si="40"/>
        <v>#N/A</v>
      </c>
      <c r="AJ69" t="e">
        <f t="shared" si="41"/>
        <v>#N/A</v>
      </c>
      <c r="AK69" t="e">
        <f>VLOOKUP(W69,[3]CALC!$C:$E,2,0)</f>
        <v>#N/A</v>
      </c>
      <c r="AL69" s="36" t="e">
        <f>VLOOKUP(AK69,[3]IEC103!$E:$J,3,0)</f>
        <v>#N/A</v>
      </c>
      <c r="AM69" s="36" t="e">
        <f>VLOOKUP(AK69,[3]IEC103!$E:$J,4,0)</f>
        <v>#N/A</v>
      </c>
      <c r="AN69" s="36" t="e">
        <f>VLOOKUP(AK69,[3]IEC103!$E:$J,5,0)</f>
        <v>#N/A</v>
      </c>
      <c r="AO69" t="e">
        <f t="shared" si="42"/>
        <v>#N/A</v>
      </c>
      <c r="AP69" t="e">
        <f t="shared" si="43"/>
        <v>#N/A</v>
      </c>
      <c r="AQ69" t="e">
        <f t="shared" si="44"/>
        <v>#N/A</v>
      </c>
    </row>
    <row r="70" spans="1:43">
      <c r="A70" s="24" t="s">
        <v>1730</v>
      </c>
      <c r="B70" s="25" t="s">
        <v>2348</v>
      </c>
      <c r="C70" s="47" t="s">
        <v>1774</v>
      </c>
      <c r="D70" s="58"/>
      <c r="E70" s="43"/>
      <c r="F70" s="43"/>
      <c r="G70" s="43" t="s">
        <v>1797</v>
      </c>
      <c r="H70" s="43">
        <v>64</v>
      </c>
      <c r="I70" s="43">
        <v>123</v>
      </c>
      <c r="J70" s="43">
        <v>2</v>
      </c>
      <c r="K70" s="58" t="s">
        <v>1773</v>
      </c>
      <c r="L70" s="32">
        <v>1068</v>
      </c>
      <c r="M70" s="58" t="s">
        <v>1773</v>
      </c>
      <c r="N70" s="33"/>
      <c r="O70" s="33"/>
      <c r="P70" s="33"/>
      <c r="Q70" s="33"/>
      <c r="R70" s="34"/>
      <c r="S70" s="35"/>
      <c r="T70" s="35"/>
      <c r="U70" s="35"/>
      <c r="V70" s="34"/>
      <c r="W70" s="33" t="e">
        <f>VLOOKUP(L70,[3]IEC104!$A:$J,2,0)</f>
        <v>#N/A</v>
      </c>
      <c r="X70" s="36" t="e">
        <f>VLOOKUP(W70,[3]IEC103!$E:$J,3,0)</f>
        <v>#N/A</v>
      </c>
      <c r="Y70" s="36" t="e">
        <f>VLOOKUP(W70,[3]IEC103!$E:$J,4,0)</f>
        <v>#N/A</v>
      </c>
      <c r="Z70" s="36" t="e">
        <f>VLOOKUP(W70,[3]IEC103!$E:$J,5,0)</f>
        <v>#N/A</v>
      </c>
      <c r="AA70" t="e">
        <f t="shared" si="36"/>
        <v>#N/A</v>
      </c>
      <c r="AB70" t="e">
        <f t="shared" si="37"/>
        <v>#N/A</v>
      </c>
      <c r="AC70" t="e">
        <f t="shared" si="38"/>
        <v>#N/A</v>
      </c>
      <c r="AD70" t="e">
        <f>VLOOKUP(W70,[3]IDF!$B:$E,4,0)</f>
        <v>#N/A</v>
      </c>
      <c r="AE70" s="36" t="e">
        <f>VLOOKUP(AD70,[3]IEC103!$E:$J,3,0)</f>
        <v>#N/A</v>
      </c>
      <c r="AF70" s="36" t="e">
        <f>VLOOKUP(AD70,[3]IEC103!$E:$J,4,0)</f>
        <v>#N/A</v>
      </c>
      <c r="AG70" s="36" t="e">
        <f>VLOOKUP(AD70,[3]IEC103!$E:$J,5,0)</f>
        <v>#N/A</v>
      </c>
      <c r="AH70" t="e">
        <f t="shared" si="39"/>
        <v>#N/A</v>
      </c>
      <c r="AI70" t="e">
        <f t="shared" si="40"/>
        <v>#N/A</v>
      </c>
      <c r="AJ70" t="e">
        <f t="shared" si="41"/>
        <v>#N/A</v>
      </c>
      <c r="AK70" t="e">
        <f>VLOOKUP(W70,[3]CALC!$C:$E,2,0)</f>
        <v>#N/A</v>
      </c>
      <c r="AL70" s="36" t="e">
        <f>VLOOKUP(AK70,[3]IEC103!$E:$J,3,0)</f>
        <v>#N/A</v>
      </c>
      <c r="AM70" s="36" t="e">
        <f>VLOOKUP(AK70,[3]IEC103!$E:$J,4,0)</f>
        <v>#N/A</v>
      </c>
      <c r="AN70" s="36" t="e">
        <f>VLOOKUP(AK70,[3]IEC103!$E:$J,5,0)</f>
        <v>#N/A</v>
      </c>
      <c r="AO70" t="e">
        <f t="shared" si="42"/>
        <v>#N/A</v>
      </c>
      <c r="AP70" t="e">
        <f t="shared" si="43"/>
        <v>#N/A</v>
      </c>
      <c r="AQ70" t="e">
        <f t="shared" si="44"/>
        <v>#N/A</v>
      </c>
    </row>
    <row r="71" spans="1:43">
      <c r="A71" s="24" t="s">
        <v>1730</v>
      </c>
      <c r="B71" s="25" t="s">
        <v>2348</v>
      </c>
      <c r="C71" s="57" t="s">
        <v>1335</v>
      </c>
      <c r="D71" s="58"/>
      <c r="E71" s="43"/>
      <c r="F71" s="43"/>
      <c r="G71" s="43" t="s">
        <v>1795</v>
      </c>
      <c r="H71" s="43">
        <v>41</v>
      </c>
      <c r="I71" s="43">
        <v>47</v>
      </c>
      <c r="J71" s="43">
        <v>1</v>
      </c>
      <c r="K71" s="58" t="s">
        <v>1780</v>
      </c>
      <c r="L71" s="32" t="s">
        <v>1794</v>
      </c>
      <c r="M71" s="58" t="s">
        <v>2660</v>
      </c>
      <c r="N71" s="33"/>
      <c r="O71" s="33"/>
      <c r="P71" s="33"/>
      <c r="Q71" s="33"/>
      <c r="R71" s="34"/>
      <c r="S71" s="35"/>
      <c r="T71" s="35"/>
      <c r="U71" s="35"/>
      <c r="V71" s="34"/>
      <c r="W71" s="33" t="e">
        <f>VLOOKUP(L71,[3]IEC104!$A:$J,2,0)</f>
        <v>#N/A</v>
      </c>
      <c r="X71" s="36" t="e">
        <f>VLOOKUP(W71,[3]IEC103!$E:$J,3,0)</f>
        <v>#N/A</v>
      </c>
      <c r="Y71" s="36" t="e">
        <f>VLOOKUP(W71,[3]IEC103!$E:$J,4,0)</f>
        <v>#N/A</v>
      </c>
      <c r="Z71" s="36" t="e">
        <f>VLOOKUP(W71,[3]IEC103!$E:$J,5,0)</f>
        <v>#N/A</v>
      </c>
      <c r="AA71" t="e">
        <f t="shared" si="36"/>
        <v>#N/A</v>
      </c>
      <c r="AB71" t="e">
        <f t="shared" si="37"/>
        <v>#N/A</v>
      </c>
      <c r="AC71" t="e">
        <f t="shared" si="38"/>
        <v>#N/A</v>
      </c>
      <c r="AD71" t="e">
        <f>VLOOKUP(W71,[3]IDF!$B:$E,4,0)</f>
        <v>#N/A</v>
      </c>
      <c r="AE71" s="36" t="e">
        <f>VLOOKUP(AD71,[3]IEC103!$E:$J,3,0)</f>
        <v>#N/A</v>
      </c>
      <c r="AF71" s="36" t="e">
        <f>VLOOKUP(AD71,[3]IEC103!$E:$J,4,0)</f>
        <v>#N/A</v>
      </c>
      <c r="AG71" s="36" t="e">
        <f>VLOOKUP(AD71,[3]IEC103!$E:$J,5,0)</f>
        <v>#N/A</v>
      </c>
      <c r="AH71" t="e">
        <f t="shared" si="39"/>
        <v>#N/A</v>
      </c>
      <c r="AI71" t="e">
        <f t="shared" si="40"/>
        <v>#N/A</v>
      </c>
      <c r="AJ71" t="e">
        <f t="shared" si="41"/>
        <v>#N/A</v>
      </c>
      <c r="AK71" t="e">
        <f>VLOOKUP(W71,[3]CALC!$C:$E,2,0)</f>
        <v>#N/A</v>
      </c>
      <c r="AL71" s="36" t="e">
        <f>VLOOKUP(AK71,[3]IEC103!$E:$J,3,0)</f>
        <v>#N/A</v>
      </c>
      <c r="AM71" s="36" t="e">
        <f>VLOOKUP(AK71,[3]IEC103!$E:$J,4,0)</f>
        <v>#N/A</v>
      </c>
      <c r="AN71" s="36" t="e">
        <f>VLOOKUP(AK71,[3]IEC103!$E:$J,5,0)</f>
        <v>#N/A</v>
      </c>
      <c r="AO71" t="e">
        <f t="shared" si="42"/>
        <v>#N/A</v>
      </c>
      <c r="AP71" t="e">
        <f t="shared" si="43"/>
        <v>#N/A</v>
      </c>
      <c r="AQ71" t="e">
        <f t="shared" si="44"/>
        <v>#N/A</v>
      </c>
    </row>
    <row r="72" spans="1:43">
      <c r="A72" s="24" t="s">
        <v>1730</v>
      </c>
      <c r="B72" s="25" t="s">
        <v>2348</v>
      </c>
      <c r="C72" s="57" t="s">
        <v>1336</v>
      </c>
      <c r="D72" s="58"/>
      <c r="E72" s="43"/>
      <c r="F72" s="43"/>
      <c r="G72" s="43" t="s">
        <v>1795</v>
      </c>
      <c r="H72" s="43">
        <v>41</v>
      </c>
      <c r="I72" s="43">
        <v>48</v>
      </c>
      <c r="J72" s="43">
        <v>1</v>
      </c>
      <c r="K72" s="58" t="s">
        <v>1781</v>
      </c>
      <c r="L72" s="32" t="s">
        <v>1794</v>
      </c>
      <c r="M72" s="58" t="s">
        <v>2661</v>
      </c>
      <c r="N72" s="33"/>
      <c r="O72" s="33"/>
      <c r="P72" s="33"/>
      <c r="Q72" s="33"/>
      <c r="R72" s="34"/>
      <c r="S72" s="35"/>
      <c r="T72" s="35"/>
      <c r="U72" s="35"/>
      <c r="V72" s="34"/>
      <c r="W72" s="33" t="e">
        <f>VLOOKUP(L72,[3]IEC104!$A:$J,2,0)</f>
        <v>#N/A</v>
      </c>
      <c r="X72" s="36" t="e">
        <f>VLOOKUP(W72,[3]IEC103!$E:$J,3,0)</f>
        <v>#N/A</v>
      </c>
      <c r="Y72" s="36" t="e">
        <f>VLOOKUP(W72,[3]IEC103!$E:$J,4,0)</f>
        <v>#N/A</v>
      </c>
      <c r="Z72" s="36" t="e">
        <f>VLOOKUP(W72,[3]IEC103!$E:$J,5,0)</f>
        <v>#N/A</v>
      </c>
      <c r="AA72" t="e">
        <f t="shared" ref="AA72:AA74" si="45">IF(X72=J72,0,1)</f>
        <v>#N/A</v>
      </c>
      <c r="AB72" t="e">
        <f t="shared" ref="AB72:AB74" si="46">IF(Y72=I72,0,1)</f>
        <v>#N/A</v>
      </c>
      <c r="AC72" t="e">
        <f t="shared" ref="AC72:AC74" si="47">IF(Z72=H72,0,1)</f>
        <v>#N/A</v>
      </c>
      <c r="AD72" t="e">
        <f>VLOOKUP(W72,[3]IDF!$B:$E,4,0)</f>
        <v>#N/A</v>
      </c>
      <c r="AE72" s="36" t="e">
        <f>VLOOKUP(AD72,[3]IEC103!$E:$J,3,0)</f>
        <v>#N/A</v>
      </c>
      <c r="AF72" s="36" t="e">
        <f>VLOOKUP(AD72,[3]IEC103!$E:$J,4,0)</f>
        <v>#N/A</v>
      </c>
      <c r="AG72" s="36" t="e">
        <f>VLOOKUP(AD72,[3]IEC103!$E:$J,5,0)</f>
        <v>#N/A</v>
      </c>
      <c r="AH72" t="e">
        <f t="shared" ref="AH72:AH74" si="48">IF(AE72=J72,0,1)</f>
        <v>#N/A</v>
      </c>
      <c r="AI72" t="e">
        <f t="shared" ref="AI72:AI74" si="49">IF(AF72=I72,0,1)</f>
        <v>#N/A</v>
      </c>
      <c r="AJ72" t="e">
        <f t="shared" ref="AJ72:AJ74" si="50">IF(AG72=H72,0,1)</f>
        <v>#N/A</v>
      </c>
      <c r="AK72" t="e">
        <f>VLOOKUP(W72,[3]CALC!$C:$E,2,0)</f>
        <v>#N/A</v>
      </c>
      <c r="AL72" s="36" t="e">
        <f>VLOOKUP(AK72,[3]IEC103!$E:$J,3,0)</f>
        <v>#N/A</v>
      </c>
      <c r="AM72" s="36" t="e">
        <f>VLOOKUP(AK72,[3]IEC103!$E:$J,4,0)</f>
        <v>#N/A</v>
      </c>
      <c r="AN72" s="36" t="e">
        <f>VLOOKUP(AK72,[3]IEC103!$E:$J,5,0)</f>
        <v>#N/A</v>
      </c>
      <c r="AO72" t="e">
        <f t="shared" ref="AO72:AO74" si="51">IF(AL72=J72,0,1)</f>
        <v>#N/A</v>
      </c>
      <c r="AP72" t="e">
        <f t="shared" ref="AP72:AP74" si="52">IF(AM72=I72,0,1)</f>
        <v>#N/A</v>
      </c>
      <c r="AQ72" t="e">
        <f t="shared" ref="AQ72:AQ74" si="53">IF(AN72=H72,0,1)</f>
        <v>#N/A</v>
      </c>
    </row>
    <row r="73" spans="1:43">
      <c r="A73" s="24" t="s">
        <v>1730</v>
      </c>
      <c r="B73" s="25" t="s">
        <v>2348</v>
      </c>
      <c r="C73" s="57" t="s">
        <v>1337</v>
      </c>
      <c r="D73" s="58"/>
      <c r="E73" s="43"/>
      <c r="F73" s="43"/>
      <c r="G73" s="43" t="s">
        <v>1795</v>
      </c>
      <c r="H73" s="43">
        <v>41</v>
      </c>
      <c r="I73" s="43">
        <v>49</v>
      </c>
      <c r="J73" s="43">
        <v>1</v>
      </c>
      <c r="K73" s="58" t="s">
        <v>1782</v>
      </c>
      <c r="L73" s="32" t="s">
        <v>1794</v>
      </c>
      <c r="M73" s="58" t="s">
        <v>2662</v>
      </c>
      <c r="N73" s="33"/>
      <c r="O73" s="33"/>
      <c r="P73" s="33"/>
      <c r="Q73" s="33"/>
      <c r="R73" s="34"/>
      <c r="S73" s="35"/>
      <c r="T73" s="35"/>
      <c r="U73" s="35"/>
      <c r="V73" s="34"/>
      <c r="W73" s="33" t="e">
        <f>VLOOKUP(L73,[3]IEC104!$A:$J,2,0)</f>
        <v>#N/A</v>
      </c>
      <c r="X73" s="36" t="e">
        <f>VLOOKUP(W73,[3]IEC103!$E:$J,3,0)</f>
        <v>#N/A</v>
      </c>
      <c r="Y73" s="36" t="e">
        <f>VLOOKUP(W73,[3]IEC103!$E:$J,4,0)</f>
        <v>#N/A</v>
      </c>
      <c r="Z73" s="36" t="e">
        <f>VLOOKUP(W73,[3]IEC103!$E:$J,5,0)</f>
        <v>#N/A</v>
      </c>
      <c r="AA73" t="e">
        <f t="shared" si="45"/>
        <v>#N/A</v>
      </c>
      <c r="AB73" t="e">
        <f t="shared" si="46"/>
        <v>#N/A</v>
      </c>
      <c r="AC73" t="e">
        <f t="shared" si="47"/>
        <v>#N/A</v>
      </c>
      <c r="AD73" t="e">
        <f>VLOOKUP(W73,[3]IDF!$B:$E,4,0)</f>
        <v>#N/A</v>
      </c>
      <c r="AE73" s="36" t="e">
        <f>VLOOKUP(AD73,[3]IEC103!$E:$J,3,0)</f>
        <v>#N/A</v>
      </c>
      <c r="AF73" s="36" t="e">
        <f>VLOOKUP(AD73,[3]IEC103!$E:$J,4,0)</f>
        <v>#N/A</v>
      </c>
      <c r="AG73" s="36" t="e">
        <f>VLOOKUP(AD73,[3]IEC103!$E:$J,5,0)</f>
        <v>#N/A</v>
      </c>
      <c r="AH73" t="e">
        <f t="shared" si="48"/>
        <v>#N/A</v>
      </c>
      <c r="AI73" t="e">
        <f t="shared" si="49"/>
        <v>#N/A</v>
      </c>
      <c r="AJ73" t="e">
        <f t="shared" si="50"/>
        <v>#N/A</v>
      </c>
      <c r="AK73" t="e">
        <f>VLOOKUP(W73,[3]CALC!$C:$E,2,0)</f>
        <v>#N/A</v>
      </c>
      <c r="AL73" s="36" t="e">
        <f>VLOOKUP(AK73,[3]IEC103!$E:$J,3,0)</f>
        <v>#N/A</v>
      </c>
      <c r="AM73" s="36" t="e">
        <f>VLOOKUP(AK73,[3]IEC103!$E:$J,4,0)</f>
        <v>#N/A</v>
      </c>
      <c r="AN73" s="36" t="e">
        <f>VLOOKUP(AK73,[3]IEC103!$E:$J,5,0)</f>
        <v>#N/A</v>
      </c>
      <c r="AO73" t="e">
        <f t="shared" si="51"/>
        <v>#N/A</v>
      </c>
      <c r="AP73" t="e">
        <f t="shared" si="52"/>
        <v>#N/A</v>
      </c>
      <c r="AQ73" t="e">
        <f t="shared" si="53"/>
        <v>#N/A</v>
      </c>
    </row>
    <row r="74" spans="1:43">
      <c r="A74" s="24" t="s">
        <v>1730</v>
      </c>
      <c r="B74" s="25" t="s">
        <v>2348</v>
      </c>
      <c r="C74" s="57" t="s">
        <v>758</v>
      </c>
      <c r="D74" s="42"/>
      <c r="E74" s="43"/>
      <c r="F74" s="42"/>
      <c r="G74" s="43"/>
      <c r="H74" s="43"/>
      <c r="I74" s="43"/>
      <c r="J74" s="43"/>
      <c r="K74" s="44"/>
      <c r="L74" s="32">
        <v>1069</v>
      </c>
      <c r="M74" s="44" t="s">
        <v>1729</v>
      </c>
      <c r="N74" s="33"/>
      <c r="O74" s="33"/>
      <c r="P74" s="33"/>
      <c r="Q74" s="33"/>
      <c r="R74" s="34"/>
      <c r="S74" s="35"/>
      <c r="T74" s="35"/>
      <c r="U74" s="35"/>
      <c r="V74" s="34"/>
      <c r="W74" s="33" t="e">
        <f>VLOOKUP(L74,[3]IEC104!$A:$J,2,0)</f>
        <v>#N/A</v>
      </c>
      <c r="X74" s="36" t="e">
        <f>VLOOKUP(W74,[3]IEC103!$E:$J,3,0)</f>
        <v>#N/A</v>
      </c>
      <c r="Y74" s="36" t="e">
        <f>VLOOKUP(W74,[3]IEC103!$E:$J,4,0)</f>
        <v>#N/A</v>
      </c>
      <c r="Z74" s="36" t="e">
        <f>VLOOKUP(W74,[3]IEC103!$E:$J,5,0)</f>
        <v>#N/A</v>
      </c>
      <c r="AA74" t="e">
        <f t="shared" si="45"/>
        <v>#N/A</v>
      </c>
      <c r="AB74" t="e">
        <f t="shared" si="46"/>
        <v>#N/A</v>
      </c>
      <c r="AC74" t="e">
        <f t="shared" si="47"/>
        <v>#N/A</v>
      </c>
      <c r="AD74" t="e">
        <f>VLOOKUP(W74,[3]IDF!$B:$E,4,0)</f>
        <v>#N/A</v>
      </c>
      <c r="AE74" s="36" t="e">
        <f>VLOOKUP(AD74,[3]IEC103!$E:$J,3,0)</f>
        <v>#N/A</v>
      </c>
      <c r="AF74" s="36" t="e">
        <f>VLOOKUP(AD74,[3]IEC103!$E:$J,4,0)</f>
        <v>#N/A</v>
      </c>
      <c r="AG74" s="36" t="e">
        <f>VLOOKUP(AD74,[3]IEC103!$E:$J,5,0)</f>
        <v>#N/A</v>
      </c>
      <c r="AH74" t="e">
        <f t="shared" si="48"/>
        <v>#N/A</v>
      </c>
      <c r="AI74" t="e">
        <f t="shared" si="49"/>
        <v>#N/A</v>
      </c>
      <c r="AJ74" t="e">
        <f t="shared" si="50"/>
        <v>#N/A</v>
      </c>
      <c r="AK74" t="e">
        <f>VLOOKUP(W74,[3]CALC!$C:$E,2,0)</f>
        <v>#N/A</v>
      </c>
      <c r="AL74" s="36" t="e">
        <f>VLOOKUP(AK74,[3]IEC103!$E:$J,3,0)</f>
        <v>#N/A</v>
      </c>
      <c r="AM74" s="36" t="e">
        <f>VLOOKUP(AK74,[3]IEC103!$E:$J,4,0)</f>
        <v>#N/A</v>
      </c>
      <c r="AN74" s="36" t="e">
        <f>VLOOKUP(AK74,[3]IEC103!$E:$J,5,0)</f>
        <v>#N/A</v>
      </c>
      <c r="AO74" t="e">
        <f t="shared" si="51"/>
        <v>#N/A</v>
      </c>
      <c r="AP74" t="e">
        <f t="shared" si="52"/>
        <v>#N/A</v>
      </c>
      <c r="AQ74" t="e">
        <f t="shared" si="53"/>
        <v>#N/A</v>
      </c>
    </row>
  </sheetData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54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9830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617220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98305" r:id="rId4"/>
      </mc:Fallback>
    </mc:AlternateContent>
    <mc:AlternateContent xmlns:mc="http://schemas.openxmlformats.org/markup-compatibility/2006">
      <mc:Choice Requires="x14">
        <oleObject progId="Documento do Microsoft Word " shapeId="9830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30480</xdr:colOff>
                <xdr:row>2</xdr:row>
                <xdr:rowOff>175260</xdr:rowOff>
              </to>
            </anchor>
          </objectPr>
        </oleObject>
      </mc:Choice>
      <mc:Fallback>
        <oleObject progId="Documento do Microsoft Word " shapeId="98306" r:id="rId6"/>
      </mc:Fallback>
    </mc:AlternateContent>
  </oleObjec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4BF9-1138-4D37-841E-940D2AD9A332}">
  <sheetPr>
    <pageSetUpPr fitToPage="1"/>
  </sheetPr>
  <dimension ref="A1:AG23"/>
  <sheetViews>
    <sheetView view="pageBreakPreview" zoomScale="85" zoomScaleNormal="100" zoomScaleSheetLayoutView="85" workbookViewId="0">
      <selection activeCell="I22" sqref="I22"/>
    </sheetView>
    <sheetView workbookViewId="1">
      <selection sqref="A1:B1"/>
    </sheetView>
  </sheetViews>
  <sheetFormatPr defaultColWidth="8.77734375" defaultRowHeight="14.4"/>
  <cols>
    <col min="1" max="1" width="28.109375" style="99" customWidth="1"/>
    <col min="2" max="2" width="20.5546875" style="99" customWidth="1"/>
    <col min="3" max="3" width="48.77734375" style="99" bestFit="1" customWidth="1"/>
    <col min="4" max="4" width="21" style="99" bestFit="1" customWidth="1"/>
    <col min="5" max="5" width="12.21875" style="99" customWidth="1"/>
    <col min="6" max="6" width="8.77734375" style="99" customWidth="1"/>
    <col min="7" max="7" width="12.21875" style="99" customWidth="1"/>
    <col min="8" max="8" width="19.77734375" style="99" customWidth="1"/>
    <col min="9" max="9" width="34.44140625" style="99" bestFit="1" customWidth="1"/>
    <col min="10" max="10" width="10.88671875" style="99" customWidth="1"/>
    <col min="11" max="11" width="34.44140625" style="99" bestFit="1" customWidth="1"/>
    <col min="12" max="12" width="13.6640625" style="99" customWidth="1"/>
    <col min="13" max="16" width="4.44140625" style="99" customWidth="1"/>
    <col min="17" max="17" width="51.109375" style="99" customWidth="1"/>
    <col min="18" max="18" width="45.6640625" style="99" customWidth="1"/>
    <col min="19" max="19" width="35.6640625" style="99" customWidth="1"/>
    <col min="20" max="20" width="13.6640625" style="99" customWidth="1"/>
    <col min="21" max="21" width="15.44140625" style="99" customWidth="1"/>
    <col min="22" max="22" width="17.77734375" style="99" customWidth="1"/>
    <col min="23" max="23" width="30.77734375" style="99" customWidth="1"/>
    <col min="24" max="24" width="38.88671875" style="99" customWidth="1"/>
    <col min="25" max="25" width="17" style="99" customWidth="1"/>
    <col min="26" max="26" width="10.77734375" style="99" customWidth="1"/>
    <col min="27" max="27" width="11.21875" style="99" customWidth="1"/>
    <col min="28" max="28" width="8.109375" style="99" customWidth="1"/>
    <col min="29" max="29" width="4.6640625" style="99" customWidth="1"/>
    <col min="30" max="30" width="8.77734375" style="99" customWidth="1"/>
    <col min="31" max="16384" width="8.77734375" style="99"/>
  </cols>
  <sheetData>
    <row r="1" spans="1:33" ht="24" customHeight="1">
      <c r="A1" s="328" t="s">
        <v>2226</v>
      </c>
      <c r="B1" s="328"/>
      <c r="C1" s="329" t="s">
        <v>2147</v>
      </c>
      <c r="D1" s="330" t="s">
        <v>2190</v>
      </c>
      <c r="E1" s="330"/>
      <c r="F1" s="330"/>
      <c r="G1" s="142" t="s">
        <v>2191</v>
      </c>
      <c r="H1" s="331" t="s">
        <v>2192</v>
      </c>
      <c r="I1" s="331"/>
      <c r="J1" s="331"/>
      <c r="K1" s="332" t="s">
        <v>2193</v>
      </c>
      <c r="L1" s="332"/>
      <c r="M1" s="333" t="s">
        <v>5</v>
      </c>
      <c r="N1" s="333"/>
      <c r="O1" s="326" t="s">
        <v>4</v>
      </c>
      <c r="P1" s="326"/>
      <c r="Q1" s="144" t="s">
        <v>2194</v>
      </c>
      <c r="R1" s="145" t="s">
        <v>4</v>
      </c>
      <c r="S1" s="145"/>
      <c r="T1" s="146"/>
      <c r="U1" s="146"/>
      <c r="V1" s="146"/>
      <c r="W1" s="146"/>
      <c r="X1" s="146"/>
      <c r="Y1" s="327"/>
      <c r="Z1" s="327"/>
      <c r="AA1" s="327"/>
      <c r="AB1" s="327"/>
      <c r="AC1" s="327"/>
      <c r="AD1" s="327"/>
      <c r="AE1" s="327"/>
    </row>
    <row r="2" spans="1:33" ht="120" customHeight="1">
      <c r="A2" s="142" t="s">
        <v>7</v>
      </c>
      <c r="B2" s="142" t="s">
        <v>8</v>
      </c>
      <c r="C2" s="329"/>
      <c r="D2" s="147" t="s">
        <v>2195</v>
      </c>
      <c r="E2" s="148" t="s">
        <v>2196</v>
      </c>
      <c r="F2" s="147" t="s">
        <v>2197</v>
      </c>
      <c r="G2" s="149" t="s">
        <v>2148</v>
      </c>
      <c r="H2" s="150" t="s">
        <v>2198</v>
      </c>
      <c r="I2" s="143" t="s">
        <v>2199</v>
      </c>
      <c r="J2" s="143" t="s">
        <v>1846</v>
      </c>
      <c r="K2" s="143" t="s">
        <v>2199</v>
      </c>
      <c r="L2" s="151" t="s">
        <v>1848</v>
      </c>
      <c r="M2" s="152" t="s">
        <v>1849</v>
      </c>
      <c r="N2" s="152" t="s">
        <v>21</v>
      </c>
      <c r="O2" s="152" t="s">
        <v>1849</v>
      </c>
      <c r="P2" s="152" t="s">
        <v>21</v>
      </c>
      <c r="Q2" s="153" t="s">
        <v>1850</v>
      </c>
      <c r="R2" s="153" t="s">
        <v>1851</v>
      </c>
      <c r="S2" s="153"/>
      <c r="T2" s="154"/>
      <c r="U2" s="154"/>
      <c r="V2" s="154"/>
      <c r="W2" s="155"/>
      <c r="X2" s="154"/>
      <c r="Y2" s="154"/>
      <c r="Z2" s="154"/>
      <c r="AA2" s="154"/>
      <c r="AB2" s="154"/>
      <c r="AC2" s="154"/>
      <c r="AD2" s="154"/>
      <c r="AE2" s="154"/>
    </row>
    <row r="3" spans="1:33" ht="15.6">
      <c r="A3" s="156"/>
      <c r="B3" s="156" t="s">
        <v>24</v>
      </c>
      <c r="C3" s="157"/>
      <c r="D3" s="158"/>
      <c r="E3" s="158"/>
      <c r="F3" s="158"/>
      <c r="G3" s="159"/>
      <c r="H3" s="159"/>
      <c r="I3" s="157"/>
      <c r="J3" s="159"/>
      <c r="K3" s="159"/>
      <c r="L3" s="160"/>
      <c r="M3" s="161"/>
      <c r="N3" s="161"/>
      <c r="O3" s="162"/>
      <c r="P3" s="162"/>
      <c r="Q3" s="162"/>
      <c r="R3" s="162"/>
      <c r="S3" s="162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 spans="1:33" ht="19.5" customHeight="1">
      <c r="A4" s="164" t="s">
        <v>2327</v>
      </c>
      <c r="B4" s="165" t="s">
        <v>2461</v>
      </c>
      <c r="C4" s="166" t="s">
        <v>2201</v>
      </c>
      <c r="D4" s="167" t="s">
        <v>2288</v>
      </c>
      <c r="E4" s="164">
        <v>43000</v>
      </c>
      <c r="F4" s="164"/>
      <c r="G4" s="167" t="s">
        <v>2227</v>
      </c>
      <c r="H4" s="167"/>
      <c r="I4" s="166" t="s">
        <v>2203</v>
      </c>
      <c r="J4" s="153"/>
      <c r="K4" s="166" t="s">
        <v>2203</v>
      </c>
      <c r="L4" s="165">
        <v>270</v>
      </c>
      <c r="M4" s="164"/>
      <c r="N4" s="164"/>
      <c r="O4" s="164"/>
      <c r="P4" s="164"/>
      <c r="Q4" s="168"/>
      <c r="R4" s="169"/>
      <c r="S4" s="170"/>
      <c r="T4" s="171"/>
      <c r="U4" s="172"/>
      <c r="V4" s="172"/>
      <c r="W4" s="172"/>
      <c r="X4" s="171"/>
      <c r="Y4" s="171"/>
      <c r="Z4" s="171"/>
      <c r="AA4" s="171"/>
      <c r="AB4" s="171"/>
      <c r="AC4" s="172"/>
      <c r="AD4" s="171"/>
      <c r="AE4" s="171"/>
      <c r="AF4" s="173"/>
      <c r="AG4" s="174"/>
    </row>
    <row r="5" spans="1:33" ht="19.5" customHeight="1">
      <c r="A5" s="164" t="s">
        <v>2327</v>
      </c>
      <c r="B5" s="165" t="s">
        <v>2461</v>
      </c>
      <c r="C5" s="166" t="s">
        <v>2204</v>
      </c>
      <c r="D5" s="167" t="s">
        <v>2288</v>
      </c>
      <c r="E5" s="164">
        <v>43002</v>
      </c>
      <c r="F5" s="164"/>
      <c r="G5" s="167" t="s">
        <v>2227</v>
      </c>
      <c r="H5" s="167"/>
      <c r="I5" s="166" t="s">
        <v>2205</v>
      </c>
      <c r="J5" s="153"/>
      <c r="K5" s="166" t="s">
        <v>2205</v>
      </c>
      <c r="L5" s="165">
        <v>271</v>
      </c>
      <c r="M5" s="164"/>
      <c r="N5" s="164"/>
      <c r="O5" s="164"/>
      <c r="P5" s="164"/>
      <c r="Q5" s="168"/>
      <c r="R5" s="169"/>
      <c r="S5" s="170"/>
      <c r="T5" s="171"/>
      <c r="U5" s="172"/>
      <c r="V5" s="172"/>
      <c r="W5" s="172"/>
      <c r="X5" s="171"/>
      <c r="Y5" s="171"/>
      <c r="Z5" s="171"/>
      <c r="AA5" s="171"/>
      <c r="AB5" s="171"/>
      <c r="AC5" s="172"/>
      <c r="AD5" s="171"/>
      <c r="AE5" s="171"/>
      <c r="AF5" s="173"/>
      <c r="AG5" s="174"/>
    </row>
    <row r="6" spans="1:33" ht="19.5" customHeight="1">
      <c r="A6" s="164" t="s">
        <v>2327</v>
      </c>
      <c r="B6" s="165" t="s">
        <v>2461</v>
      </c>
      <c r="C6" s="166" t="s">
        <v>2206</v>
      </c>
      <c r="D6" s="167" t="s">
        <v>2288</v>
      </c>
      <c r="E6" s="164">
        <v>43004</v>
      </c>
      <c r="F6" s="164"/>
      <c r="G6" s="167" t="s">
        <v>2227</v>
      </c>
      <c r="H6" s="167"/>
      <c r="I6" s="166" t="s">
        <v>2207</v>
      </c>
      <c r="J6" s="153"/>
      <c r="K6" s="166" t="s">
        <v>2207</v>
      </c>
      <c r="L6" s="165">
        <v>272</v>
      </c>
      <c r="M6" s="164"/>
      <c r="N6" s="164"/>
      <c r="O6" s="164"/>
      <c r="P6" s="164"/>
      <c r="Q6" s="168"/>
      <c r="R6" s="169"/>
      <c r="S6" s="170"/>
      <c r="T6" s="171"/>
      <c r="U6" s="172"/>
      <c r="V6" s="172"/>
      <c r="W6" s="172"/>
      <c r="X6" s="171"/>
      <c r="Y6" s="171"/>
      <c r="Z6" s="171"/>
      <c r="AA6" s="171"/>
      <c r="AB6" s="171"/>
      <c r="AC6" s="172"/>
      <c r="AD6" s="171"/>
      <c r="AE6" s="171"/>
      <c r="AF6" s="173"/>
      <c r="AG6" s="174"/>
    </row>
    <row r="7" spans="1:33" ht="19.5" customHeight="1">
      <c r="A7" s="164" t="s">
        <v>2327</v>
      </c>
      <c r="B7" s="165" t="s">
        <v>2461</v>
      </c>
      <c r="C7" s="166" t="s">
        <v>2208</v>
      </c>
      <c r="D7" s="167" t="s">
        <v>2288</v>
      </c>
      <c r="E7" s="164">
        <v>43020</v>
      </c>
      <c r="F7" s="164"/>
      <c r="G7" s="167" t="s">
        <v>2227</v>
      </c>
      <c r="H7" s="167"/>
      <c r="I7" s="166" t="s">
        <v>2209</v>
      </c>
      <c r="J7" s="153"/>
      <c r="K7" s="166" t="s">
        <v>2209</v>
      </c>
      <c r="L7" s="165">
        <v>273</v>
      </c>
      <c r="M7" s="164"/>
      <c r="N7" s="164"/>
      <c r="O7" s="164"/>
      <c r="P7" s="164"/>
      <c r="Q7" s="168"/>
      <c r="R7" s="169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4"/>
    </row>
    <row r="8" spans="1:33" ht="19.5" customHeight="1">
      <c r="A8" s="164" t="s">
        <v>2327</v>
      </c>
      <c r="B8" s="165" t="s">
        <v>2461</v>
      </c>
      <c r="C8" s="166" t="s">
        <v>2210</v>
      </c>
      <c r="D8" s="167" t="s">
        <v>2288</v>
      </c>
      <c r="E8" s="164">
        <v>43022</v>
      </c>
      <c r="F8" s="164"/>
      <c r="G8" s="167" t="s">
        <v>2227</v>
      </c>
      <c r="H8" s="167"/>
      <c r="I8" s="166" t="s">
        <v>2211</v>
      </c>
      <c r="J8" s="153"/>
      <c r="K8" s="166" t="s">
        <v>2211</v>
      </c>
      <c r="L8" s="165">
        <v>274</v>
      </c>
      <c r="M8" s="164"/>
      <c r="N8" s="164"/>
      <c r="O8" s="164"/>
      <c r="P8" s="164"/>
      <c r="Q8" s="168"/>
      <c r="R8" s="169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</row>
    <row r="9" spans="1:33" ht="19.5" customHeight="1">
      <c r="A9" s="164" t="s">
        <v>2327</v>
      </c>
      <c r="B9" s="165" t="s">
        <v>2461</v>
      </c>
      <c r="C9" s="166" t="s">
        <v>2212</v>
      </c>
      <c r="D9" s="167" t="s">
        <v>2288</v>
      </c>
      <c r="E9" s="164">
        <v>43024</v>
      </c>
      <c r="F9" s="164"/>
      <c r="G9" s="167" t="s">
        <v>2227</v>
      </c>
      <c r="H9" s="167"/>
      <c r="I9" s="166" t="s">
        <v>2213</v>
      </c>
      <c r="J9" s="153"/>
      <c r="K9" s="166" t="s">
        <v>2213</v>
      </c>
      <c r="L9" s="165">
        <v>275</v>
      </c>
      <c r="M9" s="164"/>
      <c r="N9" s="164"/>
      <c r="O9" s="164"/>
      <c r="P9" s="164"/>
      <c r="Q9" s="168"/>
      <c r="R9" s="169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</row>
    <row r="10" spans="1:33" ht="19.5" customHeight="1">
      <c r="A10" s="164" t="s">
        <v>2327</v>
      </c>
      <c r="B10" s="165" t="s">
        <v>2461</v>
      </c>
      <c r="C10" s="166" t="s">
        <v>2214</v>
      </c>
      <c r="D10" s="167" t="s">
        <v>2288</v>
      </c>
      <c r="E10" s="164">
        <v>43028</v>
      </c>
      <c r="F10" s="164"/>
      <c r="G10" s="167" t="s">
        <v>2227</v>
      </c>
      <c r="H10" s="167"/>
      <c r="I10" s="166" t="s">
        <v>2215</v>
      </c>
      <c r="J10" s="153"/>
      <c r="K10" s="166" t="s">
        <v>2215</v>
      </c>
      <c r="L10" s="165" t="s">
        <v>58</v>
      </c>
      <c r="M10" s="164"/>
      <c r="N10" s="164"/>
      <c r="O10" s="164"/>
      <c r="P10" s="164"/>
      <c r="Q10" s="168"/>
      <c r="R10" s="169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</row>
    <row r="11" spans="1:33" ht="19.5" customHeight="1">
      <c r="A11" s="164" t="s">
        <v>2327</v>
      </c>
      <c r="B11" s="165" t="s">
        <v>2461</v>
      </c>
      <c r="C11" s="166" t="s">
        <v>2216</v>
      </c>
      <c r="D11" s="167" t="s">
        <v>2288</v>
      </c>
      <c r="E11" s="164">
        <v>43030</v>
      </c>
      <c r="F11" s="164"/>
      <c r="G11" s="167" t="s">
        <v>2227</v>
      </c>
      <c r="H11" s="167"/>
      <c r="I11" s="166" t="s">
        <v>2217</v>
      </c>
      <c r="J11" s="153"/>
      <c r="K11" s="166" t="s">
        <v>2217</v>
      </c>
      <c r="L11" s="165" t="s">
        <v>58</v>
      </c>
      <c r="M11" s="164"/>
      <c r="N11" s="164"/>
      <c r="O11" s="164"/>
      <c r="P11" s="164"/>
      <c r="Q11" s="168"/>
      <c r="R11" s="169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</row>
    <row r="12" spans="1:33" ht="19.5" customHeight="1">
      <c r="A12" s="164" t="s">
        <v>2327</v>
      </c>
      <c r="B12" s="165" t="s">
        <v>2461</v>
      </c>
      <c r="C12" s="166" t="s">
        <v>2218</v>
      </c>
      <c r="D12" s="167" t="s">
        <v>2288</v>
      </c>
      <c r="E12" s="164">
        <v>43032</v>
      </c>
      <c r="F12" s="164"/>
      <c r="G12" s="167" t="s">
        <v>2227</v>
      </c>
      <c r="H12" s="167"/>
      <c r="I12" s="166" t="s">
        <v>2219</v>
      </c>
      <c r="J12" s="153"/>
      <c r="K12" s="166" t="s">
        <v>2219</v>
      </c>
      <c r="L12" s="165" t="s">
        <v>58</v>
      </c>
      <c r="M12" s="164"/>
      <c r="N12" s="164"/>
      <c r="O12" s="164"/>
      <c r="P12" s="164"/>
      <c r="Q12" s="168"/>
      <c r="R12" s="169"/>
    </row>
    <row r="13" spans="1:33" ht="19.5" customHeight="1">
      <c r="A13" s="164" t="s">
        <v>2327</v>
      </c>
      <c r="B13" s="165" t="s">
        <v>2461</v>
      </c>
      <c r="C13" s="166" t="s">
        <v>2220</v>
      </c>
      <c r="D13" s="167" t="s">
        <v>2288</v>
      </c>
      <c r="E13" s="164">
        <v>43068</v>
      </c>
      <c r="F13" s="164"/>
      <c r="G13" s="167" t="s">
        <v>2227</v>
      </c>
      <c r="H13" s="167"/>
      <c r="I13" s="166" t="s">
        <v>2221</v>
      </c>
      <c r="J13" s="153"/>
      <c r="K13" s="166" t="s">
        <v>2221</v>
      </c>
      <c r="L13" s="165">
        <v>276</v>
      </c>
      <c r="M13" s="164"/>
      <c r="N13" s="164"/>
      <c r="O13" s="164"/>
      <c r="P13" s="164"/>
      <c r="Q13" s="168"/>
      <c r="R13" s="169"/>
    </row>
    <row r="14" spans="1:33" ht="19.5" customHeight="1">
      <c r="A14" s="164" t="s">
        <v>2327</v>
      </c>
      <c r="B14" s="165" t="s">
        <v>2461</v>
      </c>
      <c r="C14" s="166" t="s">
        <v>2222</v>
      </c>
      <c r="D14" s="167" t="s">
        <v>2288</v>
      </c>
      <c r="E14" s="164">
        <v>43078</v>
      </c>
      <c r="F14" s="164"/>
      <c r="G14" s="167" t="s">
        <v>2227</v>
      </c>
      <c r="H14" s="167"/>
      <c r="I14" s="166" t="s">
        <v>2223</v>
      </c>
      <c r="J14" s="153"/>
      <c r="K14" s="166" t="s">
        <v>2223</v>
      </c>
      <c r="L14" s="165">
        <v>277</v>
      </c>
      <c r="M14" s="164"/>
      <c r="N14" s="164"/>
      <c r="O14" s="164"/>
      <c r="P14" s="164"/>
      <c r="Q14" s="168"/>
      <c r="R14" s="169"/>
    </row>
    <row r="15" spans="1:33" ht="19.5" customHeight="1">
      <c r="A15" s="164"/>
      <c r="B15" s="165"/>
      <c r="C15" s="166"/>
      <c r="D15" s="167"/>
      <c r="E15" s="164"/>
      <c r="F15" s="167"/>
      <c r="G15" s="167"/>
      <c r="H15" s="167"/>
      <c r="I15" s="166"/>
      <c r="J15" s="153"/>
      <c r="K15" s="166"/>
      <c r="L15" s="165"/>
      <c r="M15" s="164"/>
      <c r="N15" s="164"/>
      <c r="O15" s="164"/>
      <c r="P15" s="164"/>
      <c r="Q15" s="168"/>
      <c r="R15" s="169"/>
    </row>
    <row r="16" spans="1:33" ht="19.5" customHeight="1">
      <c r="A16" s="164"/>
      <c r="B16" s="165"/>
      <c r="C16" s="166"/>
      <c r="D16" s="167"/>
      <c r="E16" s="164"/>
      <c r="F16" s="167"/>
      <c r="G16" s="167"/>
      <c r="H16" s="167"/>
      <c r="I16" s="166"/>
      <c r="J16" s="153"/>
      <c r="K16" s="166"/>
      <c r="L16" s="165"/>
      <c r="M16" s="164"/>
      <c r="N16" s="164"/>
      <c r="O16" s="164"/>
      <c r="P16" s="164"/>
      <c r="Q16" s="168"/>
      <c r="R16" s="169"/>
    </row>
    <row r="17" spans="1:18" ht="19.5" customHeight="1">
      <c r="A17" s="164" t="s">
        <v>2327</v>
      </c>
      <c r="B17" s="178" t="s">
        <v>2461</v>
      </c>
      <c r="C17" s="179" t="s">
        <v>2224</v>
      </c>
      <c r="D17" s="180"/>
      <c r="E17" s="177"/>
      <c r="F17" s="180"/>
      <c r="G17" s="167"/>
      <c r="H17" s="167"/>
      <c r="I17" s="166"/>
      <c r="J17" s="153"/>
      <c r="K17" s="166" t="s">
        <v>2225</v>
      </c>
      <c r="L17" s="165">
        <v>1093</v>
      </c>
      <c r="M17" s="164"/>
      <c r="N17" s="164"/>
      <c r="O17" s="164"/>
      <c r="P17" s="164"/>
      <c r="Q17" s="168"/>
      <c r="R17" s="169"/>
    </row>
    <row r="18" spans="1:18" ht="19.5" customHeight="1">
      <c r="A18" s="185"/>
      <c r="B18" s="165"/>
      <c r="C18" s="166"/>
      <c r="D18" s="186"/>
      <c r="E18" s="185"/>
      <c r="F18" s="186"/>
      <c r="G18" s="176"/>
      <c r="H18" s="167"/>
      <c r="I18" s="166"/>
      <c r="J18" s="153"/>
      <c r="K18" s="166"/>
      <c r="L18" s="165"/>
      <c r="M18" s="164"/>
      <c r="N18" s="164"/>
      <c r="O18" s="164"/>
      <c r="P18" s="164"/>
      <c r="Q18" s="168"/>
    </row>
    <row r="19" spans="1:18" ht="19.5" customHeight="1">
      <c r="A19" s="181"/>
      <c r="B19" s="182"/>
      <c r="C19" s="183"/>
      <c r="D19" s="184"/>
      <c r="E19" s="181"/>
      <c r="F19" s="184"/>
      <c r="G19" s="167"/>
      <c r="H19" s="167"/>
      <c r="I19" s="166"/>
      <c r="J19" s="153"/>
      <c r="K19" s="166"/>
      <c r="L19" s="165"/>
      <c r="M19" s="164"/>
      <c r="N19" s="164"/>
      <c r="O19" s="164"/>
      <c r="P19" s="164"/>
      <c r="Q19" s="168"/>
    </row>
    <row r="20" spans="1:18" ht="19.5" customHeight="1">
      <c r="A20" s="164"/>
      <c r="B20" s="165"/>
      <c r="C20" s="166"/>
      <c r="D20" s="167"/>
      <c r="E20" s="164"/>
      <c r="F20" s="167"/>
      <c r="G20" s="167"/>
      <c r="H20" s="167"/>
      <c r="I20" s="166"/>
      <c r="J20" s="153"/>
      <c r="K20" s="166"/>
      <c r="L20" s="165"/>
      <c r="M20" s="164"/>
      <c r="N20" s="164"/>
      <c r="O20" s="164"/>
      <c r="P20" s="164"/>
      <c r="Q20" s="168"/>
    </row>
    <row r="21" spans="1:18" ht="19.5" customHeight="1">
      <c r="A21" s="164"/>
      <c r="B21" s="165"/>
      <c r="C21" s="166"/>
      <c r="D21" s="167"/>
      <c r="E21" s="164"/>
      <c r="F21" s="167"/>
      <c r="G21" s="167"/>
      <c r="H21" s="167"/>
      <c r="I21" s="166"/>
      <c r="J21" s="153"/>
      <c r="K21" s="166"/>
      <c r="L21" s="165"/>
      <c r="M21" s="164"/>
      <c r="N21" s="164"/>
      <c r="O21" s="164"/>
      <c r="P21" s="164"/>
      <c r="Q21" s="168"/>
    </row>
    <row r="22" spans="1:18" ht="19.5" customHeight="1">
      <c r="A22" s="334"/>
      <c r="B22" s="165"/>
      <c r="C22" s="166"/>
      <c r="D22" s="167"/>
      <c r="E22" s="164"/>
      <c r="F22" s="167"/>
      <c r="G22" s="167"/>
      <c r="H22" s="167"/>
      <c r="I22" s="166"/>
      <c r="J22" s="153"/>
      <c r="K22" s="166"/>
      <c r="L22" s="165"/>
      <c r="M22" s="164"/>
      <c r="N22" s="164"/>
      <c r="O22" s="164"/>
      <c r="P22" s="164"/>
      <c r="Q22" s="168"/>
    </row>
    <row r="23" spans="1:18" ht="19.5" customHeight="1"/>
  </sheetData>
  <mergeCells count="8">
    <mergeCell ref="O1:P1"/>
    <mergeCell ref="Y1:AE1"/>
    <mergeCell ref="A1:B1"/>
    <mergeCell ref="C1:C2"/>
    <mergeCell ref="D1:F1"/>
    <mergeCell ref="H1:J1"/>
    <mergeCell ref="K1:L1"/>
    <mergeCell ref="M1:N1"/>
  </mergeCells>
  <phoneticPr fontId="38" type="noConversion"/>
  <printOptions horizontalCentered="1"/>
  <pageMargins left="0" right="0" top="0.78740157480314954" bottom="0.78740157480314954" header="0.39370078740157477" footer="0.39370078740157477"/>
  <pageSetup paperSize="9" scale="44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56E5-EF06-43F7-97C6-E4C2654266F7}">
  <sheetPr filterMode="1"/>
  <dimension ref="A1:HX162"/>
  <sheetViews>
    <sheetView workbookViewId="0">
      <selection activeCell="L32" sqref="L32:L45"/>
    </sheetView>
    <sheetView workbookViewId="1"/>
  </sheetViews>
  <sheetFormatPr defaultRowHeight="14.4"/>
  <cols>
    <col min="1" max="1" width="21.109375" customWidth="1"/>
    <col min="2" max="2" width="20.5546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699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/>
      <c r="B4" s="316"/>
      <c r="C4" s="317" t="s">
        <v>1</v>
      </c>
      <c r="D4" s="319" t="s">
        <v>2</v>
      </c>
      <c r="E4" s="320"/>
      <c r="F4" s="321"/>
      <c r="G4" s="322"/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/>
      <c r="H5" s="12"/>
      <c r="I5" s="12"/>
      <c r="J5" s="12"/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8" customHeight="1">
      <c r="A6" s="17"/>
      <c r="B6" s="18" t="s">
        <v>38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 hidden="1">
      <c r="A7" s="24" t="str" cm="1">
        <f t="array" ref="A7:AC143">_xlfn.VSTACK('SPS-TR2-TR3'!A9:Z16,CALCULADOS!A12:Z12,'SLOT G'!A3:Z18,'SLOT H'!A3:Z18,'GPR21'!A14:Z17,'GPR22'!A15:Z21,'GPR23'!A15:Z19,'GPR24'!A15:Z19,'GPR31'!A14:Z17,'GPR32'!A14:Z17,'GPR33'!A14:Z17,'GPR34'!A14:Z17,'GPR35'!A14:Z17,'GPR36'!A14:Z17,'IB23'!A14:Z15,'BC1'!A9:Z11,'BC2'!A9:Z11,TR3AT!A14:Z15,TR3BT!A14:Z16,TR2AT!A14:Z15,TR2BT!A14:Z16,TR1AT!A14:Z17,TR1BT!A14:Z14,LTPCH21!A15:Z16,LTPCH67!A15:Z20,LTKNP67!A15:Z16,LTKNP21!A15:Z16,LTCAS67!A15:Z19,LTCAS21!A15:Z16,LTARV67!A15:AC20,LTARV21!A15:Z17)</f>
        <v>SPS (End: 14)</v>
      </c>
      <c r="B7" s="25" t="str">
        <v>TR2</v>
      </c>
      <c r="C7" s="26" t="str">
        <v>Comando TAP</v>
      </c>
      <c r="D7" s="27" t="str">
        <v>3 (Read Holding Reg)</v>
      </c>
      <c r="E7" s="27">
        <v>40788</v>
      </c>
      <c r="F7" s="27" t="str">
        <v>0_1</v>
      </c>
      <c r="G7" s="28">
        <v>0</v>
      </c>
      <c r="H7" s="29">
        <v>0</v>
      </c>
      <c r="I7" s="29" t="str">
        <v>TR2_TELECOM_TAP</v>
      </c>
      <c r="J7" s="30" t="str">
        <v>SPS</v>
      </c>
      <c r="K7" s="31" t="str">
        <v>TR2_TELECOM_TAP</v>
      </c>
      <c r="L7" s="32">
        <v>140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3">
        <v>0</v>
      </c>
      <c r="X7" s="36">
        <v>0</v>
      </c>
      <c r="Y7" s="36">
        <v>0</v>
      </c>
      <c r="Z7" s="36">
        <v>0</v>
      </c>
      <c r="AA7" t="e">
        <v>#N/A</v>
      </c>
      <c r="AB7" t="e">
        <v>#N/A</v>
      </c>
      <c r="AC7" t="e">
        <v>#N/A</v>
      </c>
    </row>
    <row r="8" spans="1:232" hidden="1">
      <c r="A8" s="24" t="str">
        <v>SPS (End: 14)</v>
      </c>
      <c r="B8" s="25" t="str">
        <v>TR2</v>
      </c>
      <c r="C8" s="26" t="str">
        <v>Comandos R90</v>
      </c>
      <c r="D8" s="27" t="str">
        <v>3 (Read Holding Reg)</v>
      </c>
      <c r="E8" s="27">
        <v>40788</v>
      </c>
      <c r="F8" s="27" t="str">
        <v>5_6</v>
      </c>
      <c r="G8" s="28">
        <v>0</v>
      </c>
      <c r="H8" s="29">
        <v>0</v>
      </c>
      <c r="I8" s="29" t="str">
        <v>TR2_TELECOM_R90</v>
      </c>
      <c r="J8" s="30" t="str">
        <v>SPS</v>
      </c>
      <c r="K8" s="31" t="str">
        <v>TR2_TELECOM_R90</v>
      </c>
      <c r="L8" s="32">
        <v>141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4">
        <v>0</v>
      </c>
      <c r="S8" s="35">
        <v>0</v>
      </c>
      <c r="T8" s="35">
        <v>0</v>
      </c>
      <c r="U8" s="35">
        <v>0</v>
      </c>
      <c r="V8" s="34">
        <v>0</v>
      </c>
      <c r="W8" s="33">
        <v>0</v>
      </c>
      <c r="X8" s="36">
        <v>0</v>
      </c>
      <c r="Y8" s="36">
        <v>0</v>
      </c>
      <c r="Z8" s="36">
        <v>0</v>
      </c>
      <c r="AA8" t="e">
        <v>#N/A</v>
      </c>
      <c r="AB8" t="e">
        <v>#N/A</v>
      </c>
      <c r="AC8" t="e">
        <v>#N/A</v>
      </c>
    </row>
    <row r="9" spans="1:232" hidden="1">
      <c r="A9" s="24" t="str">
        <v>SPS (End: 14)</v>
      </c>
      <c r="B9" s="25" t="str">
        <v>TR3</v>
      </c>
      <c r="C9" s="26" t="str">
        <v>Comando TAP</v>
      </c>
      <c r="D9" s="27" t="str">
        <v>3 (Read Holding Reg)</v>
      </c>
      <c r="E9" s="27">
        <v>41556</v>
      </c>
      <c r="F9" s="27" t="str">
        <v>0_1</v>
      </c>
      <c r="G9" s="28">
        <v>0</v>
      </c>
      <c r="H9" s="29">
        <v>0</v>
      </c>
      <c r="I9" s="29" t="str">
        <v>TR3_TELECOM_TAP</v>
      </c>
      <c r="J9" s="30" t="str">
        <v>SPS</v>
      </c>
      <c r="K9" s="31" t="str">
        <v>TR3_TELECOM_TAP</v>
      </c>
      <c r="L9" s="32">
        <v>119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3">
        <v>0</v>
      </c>
      <c r="X9" s="36">
        <v>0</v>
      </c>
      <c r="Y9" s="36">
        <v>0</v>
      </c>
      <c r="Z9" s="36">
        <v>0</v>
      </c>
      <c r="AA9" t="e">
        <v>#N/A</v>
      </c>
      <c r="AB9" t="e">
        <v>#N/A</v>
      </c>
      <c r="AC9" t="e">
        <v>#N/A</v>
      </c>
    </row>
    <row r="10" spans="1:232" hidden="1">
      <c r="A10" s="24" t="str">
        <v>SPS (End: 14)</v>
      </c>
      <c r="B10" s="25" t="str">
        <v>TR3</v>
      </c>
      <c r="C10" s="26" t="str">
        <v>Comandos R90</v>
      </c>
      <c r="D10" s="27" t="str">
        <v>3 (Read Holding Reg)</v>
      </c>
      <c r="E10" s="27">
        <v>41556</v>
      </c>
      <c r="F10" s="27" t="str">
        <v>5_6</v>
      </c>
      <c r="G10" s="28">
        <v>0</v>
      </c>
      <c r="H10" s="29">
        <v>0</v>
      </c>
      <c r="I10" s="29" t="str">
        <v>TR3_TELECOM_R90</v>
      </c>
      <c r="J10" s="30" t="str">
        <v>SPS</v>
      </c>
      <c r="K10" s="31" t="str">
        <v>TR3_TELECOM_R90</v>
      </c>
      <c r="L10" s="32">
        <v>120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4">
        <v>0</v>
      </c>
      <c r="S10" s="35">
        <v>0</v>
      </c>
      <c r="T10" s="35">
        <v>0</v>
      </c>
      <c r="U10" s="35">
        <v>0</v>
      </c>
      <c r="V10" s="34">
        <v>0</v>
      </c>
      <c r="W10" s="33">
        <v>0</v>
      </c>
      <c r="X10" s="36">
        <v>0</v>
      </c>
      <c r="Y10" s="36">
        <v>0</v>
      </c>
      <c r="Z10" s="36">
        <v>0</v>
      </c>
      <c r="AA10" t="e">
        <v>#N/A</v>
      </c>
      <c r="AB10" t="e">
        <v>#N/A</v>
      </c>
      <c r="AC10" t="e">
        <v>#N/A</v>
      </c>
    </row>
    <row r="11" spans="1:232" hidden="1">
      <c r="A11" s="24" t="str">
        <v>SPS (End: 14)</v>
      </c>
      <c r="B11" s="25" t="str">
        <v>TR2</v>
      </c>
      <c r="C11" s="26" t="str">
        <v>Comandos Mestre TR2</v>
      </c>
      <c r="D11" s="27" t="str">
        <v>3 (Read Holding Reg)</v>
      </c>
      <c r="E11" s="27">
        <v>40788</v>
      </c>
      <c r="F11" s="27">
        <v>2</v>
      </c>
      <c r="G11" s="28">
        <v>0</v>
      </c>
      <c r="H11" s="29">
        <v>0</v>
      </c>
      <c r="I11" s="29" t="str">
        <v>TR2_TELECOM_MESTRE</v>
      </c>
      <c r="J11" s="30" t="str">
        <v>SPS</v>
      </c>
      <c r="K11" s="31" t="str">
        <v>TR2_TELECOM_MESTRE</v>
      </c>
      <c r="L11" s="32">
        <v>142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4">
        <v>0</v>
      </c>
      <c r="S11" s="35">
        <v>0</v>
      </c>
      <c r="T11" s="35">
        <v>0</v>
      </c>
      <c r="U11" s="35">
        <v>0</v>
      </c>
      <c r="V11" s="34">
        <v>0</v>
      </c>
      <c r="W11" s="33">
        <v>0</v>
      </c>
      <c r="X11" s="36">
        <v>0</v>
      </c>
      <c r="Y11" s="36">
        <v>0</v>
      </c>
      <c r="Z11" s="36">
        <v>0</v>
      </c>
      <c r="AA11" t="e">
        <v>#N/A</v>
      </c>
      <c r="AB11" t="e">
        <v>#N/A</v>
      </c>
      <c r="AC11" t="e">
        <v>#N/A</v>
      </c>
    </row>
    <row r="12" spans="1:232" hidden="1">
      <c r="A12" s="24" t="str">
        <v>SPS (End: 14)</v>
      </c>
      <c r="B12" s="25" t="str">
        <v>TR3</v>
      </c>
      <c r="C12" s="26" t="str">
        <v>Comandos Mestre TR3</v>
      </c>
      <c r="D12" s="27" t="str">
        <v>3 (Read Holding Reg)</v>
      </c>
      <c r="E12" s="27">
        <v>41556</v>
      </c>
      <c r="F12" s="27">
        <v>2</v>
      </c>
      <c r="G12" s="28">
        <v>0</v>
      </c>
      <c r="H12" s="29">
        <v>0</v>
      </c>
      <c r="I12" s="29" t="str">
        <v>TR3_TELECOM_MESTRE</v>
      </c>
      <c r="J12" s="30" t="str">
        <v>SPS</v>
      </c>
      <c r="K12" s="31" t="str">
        <v>TR3_TELECOM_MESTRE</v>
      </c>
      <c r="L12" s="32">
        <v>121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4">
        <v>0</v>
      </c>
      <c r="S12" s="35">
        <v>0</v>
      </c>
      <c r="T12" s="35">
        <v>0</v>
      </c>
      <c r="U12" s="35">
        <v>0</v>
      </c>
      <c r="V12" s="34">
        <v>0</v>
      </c>
      <c r="W12" s="33">
        <v>0</v>
      </c>
      <c r="X12" s="36">
        <v>0</v>
      </c>
      <c r="Y12" s="36">
        <v>0</v>
      </c>
      <c r="Z12" s="36">
        <v>0</v>
      </c>
      <c r="AA12" t="e">
        <v>#N/A</v>
      </c>
      <c r="AB12" t="e">
        <v>#N/A</v>
      </c>
      <c r="AC12" t="e">
        <v>#N/A</v>
      </c>
    </row>
    <row r="13" spans="1:232" hidden="1">
      <c r="A13" s="24" t="str">
        <v>SPS (End: 14)</v>
      </c>
      <c r="B13" s="25" t="str">
        <v>TR2</v>
      </c>
      <c r="C13" s="26" t="str">
        <v>Comando Individual</v>
      </c>
      <c r="D13" s="27" t="str">
        <v>3 (Read Holding Reg)</v>
      </c>
      <c r="E13" s="27">
        <v>40788</v>
      </c>
      <c r="F13" s="27">
        <v>4</v>
      </c>
      <c r="G13" s="28">
        <v>0</v>
      </c>
      <c r="H13" s="29">
        <v>0</v>
      </c>
      <c r="I13" s="29" t="str">
        <v>TR2_TELECOM_INDIVIDUAL</v>
      </c>
      <c r="J13" s="30" t="str">
        <v>SPS</v>
      </c>
      <c r="K13" s="31" t="str">
        <v>TR2_TELECOM_INDIVIDUAL</v>
      </c>
      <c r="L13" s="32">
        <v>143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4">
        <v>0</v>
      </c>
      <c r="S13" s="35">
        <v>0</v>
      </c>
      <c r="T13" s="35">
        <v>0</v>
      </c>
      <c r="U13" s="35">
        <v>0</v>
      </c>
      <c r="V13" s="34">
        <v>0</v>
      </c>
      <c r="W13" s="33">
        <v>0</v>
      </c>
      <c r="X13" s="36">
        <v>0</v>
      </c>
      <c r="Y13" s="36">
        <v>0</v>
      </c>
      <c r="Z13" s="36">
        <v>0</v>
      </c>
      <c r="AA13" t="e">
        <v>#N/A</v>
      </c>
      <c r="AB13" t="e">
        <v>#N/A</v>
      </c>
      <c r="AC13" t="e">
        <v>#N/A</v>
      </c>
    </row>
    <row r="14" spans="1:232" hidden="1">
      <c r="A14" s="24" t="str">
        <v>SPS (End: 14)</v>
      </c>
      <c r="B14" s="25" t="str">
        <v>TR3</v>
      </c>
      <c r="C14" s="26" t="str">
        <v>Comando Individual</v>
      </c>
      <c r="D14" s="27" t="str">
        <v>3 (Read Holding Reg)</v>
      </c>
      <c r="E14" s="27">
        <v>41556</v>
      </c>
      <c r="F14" s="27">
        <v>4</v>
      </c>
      <c r="G14" s="28">
        <v>0</v>
      </c>
      <c r="H14" s="29">
        <v>0</v>
      </c>
      <c r="I14" s="29" t="str">
        <v>TR3_TELECOM_INDIVIDUAL</v>
      </c>
      <c r="J14" s="30" t="str">
        <v>SPS</v>
      </c>
      <c r="K14" s="31" t="str">
        <v>TR3_TELECOM_INDIVIDUAL</v>
      </c>
      <c r="L14" s="32">
        <v>122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4">
        <v>0</v>
      </c>
      <c r="S14" s="35">
        <v>0</v>
      </c>
      <c r="T14" s="35">
        <v>0</v>
      </c>
      <c r="U14" s="35">
        <v>0</v>
      </c>
      <c r="V14" s="34">
        <v>0</v>
      </c>
      <c r="W14" s="33">
        <v>0</v>
      </c>
      <c r="X14" s="36">
        <v>0</v>
      </c>
      <c r="Y14" s="36">
        <v>0</v>
      </c>
      <c r="Z14" s="36">
        <v>0</v>
      </c>
      <c r="AA14" t="e">
        <v>#N/A</v>
      </c>
      <c r="AB14" t="e">
        <v>#N/A</v>
      </c>
      <c r="AC14" t="e">
        <v>#N/A</v>
      </c>
    </row>
    <row r="15" spans="1:232" hidden="1">
      <c r="A15" s="24">
        <v>0</v>
      </c>
      <c r="B15" s="25" t="str">
        <v>SE</v>
      </c>
      <c r="C15" s="26" t="str">
        <v>CA_Comando Sirene</v>
      </c>
      <c r="D15" s="27">
        <v>0</v>
      </c>
      <c r="E15" s="27">
        <v>0</v>
      </c>
      <c r="F15" s="27">
        <v>0</v>
      </c>
      <c r="G15" s="28">
        <v>0</v>
      </c>
      <c r="H15" s="29">
        <v>0</v>
      </c>
      <c r="I15" s="29">
        <v>0</v>
      </c>
      <c r="J15" s="30">
        <v>0</v>
      </c>
      <c r="K15" s="31" t="str">
        <v>SE_ALARME_LIGAR</v>
      </c>
      <c r="L15" s="32">
        <v>200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3">
        <v>0</v>
      </c>
      <c r="X15" s="36">
        <v>0</v>
      </c>
      <c r="Y15" s="36">
        <v>0</v>
      </c>
      <c r="Z15" s="36">
        <v>0</v>
      </c>
      <c r="AA15" t="e">
        <v>#N/A</v>
      </c>
      <c r="AB15" t="e">
        <v>#N/A</v>
      </c>
      <c r="AC15" t="e">
        <v>#N/A</v>
      </c>
    </row>
    <row r="16" spans="1:232" hidden="1">
      <c r="A16" s="24" t="str">
        <v>DO-1</v>
      </c>
      <c r="B16" s="25">
        <v>0</v>
      </c>
      <c r="C16" s="26">
        <v>0</v>
      </c>
      <c r="D16" s="27" t="str">
        <v>R1SG-1/2</v>
      </c>
      <c r="E16" s="27">
        <v>0</v>
      </c>
      <c r="F16" s="27">
        <v>0</v>
      </c>
      <c r="G16" s="28">
        <v>0</v>
      </c>
      <c r="H16" s="29">
        <v>0</v>
      </c>
      <c r="I16" s="29">
        <v>0</v>
      </c>
      <c r="J16" s="30">
        <v>0</v>
      </c>
      <c r="K16" s="31">
        <v>0</v>
      </c>
      <c r="L16" s="32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4">
        <v>0</v>
      </c>
      <c r="S16" s="35">
        <v>0</v>
      </c>
      <c r="T16" s="35">
        <v>0</v>
      </c>
      <c r="U16" s="35">
        <v>0</v>
      </c>
      <c r="V16" s="34">
        <v>0</v>
      </c>
      <c r="W16" s="33">
        <v>0</v>
      </c>
      <c r="X16" s="36">
        <v>0</v>
      </c>
      <c r="Y16" s="36">
        <v>0</v>
      </c>
      <c r="Z16" s="36">
        <v>0</v>
      </c>
      <c r="AA16" t="e">
        <v>#N/A</v>
      </c>
      <c r="AB16" t="e">
        <v>#N/A</v>
      </c>
      <c r="AC16" t="e">
        <v>#N/A</v>
      </c>
    </row>
    <row r="17" spans="1:29" hidden="1">
      <c r="A17" s="24" t="str">
        <v>DO-2</v>
      </c>
      <c r="B17" s="25">
        <v>0</v>
      </c>
      <c r="C17" s="26">
        <v>0</v>
      </c>
      <c r="D17" s="27" t="str">
        <v>R1SG-3/4</v>
      </c>
      <c r="E17" s="27">
        <v>0</v>
      </c>
      <c r="F17" s="27">
        <v>0</v>
      </c>
      <c r="G17" s="28">
        <v>0</v>
      </c>
      <c r="H17" s="29">
        <v>0</v>
      </c>
      <c r="I17" s="29">
        <v>0</v>
      </c>
      <c r="J17" s="30">
        <v>0</v>
      </c>
      <c r="K17" s="31">
        <v>0</v>
      </c>
      <c r="L17" s="32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4">
        <v>0</v>
      </c>
      <c r="S17" s="35">
        <v>0</v>
      </c>
      <c r="T17" s="35">
        <v>0</v>
      </c>
      <c r="U17" s="35">
        <v>0</v>
      </c>
      <c r="V17" s="34">
        <v>0</v>
      </c>
      <c r="W17" s="33">
        <v>0</v>
      </c>
      <c r="X17" s="36">
        <v>0</v>
      </c>
      <c r="Y17" s="36">
        <v>0</v>
      </c>
      <c r="Z17" s="36">
        <v>0</v>
      </c>
      <c r="AA17" t="e">
        <v>#N/A</v>
      </c>
      <c r="AB17" t="e">
        <v>#N/A</v>
      </c>
      <c r="AC17" t="e">
        <v>#N/A</v>
      </c>
    </row>
    <row r="18" spans="1:29" hidden="1">
      <c r="A18" s="24" t="str">
        <v>DO-3</v>
      </c>
      <c r="B18" s="25">
        <v>0</v>
      </c>
      <c r="C18" s="26">
        <v>0</v>
      </c>
      <c r="D18" s="27" t="str">
        <v>R1SG-5/6</v>
      </c>
      <c r="E18" s="27">
        <v>0</v>
      </c>
      <c r="F18" s="27">
        <v>0</v>
      </c>
      <c r="G18" s="28">
        <v>0</v>
      </c>
      <c r="H18" s="29">
        <v>0</v>
      </c>
      <c r="I18" s="29">
        <v>0</v>
      </c>
      <c r="J18" s="30">
        <v>0</v>
      </c>
      <c r="K18" s="31">
        <v>0</v>
      </c>
      <c r="L18" s="32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3">
        <v>0</v>
      </c>
      <c r="X18" s="36">
        <v>0</v>
      </c>
      <c r="Y18" s="36">
        <v>0</v>
      </c>
      <c r="Z18" s="36">
        <v>0</v>
      </c>
      <c r="AA18" t="e">
        <v>#N/A</v>
      </c>
      <c r="AB18" t="e">
        <v>#N/A</v>
      </c>
      <c r="AC18" t="e">
        <v>#N/A</v>
      </c>
    </row>
    <row r="19" spans="1:29" hidden="1">
      <c r="A19" s="24" t="str">
        <v>DO-4</v>
      </c>
      <c r="B19" s="25">
        <v>0</v>
      </c>
      <c r="C19" s="26">
        <v>0</v>
      </c>
      <c r="D19" s="27" t="str">
        <v>R1SG-7/8</v>
      </c>
      <c r="E19" s="27">
        <v>0</v>
      </c>
      <c r="F19" s="27">
        <v>0</v>
      </c>
      <c r="G19" s="28">
        <v>0</v>
      </c>
      <c r="H19" s="29">
        <v>0</v>
      </c>
      <c r="I19" s="29">
        <v>0</v>
      </c>
      <c r="J19" s="30">
        <v>0</v>
      </c>
      <c r="K19" s="31">
        <v>0</v>
      </c>
      <c r="L19" s="32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4">
        <v>0</v>
      </c>
      <c r="S19" s="35">
        <v>0</v>
      </c>
      <c r="T19" s="35">
        <v>0</v>
      </c>
      <c r="U19" s="35">
        <v>0</v>
      </c>
      <c r="V19" s="34">
        <v>0</v>
      </c>
      <c r="W19" s="33">
        <v>0</v>
      </c>
      <c r="X19" s="36">
        <v>0</v>
      </c>
      <c r="Y19" s="36">
        <v>0</v>
      </c>
      <c r="Z19" s="36">
        <v>0</v>
      </c>
      <c r="AA19" t="e">
        <v>#N/A</v>
      </c>
      <c r="AB19" t="e">
        <v>#N/A</v>
      </c>
      <c r="AC19" t="e">
        <v>#N/A</v>
      </c>
    </row>
    <row r="20" spans="1:29" hidden="1">
      <c r="A20" s="24" t="str">
        <v>DO-5</v>
      </c>
      <c r="B20" s="25">
        <v>0</v>
      </c>
      <c r="C20" s="26">
        <v>0</v>
      </c>
      <c r="D20" s="27" t="str">
        <v>R1SG-9/10</v>
      </c>
      <c r="E20" s="27">
        <v>0</v>
      </c>
      <c r="F20" s="27">
        <v>0</v>
      </c>
      <c r="G20" s="28">
        <v>0</v>
      </c>
      <c r="H20" s="29">
        <v>0</v>
      </c>
      <c r="I20" s="29">
        <v>0</v>
      </c>
      <c r="J20" s="30">
        <v>0</v>
      </c>
      <c r="K20" s="31">
        <v>0</v>
      </c>
      <c r="L20" s="32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3">
        <v>0</v>
      </c>
      <c r="X20" s="36">
        <v>0</v>
      </c>
      <c r="Y20" s="36">
        <v>0</v>
      </c>
      <c r="Z20" s="36">
        <v>0</v>
      </c>
      <c r="AA20" t="e">
        <v>#N/A</v>
      </c>
      <c r="AB20" t="e">
        <v>#N/A</v>
      </c>
      <c r="AC20" t="e">
        <v>#N/A</v>
      </c>
    </row>
    <row r="21" spans="1:29" hidden="1">
      <c r="A21" s="24" t="str">
        <v>DO-6</v>
      </c>
      <c r="B21" s="25">
        <v>0</v>
      </c>
      <c r="C21" s="26">
        <v>0</v>
      </c>
      <c r="D21" s="27" t="str">
        <v>R1SG-11/12</v>
      </c>
      <c r="E21" s="27">
        <v>0</v>
      </c>
      <c r="F21" s="27">
        <v>0</v>
      </c>
      <c r="G21" s="28">
        <v>0</v>
      </c>
      <c r="H21" s="29">
        <v>0</v>
      </c>
      <c r="I21" s="29">
        <v>0</v>
      </c>
      <c r="J21" s="30">
        <v>0</v>
      </c>
      <c r="K21" s="31">
        <v>0</v>
      </c>
      <c r="L21" s="32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4">
        <v>0</v>
      </c>
      <c r="S21" s="35">
        <v>0</v>
      </c>
      <c r="T21" s="35">
        <v>0</v>
      </c>
      <c r="U21" s="35">
        <v>0</v>
      </c>
      <c r="V21" s="34">
        <v>0</v>
      </c>
      <c r="W21" s="33">
        <v>0</v>
      </c>
      <c r="X21" s="36">
        <v>0</v>
      </c>
      <c r="Y21" s="36">
        <v>0</v>
      </c>
      <c r="Z21" s="36">
        <v>0</v>
      </c>
      <c r="AA21" t="e">
        <v>#N/A</v>
      </c>
      <c r="AB21" t="e">
        <v>#N/A</v>
      </c>
      <c r="AC21" t="e">
        <v>#N/A</v>
      </c>
    </row>
    <row r="22" spans="1:29" hidden="1">
      <c r="A22" s="24" t="str">
        <v>DO-7</v>
      </c>
      <c r="B22" s="25">
        <v>0</v>
      </c>
      <c r="C22" s="26">
        <v>0</v>
      </c>
      <c r="D22" s="27" t="str">
        <v>R1SG-13/14</v>
      </c>
      <c r="E22" s="27">
        <v>0</v>
      </c>
      <c r="F22" s="27">
        <v>0</v>
      </c>
      <c r="G22" s="28">
        <v>0</v>
      </c>
      <c r="H22" s="29">
        <v>0</v>
      </c>
      <c r="I22" s="29">
        <v>0</v>
      </c>
      <c r="J22" s="30">
        <v>0</v>
      </c>
      <c r="K22" s="31">
        <v>0</v>
      </c>
      <c r="L22" s="32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3">
        <v>0</v>
      </c>
      <c r="X22" s="36">
        <v>0</v>
      </c>
      <c r="Y22" s="36">
        <v>0</v>
      </c>
      <c r="Z22" s="36">
        <v>0</v>
      </c>
      <c r="AA22" t="e">
        <v>#N/A</v>
      </c>
      <c r="AB22" t="e">
        <v>#N/A</v>
      </c>
      <c r="AC22" t="e">
        <v>#N/A</v>
      </c>
    </row>
    <row r="23" spans="1:29" hidden="1">
      <c r="A23" s="24" t="str">
        <v>DO-8</v>
      </c>
      <c r="B23" s="25">
        <v>0</v>
      </c>
      <c r="C23" s="26">
        <v>0</v>
      </c>
      <c r="D23" s="27" t="str">
        <v>R1SG-15/16</v>
      </c>
      <c r="E23" s="27">
        <v>0</v>
      </c>
      <c r="F23" s="27">
        <v>0</v>
      </c>
      <c r="G23" s="28">
        <v>0</v>
      </c>
      <c r="H23" s="29">
        <v>0</v>
      </c>
      <c r="I23" s="29">
        <v>0</v>
      </c>
      <c r="J23" s="30">
        <v>0</v>
      </c>
      <c r="K23" s="31">
        <v>0</v>
      </c>
      <c r="L23" s="32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3">
        <v>0</v>
      </c>
      <c r="X23" s="36">
        <v>0</v>
      </c>
      <c r="Y23" s="36">
        <v>0</v>
      </c>
      <c r="Z23" s="36">
        <v>0</v>
      </c>
      <c r="AA23" t="e">
        <v>#N/A</v>
      </c>
      <c r="AB23" t="e">
        <v>#N/A</v>
      </c>
      <c r="AC23" t="e">
        <v>#N/A</v>
      </c>
    </row>
    <row r="24" spans="1:29" hidden="1">
      <c r="A24" s="24" t="str">
        <v>DO-9</v>
      </c>
      <c r="B24" s="25">
        <v>0</v>
      </c>
      <c r="C24" s="26">
        <v>0</v>
      </c>
      <c r="D24" s="27" t="str">
        <v>R1SG-17/18</v>
      </c>
      <c r="E24" s="27">
        <v>0</v>
      </c>
      <c r="F24" s="27">
        <v>0</v>
      </c>
      <c r="G24" s="28">
        <v>0</v>
      </c>
      <c r="H24" s="29">
        <v>0</v>
      </c>
      <c r="I24" s="29">
        <v>0</v>
      </c>
      <c r="J24" s="30">
        <v>0</v>
      </c>
      <c r="K24" s="31">
        <v>0</v>
      </c>
      <c r="L24" s="32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3">
        <v>0</v>
      </c>
      <c r="X24" s="36">
        <v>0</v>
      </c>
      <c r="Y24" s="36">
        <v>0</v>
      </c>
      <c r="Z24" s="36">
        <v>0</v>
      </c>
      <c r="AA24" t="e">
        <v>#N/A</v>
      </c>
      <c r="AB24" t="e">
        <v>#N/A</v>
      </c>
      <c r="AC24" t="e">
        <v>#N/A</v>
      </c>
    </row>
    <row r="25" spans="1:29" hidden="1">
      <c r="A25" s="24" t="str">
        <v>DO-10</v>
      </c>
      <c r="B25" s="25">
        <v>0</v>
      </c>
      <c r="C25" s="26">
        <v>0</v>
      </c>
      <c r="D25" s="27" t="str">
        <v>R1SG-19/20</v>
      </c>
      <c r="E25" s="27">
        <v>0</v>
      </c>
      <c r="F25" s="27">
        <v>0</v>
      </c>
      <c r="G25" s="28">
        <v>0</v>
      </c>
      <c r="H25" s="29">
        <v>0</v>
      </c>
      <c r="I25" s="29">
        <v>0</v>
      </c>
      <c r="J25" s="30">
        <v>0</v>
      </c>
      <c r="K25" s="31">
        <v>0</v>
      </c>
      <c r="L25" s="32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4">
        <v>0</v>
      </c>
      <c r="S25" s="35">
        <v>0</v>
      </c>
      <c r="T25" s="35">
        <v>0</v>
      </c>
      <c r="U25" s="35">
        <v>0</v>
      </c>
      <c r="V25" s="34">
        <v>0</v>
      </c>
      <c r="W25" s="33">
        <v>0</v>
      </c>
      <c r="X25" s="36">
        <v>0</v>
      </c>
      <c r="Y25" s="36">
        <v>0</v>
      </c>
      <c r="Z25" s="36">
        <v>0</v>
      </c>
      <c r="AA25" t="e">
        <v>#N/A</v>
      </c>
      <c r="AB25" t="e">
        <v>#N/A</v>
      </c>
      <c r="AC25" t="e">
        <v>#N/A</v>
      </c>
    </row>
    <row r="26" spans="1:29" hidden="1">
      <c r="A26" s="24" t="str">
        <v>DO-11</v>
      </c>
      <c r="B26" s="25">
        <v>0</v>
      </c>
      <c r="C26" s="26">
        <v>0</v>
      </c>
      <c r="D26" s="27" t="str">
        <v>R1SG-21/22</v>
      </c>
      <c r="E26" s="27">
        <v>0</v>
      </c>
      <c r="F26" s="27">
        <v>0</v>
      </c>
      <c r="G26" s="28">
        <v>0</v>
      </c>
      <c r="H26" s="29">
        <v>0</v>
      </c>
      <c r="I26" s="29">
        <v>0</v>
      </c>
      <c r="J26" s="30">
        <v>0</v>
      </c>
      <c r="K26" s="31">
        <v>0</v>
      </c>
      <c r="L26" s="32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3">
        <v>0</v>
      </c>
      <c r="X26" s="36">
        <v>0</v>
      </c>
      <c r="Y26" s="36">
        <v>0</v>
      </c>
      <c r="Z26" s="36">
        <v>0</v>
      </c>
      <c r="AA26" t="e">
        <v>#N/A</v>
      </c>
      <c r="AB26" t="e">
        <v>#N/A</v>
      </c>
      <c r="AC26" t="e">
        <v>#N/A</v>
      </c>
    </row>
    <row r="27" spans="1:29" hidden="1">
      <c r="A27" s="24" t="str">
        <v>DO-12</v>
      </c>
      <c r="B27" s="25">
        <v>0</v>
      </c>
      <c r="C27" s="26">
        <v>0</v>
      </c>
      <c r="D27" s="27" t="str">
        <v>R1SG-23/24</v>
      </c>
      <c r="E27" s="27">
        <v>0</v>
      </c>
      <c r="F27" s="27">
        <v>0</v>
      </c>
      <c r="G27" s="28">
        <v>0</v>
      </c>
      <c r="H27" s="29">
        <v>0</v>
      </c>
      <c r="I27" s="29">
        <v>0</v>
      </c>
      <c r="J27" s="30">
        <v>0</v>
      </c>
      <c r="K27" s="31">
        <v>0</v>
      </c>
      <c r="L27" s="32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4">
        <v>0</v>
      </c>
      <c r="S27" s="35">
        <v>0</v>
      </c>
      <c r="T27" s="35">
        <v>0</v>
      </c>
      <c r="U27" s="35">
        <v>0</v>
      </c>
      <c r="V27" s="34">
        <v>0</v>
      </c>
      <c r="W27" s="33">
        <v>0</v>
      </c>
      <c r="X27" s="36">
        <v>0</v>
      </c>
      <c r="Y27" s="36">
        <v>0</v>
      </c>
      <c r="Z27" s="36">
        <v>0</v>
      </c>
      <c r="AA27" t="e">
        <v>#N/A</v>
      </c>
      <c r="AB27" t="e">
        <v>#N/A</v>
      </c>
      <c r="AC27" t="e">
        <v>#N/A</v>
      </c>
    </row>
    <row r="28" spans="1:29" hidden="1">
      <c r="A28" s="24" t="str">
        <v>DO-13</v>
      </c>
      <c r="B28" s="25">
        <v>0</v>
      </c>
      <c r="C28" s="26">
        <v>0</v>
      </c>
      <c r="D28" s="27" t="str">
        <v>R1SG-25/26</v>
      </c>
      <c r="E28" s="27">
        <v>0</v>
      </c>
      <c r="F28" s="27">
        <v>0</v>
      </c>
      <c r="G28" s="28">
        <v>0</v>
      </c>
      <c r="H28" s="29">
        <v>0</v>
      </c>
      <c r="I28" s="29">
        <v>0</v>
      </c>
      <c r="J28" s="30">
        <v>0</v>
      </c>
      <c r="K28" s="31">
        <v>0</v>
      </c>
      <c r="L28" s="32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4">
        <v>0</v>
      </c>
      <c r="S28" s="35">
        <v>0</v>
      </c>
      <c r="T28" s="35">
        <v>0</v>
      </c>
      <c r="U28" s="35">
        <v>0</v>
      </c>
      <c r="V28" s="34">
        <v>0</v>
      </c>
      <c r="W28" s="33">
        <v>0</v>
      </c>
      <c r="X28" s="36">
        <v>0</v>
      </c>
      <c r="Y28" s="36">
        <v>0</v>
      </c>
      <c r="Z28" s="36">
        <v>0</v>
      </c>
      <c r="AA28" t="e">
        <v>#N/A</v>
      </c>
      <c r="AB28" t="e">
        <v>#N/A</v>
      </c>
      <c r="AC28" t="e">
        <v>#N/A</v>
      </c>
    </row>
    <row r="29" spans="1:29" hidden="1">
      <c r="A29" s="24" t="str">
        <v>DO-14</v>
      </c>
      <c r="B29" s="25">
        <v>0</v>
      </c>
      <c r="C29" s="26">
        <v>0</v>
      </c>
      <c r="D29" s="27" t="str">
        <v>R1SG-27/28</v>
      </c>
      <c r="E29" s="27">
        <v>0</v>
      </c>
      <c r="F29" s="27">
        <v>0</v>
      </c>
      <c r="G29" s="28">
        <v>0</v>
      </c>
      <c r="H29" s="29">
        <v>0</v>
      </c>
      <c r="I29" s="29">
        <v>0</v>
      </c>
      <c r="J29" s="30">
        <v>0</v>
      </c>
      <c r="K29" s="31">
        <v>0</v>
      </c>
      <c r="L29" s="32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4">
        <v>0</v>
      </c>
      <c r="S29" s="35">
        <v>0</v>
      </c>
      <c r="T29" s="35">
        <v>0</v>
      </c>
      <c r="U29" s="35">
        <v>0</v>
      </c>
      <c r="V29" s="34">
        <v>0</v>
      </c>
      <c r="W29" s="33">
        <v>0</v>
      </c>
      <c r="X29" s="36">
        <v>0</v>
      </c>
      <c r="Y29" s="36">
        <v>0</v>
      </c>
      <c r="Z29" s="36">
        <v>0</v>
      </c>
      <c r="AA29" t="e">
        <v>#N/A</v>
      </c>
      <c r="AB29" t="e">
        <v>#N/A</v>
      </c>
      <c r="AC29" t="e">
        <v>#N/A</v>
      </c>
    </row>
    <row r="30" spans="1:29" hidden="1">
      <c r="A30" s="24" t="str">
        <v>DO-15</v>
      </c>
      <c r="B30" s="25">
        <v>0</v>
      </c>
      <c r="C30" s="26">
        <v>0</v>
      </c>
      <c r="D30" s="27" t="str">
        <v>R1SG-29/30</v>
      </c>
      <c r="E30" s="27">
        <v>0</v>
      </c>
      <c r="F30" s="27">
        <v>0</v>
      </c>
      <c r="G30" s="28">
        <v>0</v>
      </c>
      <c r="H30" s="29">
        <v>0</v>
      </c>
      <c r="I30" s="29">
        <v>0</v>
      </c>
      <c r="J30" s="30">
        <v>0</v>
      </c>
      <c r="K30" s="31">
        <v>0</v>
      </c>
      <c r="L30" s="32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4">
        <v>0</v>
      </c>
      <c r="S30" s="35">
        <v>0</v>
      </c>
      <c r="T30" s="35">
        <v>0</v>
      </c>
      <c r="U30" s="35">
        <v>0</v>
      </c>
      <c r="V30" s="34">
        <v>0</v>
      </c>
      <c r="W30" s="33">
        <v>0</v>
      </c>
      <c r="X30" s="36">
        <v>0</v>
      </c>
      <c r="Y30" s="36">
        <v>0</v>
      </c>
      <c r="Z30" s="36">
        <v>0</v>
      </c>
      <c r="AA30" t="e">
        <v>#N/A</v>
      </c>
      <c r="AB30" t="e">
        <v>#N/A</v>
      </c>
      <c r="AC30" t="e">
        <v>#N/A</v>
      </c>
    </row>
    <row r="31" spans="1:29" hidden="1">
      <c r="A31" s="24" t="str">
        <v>DO-16</v>
      </c>
      <c r="B31" s="25">
        <v>0</v>
      </c>
      <c r="C31" s="26">
        <v>0</v>
      </c>
      <c r="D31" s="27" t="str">
        <v>R1SG-31/32</v>
      </c>
      <c r="E31" s="27">
        <v>0</v>
      </c>
      <c r="F31" s="27">
        <v>0</v>
      </c>
      <c r="G31" s="28">
        <v>0</v>
      </c>
      <c r="H31" s="29">
        <v>0</v>
      </c>
      <c r="I31" s="29">
        <v>0</v>
      </c>
      <c r="J31" s="30">
        <v>0</v>
      </c>
      <c r="K31" s="31">
        <v>0</v>
      </c>
      <c r="L31" s="32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4">
        <v>0</v>
      </c>
      <c r="S31" s="35">
        <v>0</v>
      </c>
      <c r="T31" s="35">
        <v>0</v>
      </c>
      <c r="U31" s="35">
        <v>0</v>
      </c>
      <c r="V31" s="34">
        <v>0</v>
      </c>
      <c r="W31" s="33">
        <v>0</v>
      </c>
      <c r="X31" s="36">
        <v>0</v>
      </c>
      <c r="Y31" s="36">
        <v>0</v>
      </c>
      <c r="Z31" s="36">
        <v>0</v>
      </c>
      <c r="AA31" t="e">
        <v>#N/A</v>
      </c>
      <c r="AB31" t="e">
        <v>#N/A</v>
      </c>
      <c r="AC31" t="e">
        <v>#N/A</v>
      </c>
    </row>
    <row r="32" spans="1:29">
      <c r="A32" s="24" t="str">
        <v>DO-1</v>
      </c>
      <c r="B32" s="25" t="str">
        <v>TR1</v>
      </c>
      <c r="C32" s="26" t="str">
        <v>Comandos R90</v>
      </c>
      <c r="D32" s="27" t="str">
        <v>R1SH-1/2</v>
      </c>
      <c r="E32" s="27">
        <v>0</v>
      </c>
      <c r="F32" s="27">
        <v>0</v>
      </c>
      <c r="G32" s="28">
        <v>0</v>
      </c>
      <c r="H32" s="29">
        <v>0</v>
      </c>
      <c r="I32" s="29">
        <v>0</v>
      </c>
      <c r="J32" s="30" t="str">
        <v>SET/RESET</v>
      </c>
      <c r="K32" s="31" t="str">
        <v>TR1_COMANDOS_R90</v>
      </c>
      <c r="L32" s="32">
        <v>156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4">
        <v>0</v>
      </c>
      <c r="S32" s="35">
        <v>0</v>
      </c>
      <c r="T32" s="35">
        <v>0</v>
      </c>
      <c r="U32" s="35">
        <v>0</v>
      </c>
      <c r="V32" s="34">
        <v>0</v>
      </c>
      <c r="W32" s="33">
        <v>0</v>
      </c>
      <c r="X32" s="36">
        <v>0</v>
      </c>
      <c r="Y32" s="36">
        <v>0</v>
      </c>
      <c r="Z32" s="36">
        <v>0</v>
      </c>
      <c r="AA32" t="e">
        <v>#N/A</v>
      </c>
      <c r="AB32" t="e">
        <v>#N/A</v>
      </c>
      <c r="AC32" t="e">
        <v>#N/A</v>
      </c>
    </row>
    <row r="33" spans="1:29">
      <c r="A33" s="24" t="str">
        <v>DO-2</v>
      </c>
      <c r="B33" s="25" t="str">
        <v>TR1</v>
      </c>
      <c r="C33" s="26" t="str">
        <v>Comando TAP</v>
      </c>
      <c r="D33" s="27" t="str">
        <v>R1SH-3/4</v>
      </c>
      <c r="E33" s="27">
        <v>0</v>
      </c>
      <c r="F33" s="27">
        <v>0</v>
      </c>
      <c r="G33" s="28">
        <v>0</v>
      </c>
      <c r="H33" s="29">
        <v>0</v>
      </c>
      <c r="I33" s="29">
        <v>0</v>
      </c>
      <c r="J33" s="30" t="str">
        <v>PULSO</v>
      </c>
      <c r="K33" s="31" t="str">
        <v>TR1_COMANDOS_TAP</v>
      </c>
      <c r="L33" s="32">
        <v>157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4">
        <v>0</v>
      </c>
      <c r="S33" s="35">
        <v>0</v>
      </c>
      <c r="T33" s="35">
        <v>0</v>
      </c>
      <c r="U33" s="35">
        <v>0</v>
      </c>
      <c r="V33" s="34">
        <v>0</v>
      </c>
      <c r="W33" s="33">
        <v>0</v>
      </c>
      <c r="X33" s="36">
        <v>0</v>
      </c>
      <c r="Y33" s="36">
        <v>0</v>
      </c>
      <c r="Z33" s="36">
        <v>0</v>
      </c>
      <c r="AA33" t="e">
        <v>#N/A</v>
      </c>
      <c r="AB33" t="e">
        <v>#N/A</v>
      </c>
      <c r="AC33" t="e">
        <v>#N/A</v>
      </c>
    </row>
    <row r="34" spans="1:29" hidden="1">
      <c r="A34" s="24" t="str">
        <v>DO-3</v>
      </c>
      <c r="B34" s="25">
        <v>0</v>
      </c>
      <c r="C34" s="26">
        <v>0</v>
      </c>
      <c r="D34" s="27" t="str">
        <v>R1SH-5/6</v>
      </c>
      <c r="E34" s="27">
        <v>0</v>
      </c>
      <c r="F34" s="27">
        <v>0</v>
      </c>
      <c r="G34" s="28">
        <v>0</v>
      </c>
      <c r="H34" s="29">
        <v>0</v>
      </c>
      <c r="I34" s="29">
        <v>0</v>
      </c>
      <c r="J34" s="30" t="str">
        <v>PULSO</v>
      </c>
      <c r="K34" s="31" t="str">
        <v>TR1_COMANDOS_TAP</v>
      </c>
      <c r="L34" s="32" t="str">
        <v>-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3">
        <v>0</v>
      </c>
      <c r="X34" s="36">
        <v>0</v>
      </c>
      <c r="Y34" s="36">
        <v>0</v>
      </c>
      <c r="Z34" s="36">
        <v>0</v>
      </c>
      <c r="AA34" t="e">
        <v>#N/A</v>
      </c>
      <c r="AB34" t="e">
        <v>#N/A</v>
      </c>
      <c r="AC34" t="e">
        <v>#N/A</v>
      </c>
    </row>
    <row r="35" spans="1:29">
      <c r="A35" s="24" t="str">
        <v>DO-4</v>
      </c>
      <c r="B35" s="25" t="str">
        <v>TR2</v>
      </c>
      <c r="C35" s="26" t="str">
        <v>Comando VF1</v>
      </c>
      <c r="D35" s="27" t="str">
        <v>R1SH-7/8</v>
      </c>
      <c r="E35" s="27">
        <v>0</v>
      </c>
      <c r="F35" s="27">
        <v>0</v>
      </c>
      <c r="G35" s="28">
        <v>0</v>
      </c>
      <c r="H35" s="29">
        <v>0</v>
      </c>
      <c r="I35" s="29">
        <v>0</v>
      </c>
      <c r="J35" s="30" t="str">
        <v>SET/RESET</v>
      </c>
      <c r="K35" s="31" t="str">
        <v>TR2_COMANDOS_VF1</v>
      </c>
      <c r="L35" s="32">
        <v>138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4">
        <v>0</v>
      </c>
      <c r="S35" s="35">
        <v>0</v>
      </c>
      <c r="T35" s="35">
        <v>0</v>
      </c>
      <c r="U35" s="35">
        <v>0</v>
      </c>
      <c r="V35" s="34">
        <v>0</v>
      </c>
      <c r="W35" s="33">
        <v>0</v>
      </c>
      <c r="X35" s="36">
        <v>0</v>
      </c>
      <c r="Y35" s="36">
        <v>0</v>
      </c>
      <c r="Z35" s="36">
        <v>0</v>
      </c>
      <c r="AA35" t="e">
        <v>#N/A</v>
      </c>
      <c r="AB35" t="e">
        <v>#N/A</v>
      </c>
      <c r="AC35" t="e">
        <v>#N/A</v>
      </c>
    </row>
    <row r="36" spans="1:29">
      <c r="A36" s="24" t="str">
        <v>DO-5</v>
      </c>
      <c r="B36" s="25" t="str">
        <v>TR2</v>
      </c>
      <c r="C36" s="26" t="str">
        <v>Comando VF2</v>
      </c>
      <c r="D36" s="27" t="str">
        <v>R1SH-9/10</v>
      </c>
      <c r="E36" s="27">
        <v>0</v>
      </c>
      <c r="F36" s="27">
        <v>0</v>
      </c>
      <c r="G36" s="28">
        <v>0</v>
      </c>
      <c r="H36" s="29">
        <v>0</v>
      </c>
      <c r="I36" s="29">
        <v>0</v>
      </c>
      <c r="J36" s="30" t="str">
        <v>SET/RESET</v>
      </c>
      <c r="K36" s="31" t="str">
        <v>TR2_COMANDOS_VF2</v>
      </c>
      <c r="L36" s="32">
        <v>139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3">
        <v>0</v>
      </c>
      <c r="X36" s="36">
        <v>0</v>
      </c>
      <c r="Y36" s="36">
        <v>0</v>
      </c>
      <c r="Z36" s="36">
        <v>0</v>
      </c>
      <c r="AA36" t="e">
        <v>#N/A</v>
      </c>
      <c r="AB36" t="e">
        <v>#N/A</v>
      </c>
      <c r="AC36" t="e">
        <v>#N/A</v>
      </c>
    </row>
    <row r="37" spans="1:29">
      <c r="A37" s="24" t="str">
        <v>DO-6</v>
      </c>
      <c r="B37" s="25" t="str">
        <v>TR3</v>
      </c>
      <c r="C37" s="26" t="str">
        <v>Comando VF1</v>
      </c>
      <c r="D37" s="27" t="str">
        <v>R1SH-11/12</v>
      </c>
      <c r="E37" s="27">
        <v>0</v>
      </c>
      <c r="F37" s="27">
        <v>0</v>
      </c>
      <c r="G37" s="28">
        <v>0</v>
      </c>
      <c r="H37" s="29">
        <v>0</v>
      </c>
      <c r="I37" s="29">
        <v>0</v>
      </c>
      <c r="J37" s="30" t="str">
        <v>PULSO</v>
      </c>
      <c r="K37" s="31" t="str">
        <v>TR3_COMANDOS_VF1</v>
      </c>
      <c r="L37" s="32">
        <v>118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4">
        <v>0</v>
      </c>
      <c r="S37" s="35">
        <v>0</v>
      </c>
      <c r="T37" s="35">
        <v>0</v>
      </c>
      <c r="U37" s="35">
        <v>0</v>
      </c>
      <c r="V37" s="34">
        <v>0</v>
      </c>
      <c r="W37" s="33">
        <v>0</v>
      </c>
      <c r="X37" s="36">
        <v>0</v>
      </c>
      <c r="Y37" s="36">
        <v>0</v>
      </c>
      <c r="Z37" s="36">
        <v>0</v>
      </c>
      <c r="AA37" t="e">
        <v>#N/A</v>
      </c>
      <c r="AB37" t="e">
        <v>#N/A</v>
      </c>
      <c r="AC37" t="e">
        <v>#N/A</v>
      </c>
    </row>
    <row r="38" spans="1:29" hidden="1">
      <c r="A38" s="24" t="str">
        <v>DO-7</v>
      </c>
      <c r="B38" s="25">
        <v>0</v>
      </c>
      <c r="C38" s="26">
        <v>0</v>
      </c>
      <c r="D38" s="27" t="str">
        <v>R1SH-13/14</v>
      </c>
      <c r="E38" s="27">
        <v>0</v>
      </c>
      <c r="F38" s="27">
        <v>0</v>
      </c>
      <c r="G38" s="28">
        <v>0</v>
      </c>
      <c r="H38" s="29">
        <v>0</v>
      </c>
      <c r="I38" s="29">
        <v>0</v>
      </c>
      <c r="J38" s="30" t="str">
        <v>PULSO</v>
      </c>
      <c r="K38" s="31" t="str">
        <v>TR3_COMANDOS_VF1</v>
      </c>
      <c r="L38" s="32" t="str">
        <v>-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3">
        <v>0</v>
      </c>
      <c r="X38" s="36">
        <v>0</v>
      </c>
      <c r="Y38" s="36">
        <v>0</v>
      </c>
      <c r="Z38" s="36">
        <v>0</v>
      </c>
      <c r="AA38" t="e">
        <v>#N/A</v>
      </c>
      <c r="AB38" t="e">
        <v>#N/A</v>
      </c>
      <c r="AC38" t="e">
        <v>#N/A</v>
      </c>
    </row>
    <row r="39" spans="1:29">
      <c r="A39" s="24" t="str">
        <v>DO-8</v>
      </c>
      <c r="B39" s="25" t="str">
        <v>B138</v>
      </c>
      <c r="C39" s="26" t="str">
        <v>Comando Rearme 86B</v>
      </c>
      <c r="D39" s="27" t="str">
        <v>R1SH-15/16</v>
      </c>
      <c r="E39" s="27">
        <v>0</v>
      </c>
      <c r="F39" s="27">
        <v>0</v>
      </c>
      <c r="G39" s="28">
        <v>0</v>
      </c>
      <c r="H39" s="29">
        <v>0</v>
      </c>
      <c r="I39" s="29">
        <v>0</v>
      </c>
      <c r="J39" s="30" t="str">
        <v>PULSO</v>
      </c>
      <c r="K39" s="31" t="str">
        <v>B138_COMANDOS_86FD</v>
      </c>
      <c r="L39" s="32">
        <v>201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4">
        <v>0</v>
      </c>
      <c r="S39" s="35">
        <v>0</v>
      </c>
      <c r="T39" s="35">
        <v>0</v>
      </c>
      <c r="U39" s="35">
        <v>0</v>
      </c>
      <c r="V39" s="34">
        <v>0</v>
      </c>
      <c r="W39" s="33">
        <v>0</v>
      </c>
      <c r="X39" s="36">
        <v>0</v>
      </c>
      <c r="Y39" s="36">
        <v>0</v>
      </c>
      <c r="Z39" s="36">
        <v>0</v>
      </c>
      <c r="AA39" t="e">
        <v>#N/A</v>
      </c>
      <c r="AB39" t="e">
        <v>#N/A</v>
      </c>
      <c r="AC39" t="e">
        <v>#N/A</v>
      </c>
    </row>
    <row r="40" spans="1:29">
      <c r="A40" s="24" t="str">
        <v>DO-9</v>
      </c>
      <c r="B40" s="25" t="str">
        <v>B69</v>
      </c>
      <c r="C40" s="26" t="str">
        <v>Comando Rearme 86B</v>
      </c>
      <c r="D40" s="27" t="str">
        <v>R1SH-17/18</v>
      </c>
      <c r="E40" s="27">
        <v>0</v>
      </c>
      <c r="F40" s="27">
        <v>0</v>
      </c>
      <c r="G40" s="28">
        <v>0</v>
      </c>
      <c r="H40" s="29">
        <v>0</v>
      </c>
      <c r="I40" s="29">
        <v>0</v>
      </c>
      <c r="J40" s="30" t="str">
        <v>PULSO</v>
      </c>
      <c r="K40" s="31" t="str">
        <v>B69_COMANDOS_86FD</v>
      </c>
      <c r="L40" s="32">
        <v>202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4">
        <v>0</v>
      </c>
      <c r="S40" s="35">
        <v>0</v>
      </c>
      <c r="T40" s="35">
        <v>0</v>
      </c>
      <c r="U40" s="35">
        <v>0</v>
      </c>
      <c r="V40" s="34">
        <v>0</v>
      </c>
      <c r="W40" s="33">
        <v>0</v>
      </c>
      <c r="X40" s="36">
        <v>0</v>
      </c>
      <c r="Y40" s="36">
        <v>0</v>
      </c>
      <c r="Z40" s="36">
        <v>0</v>
      </c>
      <c r="AA40" t="e">
        <v>#N/A</v>
      </c>
      <c r="AB40" t="e">
        <v>#N/A</v>
      </c>
      <c r="AC40" t="e">
        <v>#N/A</v>
      </c>
    </row>
    <row r="41" spans="1:29">
      <c r="A41" s="24" t="str">
        <v>DO-10</v>
      </c>
      <c r="B41" s="25" t="str">
        <v>B23P1</v>
      </c>
      <c r="C41" s="26" t="str">
        <v>Comando Rearme 86B</v>
      </c>
      <c r="D41" s="27" t="str">
        <v>R1SH-19/20</v>
      </c>
      <c r="E41" s="27">
        <v>0</v>
      </c>
      <c r="F41" s="27">
        <v>0</v>
      </c>
      <c r="G41" s="28">
        <v>0</v>
      </c>
      <c r="H41" s="29">
        <v>0</v>
      </c>
      <c r="I41" s="29">
        <v>0</v>
      </c>
      <c r="J41" s="30" t="str">
        <v>PULSO</v>
      </c>
      <c r="K41" s="31" t="str">
        <v>B23P1_COMANDOS_86FD</v>
      </c>
      <c r="L41" s="32">
        <v>203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3">
        <v>0</v>
      </c>
      <c r="X41" s="36">
        <v>0</v>
      </c>
      <c r="Y41" s="36">
        <v>0</v>
      </c>
      <c r="Z41" s="36">
        <v>0</v>
      </c>
      <c r="AA41" t="e">
        <v>#N/A</v>
      </c>
      <c r="AB41" t="e">
        <v>#N/A</v>
      </c>
      <c r="AC41" t="e">
        <v>#N/A</v>
      </c>
    </row>
    <row r="42" spans="1:29">
      <c r="A42" s="24" t="str">
        <v>DO-11</v>
      </c>
      <c r="B42" s="25" t="str">
        <v>B23P2</v>
      </c>
      <c r="C42" s="26" t="str">
        <v>Comando Rearme 86B</v>
      </c>
      <c r="D42" s="27" t="str">
        <v>R1SH-21/22</v>
      </c>
      <c r="E42" s="27">
        <v>0</v>
      </c>
      <c r="F42" s="27">
        <v>0</v>
      </c>
      <c r="G42" s="28">
        <v>0</v>
      </c>
      <c r="H42" s="29">
        <v>0</v>
      </c>
      <c r="I42" s="29">
        <v>0</v>
      </c>
      <c r="J42" s="30" t="str">
        <v>PULSO</v>
      </c>
      <c r="K42" s="31" t="str">
        <v>B23P2_COMANDOS_86FD</v>
      </c>
      <c r="L42" s="32">
        <v>204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3">
        <v>0</v>
      </c>
      <c r="X42" s="36">
        <v>0</v>
      </c>
      <c r="Y42" s="36">
        <v>0</v>
      </c>
      <c r="Z42" s="36">
        <v>0</v>
      </c>
      <c r="AA42" t="e">
        <v>#N/A</v>
      </c>
      <c r="AB42" t="e">
        <v>#N/A</v>
      </c>
      <c r="AC42" t="e">
        <v>#N/A</v>
      </c>
    </row>
    <row r="43" spans="1:29">
      <c r="A43" s="24" t="str">
        <v>DO-12</v>
      </c>
      <c r="B43" s="25" t="str">
        <v>GPR23</v>
      </c>
      <c r="C43" s="26" t="str">
        <v>Desligamento 26/49 -  Excluir/Incluir</v>
      </c>
      <c r="D43" s="27" t="str">
        <v>R1SH-23/24</v>
      </c>
      <c r="E43" s="27">
        <v>0</v>
      </c>
      <c r="F43" s="27">
        <v>0</v>
      </c>
      <c r="G43" s="28">
        <v>0</v>
      </c>
      <c r="H43" s="29">
        <v>0</v>
      </c>
      <c r="I43" s="29">
        <v>0</v>
      </c>
      <c r="J43" s="30" t="str">
        <v>PULSO</v>
      </c>
      <c r="K43" s="31" t="str">
        <v>ALGPR23_COMANDOS_RC</v>
      </c>
      <c r="L43" s="32">
        <v>25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3">
        <v>0</v>
      </c>
      <c r="X43" s="36">
        <v>0</v>
      </c>
      <c r="Y43" s="36">
        <v>0</v>
      </c>
      <c r="Z43" s="36">
        <v>0</v>
      </c>
      <c r="AA43" t="e">
        <v>#N/A</v>
      </c>
      <c r="AB43" t="e">
        <v>#N/A</v>
      </c>
      <c r="AC43" t="e">
        <v>#N/A</v>
      </c>
    </row>
    <row r="44" spans="1:29" hidden="1">
      <c r="A44" s="24" t="str">
        <v>DO-13</v>
      </c>
      <c r="B44" s="25">
        <v>0</v>
      </c>
      <c r="C44" s="26">
        <v>0</v>
      </c>
      <c r="D44" s="27" t="str">
        <v>R1SH-25/26</v>
      </c>
      <c r="E44" s="27">
        <v>0</v>
      </c>
      <c r="F44" s="27">
        <v>0</v>
      </c>
      <c r="G44" s="28">
        <v>0</v>
      </c>
      <c r="H44" s="29">
        <v>0</v>
      </c>
      <c r="I44" s="29">
        <v>0</v>
      </c>
      <c r="J44" s="30" t="str">
        <v>PULSO</v>
      </c>
      <c r="K44" s="31" t="str">
        <v>ALGPR23_COMANDOS_RC</v>
      </c>
      <c r="L44" s="32" t="str">
        <v>-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3">
        <v>0</v>
      </c>
      <c r="X44" s="36">
        <v>0</v>
      </c>
      <c r="Y44" s="36">
        <v>0</v>
      </c>
      <c r="Z44" s="36">
        <v>0</v>
      </c>
      <c r="AA44" t="e">
        <v>#N/A</v>
      </c>
      <c r="AB44" t="e">
        <v>#N/A</v>
      </c>
      <c r="AC44" t="e">
        <v>#N/A</v>
      </c>
    </row>
    <row r="45" spans="1:29">
      <c r="A45" s="24" t="str">
        <v>DO-14</v>
      </c>
      <c r="B45" s="25" t="str">
        <v>GPR24</v>
      </c>
      <c r="C45" s="26" t="str">
        <v>Desligamento 26/49 -  Excluir/Incluir</v>
      </c>
      <c r="D45" s="27" t="str">
        <v>R1SH-27/28</v>
      </c>
      <c r="E45" s="27">
        <v>0</v>
      </c>
      <c r="F45" s="27">
        <v>0</v>
      </c>
      <c r="G45" s="28">
        <v>0</v>
      </c>
      <c r="H45" s="29">
        <v>0</v>
      </c>
      <c r="I45" s="29">
        <v>0</v>
      </c>
      <c r="J45" s="30" t="str">
        <v>PULSO</v>
      </c>
      <c r="K45" s="31" t="str">
        <v>ALGPR24_COMANDOS_RC</v>
      </c>
      <c r="L45" s="32">
        <v>35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3">
        <v>0</v>
      </c>
      <c r="X45" s="36">
        <v>0</v>
      </c>
      <c r="Y45" s="36">
        <v>0</v>
      </c>
      <c r="Z45" s="36">
        <v>0</v>
      </c>
      <c r="AA45" t="e">
        <v>#N/A</v>
      </c>
      <c r="AB45" t="e">
        <v>#N/A</v>
      </c>
      <c r="AC45" t="e">
        <v>#N/A</v>
      </c>
    </row>
    <row r="46" spans="1:29" hidden="1">
      <c r="A46" s="24" t="str">
        <v>DO-15</v>
      </c>
      <c r="B46" s="25">
        <v>0</v>
      </c>
      <c r="C46" s="26">
        <v>0</v>
      </c>
      <c r="D46" s="27" t="str">
        <v>R1SH-29/30</v>
      </c>
      <c r="E46" s="27">
        <v>0</v>
      </c>
      <c r="F46" s="27">
        <v>0</v>
      </c>
      <c r="G46" s="28">
        <v>0</v>
      </c>
      <c r="H46" s="29">
        <v>0</v>
      </c>
      <c r="I46" s="29">
        <v>0</v>
      </c>
      <c r="J46" s="30" t="str">
        <v>PULSO</v>
      </c>
      <c r="K46" s="31" t="str">
        <v>ALGPR24_COMANDOS_RC</v>
      </c>
      <c r="L46" s="32" t="str">
        <v>-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3">
        <v>0</v>
      </c>
      <c r="X46" s="36">
        <v>0</v>
      </c>
      <c r="Y46" s="36">
        <v>0</v>
      </c>
      <c r="Z46" s="36">
        <v>0</v>
      </c>
      <c r="AA46" t="e">
        <v>#N/A</v>
      </c>
      <c r="AB46" t="e">
        <v>#N/A</v>
      </c>
      <c r="AC46" t="e">
        <v>#N/A</v>
      </c>
    </row>
    <row r="47" spans="1:29" hidden="1">
      <c r="A47" s="24" t="str">
        <v>DO-16</v>
      </c>
      <c r="B47" s="25">
        <v>0</v>
      </c>
      <c r="C47" s="26" t="str">
        <v>SIRENE ALARME</v>
      </c>
      <c r="D47" s="27" t="str">
        <v>R1SH-31/32</v>
      </c>
      <c r="E47" s="27">
        <v>0</v>
      </c>
      <c r="F47" s="27">
        <v>0</v>
      </c>
      <c r="G47" s="28">
        <v>0</v>
      </c>
      <c r="H47" s="29">
        <v>0</v>
      </c>
      <c r="I47" s="29">
        <v>0</v>
      </c>
      <c r="J47" s="30" t="str">
        <v>CALCULADO</v>
      </c>
      <c r="K47" s="31" t="str">
        <v>SE_ALARME_DO</v>
      </c>
      <c r="L47" s="32" t="str">
        <v>CALC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3">
        <v>0</v>
      </c>
      <c r="X47" s="36">
        <v>0</v>
      </c>
      <c r="Y47" s="36">
        <v>0</v>
      </c>
      <c r="Z47" s="36">
        <v>0</v>
      </c>
      <c r="AA47" t="e">
        <v>#N/A</v>
      </c>
      <c r="AB47" t="e">
        <v>#N/A</v>
      </c>
      <c r="AC47" t="e">
        <v>#N/A</v>
      </c>
    </row>
    <row r="48" spans="1:29" hidden="1">
      <c r="A48" s="24" t="str">
        <v>7SJ632(End.: 1Ch)</v>
      </c>
      <c r="B48" s="25" t="str">
        <v>GPR21</v>
      </c>
      <c r="C48" s="26" t="str">
        <v>Disj. 52-13 (21QA) - Abrir / Fechar</v>
      </c>
      <c r="D48" s="27">
        <v>0</v>
      </c>
      <c r="E48" s="27" t="str">
        <v>4/5</v>
      </c>
      <c r="F48" s="27">
        <v>0</v>
      </c>
      <c r="G48" s="28" t="str">
        <v>DiSOEx2</v>
      </c>
      <c r="H48" s="29">
        <v>240</v>
      </c>
      <c r="I48" s="29">
        <v>160</v>
      </c>
      <c r="J48" s="30">
        <v>20</v>
      </c>
      <c r="K48" s="31" t="str">
        <v>GPR21_COMANDOS_DJ</v>
      </c>
      <c r="L48" s="32">
        <v>1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4">
        <v>0</v>
      </c>
      <c r="S48" s="35">
        <v>0</v>
      </c>
      <c r="T48" s="35">
        <v>0</v>
      </c>
      <c r="U48" s="35">
        <v>0</v>
      </c>
      <c r="V48" s="34">
        <v>0</v>
      </c>
      <c r="W48" s="33" t="e">
        <v>#N/A</v>
      </c>
      <c r="X48" s="36" t="e">
        <v>#N/A</v>
      </c>
      <c r="Y48" s="36" t="e">
        <v>#N/A</v>
      </c>
      <c r="Z48" s="36" t="e">
        <v>#N/A</v>
      </c>
      <c r="AA48" t="e">
        <v>#N/A</v>
      </c>
      <c r="AB48" t="e">
        <v>#N/A</v>
      </c>
      <c r="AC48" t="e">
        <v>#N/A</v>
      </c>
    </row>
    <row r="49" spans="1:29" hidden="1">
      <c r="A49" s="24" t="str">
        <v>7SJ632(End.: 1Ch)</v>
      </c>
      <c r="B49" s="25" t="str">
        <v>GPR21</v>
      </c>
      <c r="C49" s="26" t="str">
        <v>Religamento  (79) - Excluir/Incluir</v>
      </c>
      <c r="D49" s="27">
        <v>0</v>
      </c>
      <c r="E49" s="27">
        <v>0</v>
      </c>
      <c r="F49" s="27">
        <v>0</v>
      </c>
      <c r="G49" s="28" t="str">
        <v>DiSOEx2</v>
      </c>
      <c r="H49" s="29">
        <v>240</v>
      </c>
      <c r="I49" s="29">
        <v>169</v>
      </c>
      <c r="J49" s="30">
        <v>20</v>
      </c>
      <c r="K49" s="31" t="str">
        <v>GPR21_COMANDOS_79</v>
      </c>
      <c r="L49" s="32">
        <v>2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3" t="e">
        <v>#N/A</v>
      </c>
      <c r="X49" s="36" t="e">
        <v>#N/A</v>
      </c>
      <c r="Y49" s="36" t="e">
        <v>#N/A</v>
      </c>
      <c r="Z49" s="36" t="e">
        <v>#N/A</v>
      </c>
      <c r="AA49" t="e">
        <v>#N/A</v>
      </c>
      <c r="AB49" t="e">
        <v>#N/A</v>
      </c>
      <c r="AC49" t="e">
        <v>#N/A</v>
      </c>
    </row>
    <row r="50" spans="1:29" hidden="1">
      <c r="A50" s="24" t="str">
        <v>7SJ632(End.: 1Ch)</v>
      </c>
      <c r="B50" s="25" t="str">
        <v>GPR21</v>
      </c>
      <c r="C50" s="26" t="str">
        <v>Relé Neutro (51N) - Excluir/Incluir</v>
      </c>
      <c r="D50" s="27">
        <v>0</v>
      </c>
      <c r="E50" s="27">
        <v>0</v>
      </c>
      <c r="F50" s="27">
        <v>0</v>
      </c>
      <c r="G50" s="28" t="str">
        <v>DiSOEx2</v>
      </c>
      <c r="H50" s="29">
        <v>240</v>
      </c>
      <c r="I50" s="29">
        <v>170</v>
      </c>
      <c r="J50" s="30">
        <v>20</v>
      </c>
      <c r="K50" s="31" t="str">
        <v>GPR21_COMANDOS_PN</v>
      </c>
      <c r="L50" s="32">
        <v>3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3" t="e">
        <v>#N/A</v>
      </c>
      <c r="X50" s="36" t="e">
        <v>#N/A</v>
      </c>
      <c r="Y50" s="36" t="e">
        <v>#N/A</v>
      </c>
      <c r="Z50" s="36" t="e">
        <v>#N/A</v>
      </c>
      <c r="AA50" t="e">
        <v>#N/A</v>
      </c>
      <c r="AB50" t="e">
        <v>#N/A</v>
      </c>
      <c r="AC50" t="e">
        <v>#N/A</v>
      </c>
    </row>
    <row r="51" spans="1:29" hidden="1">
      <c r="A51" s="24" t="str">
        <v>7SJ632(End.: 1Ch)</v>
      </c>
      <c r="B51" s="25" t="str">
        <v>GPR21</v>
      </c>
      <c r="C51" s="26" t="str">
        <v>Desligamento 26/49 - Excluir/Incluir</v>
      </c>
      <c r="D51" s="27">
        <v>0</v>
      </c>
      <c r="E51" s="27">
        <v>0</v>
      </c>
      <c r="F51" s="27">
        <v>0</v>
      </c>
      <c r="G51" s="28" t="str">
        <v>DiSOEx2</v>
      </c>
      <c r="H51" s="29">
        <v>240</v>
      </c>
      <c r="I51" s="29">
        <v>171</v>
      </c>
      <c r="J51" s="30">
        <v>20</v>
      </c>
      <c r="K51" s="31" t="str">
        <v>GPR21_COMANDOS_RC</v>
      </c>
      <c r="L51" s="32">
        <v>4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3" t="e">
        <v>#N/A</v>
      </c>
      <c r="X51" s="36" t="e">
        <v>#N/A</v>
      </c>
      <c r="Y51" s="36" t="e">
        <v>#N/A</v>
      </c>
      <c r="Z51" s="36" t="e">
        <v>#N/A</v>
      </c>
      <c r="AA51" t="e">
        <v>#N/A</v>
      </c>
      <c r="AB51" t="e">
        <v>#N/A</v>
      </c>
      <c r="AC51" t="e">
        <v>#N/A</v>
      </c>
    </row>
    <row r="52" spans="1:29" hidden="1">
      <c r="A52" s="24" t="str">
        <v>FORM 6 (End:4)</v>
      </c>
      <c r="B52" s="25" t="str">
        <v>GPR22</v>
      </c>
      <c r="C52" s="26" t="str">
        <v>Disjuntor 52-12  Abrir/Fechar</v>
      </c>
      <c r="D52" s="27">
        <v>0</v>
      </c>
      <c r="E52" s="27" t="str">
        <v>4/5</v>
      </c>
      <c r="F52" s="27">
        <v>0</v>
      </c>
      <c r="G52" s="28" t="str">
        <v>Comando</v>
      </c>
      <c r="H52" s="29">
        <v>0</v>
      </c>
      <c r="I52" s="29">
        <v>12</v>
      </c>
      <c r="J52" s="30">
        <v>18</v>
      </c>
      <c r="K52" s="31" t="str">
        <v>GPR22_COMANDOS_DJ</v>
      </c>
      <c r="L52" s="32">
        <v>10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3" t="e">
        <v>#N/A</v>
      </c>
      <c r="X52" s="36" t="e">
        <v>#N/A</v>
      </c>
      <c r="Y52" s="36" t="e">
        <v>#N/A</v>
      </c>
      <c r="Z52" s="36">
        <v>0</v>
      </c>
      <c r="AA52" t="e">
        <v>#N/A</v>
      </c>
      <c r="AB52" t="e">
        <v>#N/A</v>
      </c>
      <c r="AC52" t="e">
        <v>#N/A</v>
      </c>
    </row>
    <row r="53" spans="1:29" hidden="1">
      <c r="A53" s="24" t="str">
        <v>FORM 6 (End:4)</v>
      </c>
      <c r="B53" s="25" t="str">
        <v>GPR22</v>
      </c>
      <c r="C53" s="26" t="str">
        <v>Religador - Excluir/Incluir</v>
      </c>
      <c r="D53" s="27">
        <v>0</v>
      </c>
      <c r="E53" s="27">
        <v>0</v>
      </c>
      <c r="F53" s="27">
        <v>0</v>
      </c>
      <c r="G53" s="28" t="str">
        <v>Comando</v>
      </c>
      <c r="H53" s="29">
        <v>0</v>
      </c>
      <c r="I53" s="29">
        <v>12</v>
      </c>
      <c r="J53" s="30">
        <v>2</v>
      </c>
      <c r="K53" s="31" t="str">
        <v>GPR22_COMANDOS_79</v>
      </c>
      <c r="L53" s="32">
        <v>11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3" t="e">
        <v>#N/A</v>
      </c>
      <c r="X53" s="36" t="e">
        <v>#N/A</v>
      </c>
      <c r="Y53" s="36" t="e">
        <v>#N/A</v>
      </c>
      <c r="Z53" s="36">
        <v>0</v>
      </c>
      <c r="AA53" t="e">
        <v>#N/A</v>
      </c>
      <c r="AB53" t="e">
        <v>#N/A</v>
      </c>
      <c r="AC53" t="e">
        <v>#N/A</v>
      </c>
    </row>
    <row r="54" spans="1:29" hidden="1">
      <c r="A54" s="24" t="str">
        <v>FORM 6 (End:4)</v>
      </c>
      <c r="B54" s="25" t="str">
        <v>GPR22</v>
      </c>
      <c r="C54" s="26" t="str">
        <v>50/51N - Excluir/Incluir</v>
      </c>
      <c r="D54" s="27">
        <v>0</v>
      </c>
      <c r="E54" s="27">
        <v>0</v>
      </c>
      <c r="F54" s="27">
        <v>0</v>
      </c>
      <c r="G54" s="28" t="str">
        <v>Comando</v>
      </c>
      <c r="H54" s="29">
        <v>0</v>
      </c>
      <c r="I54" s="29">
        <v>12</v>
      </c>
      <c r="J54" s="30">
        <v>3</v>
      </c>
      <c r="K54" s="31" t="str">
        <v>GPR22_COMANDOS_PN</v>
      </c>
      <c r="L54" s="32">
        <v>12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4">
        <v>0</v>
      </c>
      <c r="S54" s="35">
        <v>0</v>
      </c>
      <c r="T54" s="35">
        <v>0</v>
      </c>
      <c r="U54" s="35">
        <v>0</v>
      </c>
      <c r="V54" s="34">
        <v>0</v>
      </c>
      <c r="W54" s="33" t="e">
        <v>#N/A</v>
      </c>
      <c r="X54" s="36" t="e">
        <v>#N/A</v>
      </c>
      <c r="Y54" s="36" t="e">
        <v>#N/A</v>
      </c>
      <c r="Z54" s="36">
        <v>0</v>
      </c>
      <c r="AA54" t="e">
        <v>#N/A</v>
      </c>
      <c r="AB54" t="e">
        <v>#N/A</v>
      </c>
      <c r="AC54" t="e">
        <v>#N/A</v>
      </c>
    </row>
    <row r="55" spans="1:29" hidden="1">
      <c r="A55" s="24" t="str">
        <v>FORM 6 (End:4)</v>
      </c>
      <c r="B55" s="25" t="str">
        <v>GPR22</v>
      </c>
      <c r="C55" s="26" t="str">
        <v>Perfil Normal - Ativar/Desativar</v>
      </c>
      <c r="D55" s="27">
        <v>0</v>
      </c>
      <c r="E55" s="27">
        <v>0</v>
      </c>
      <c r="F55" s="27">
        <v>0</v>
      </c>
      <c r="G55" s="28" t="str">
        <v>Comando</v>
      </c>
      <c r="H55" s="29">
        <v>0</v>
      </c>
      <c r="I55" s="29">
        <v>12</v>
      </c>
      <c r="J55" s="30">
        <v>7</v>
      </c>
      <c r="K55" s="31" t="str">
        <v>GPR22_COMANDOS_PERF0</v>
      </c>
      <c r="L55" s="32">
        <v>13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3" t="e">
        <v>#N/A</v>
      </c>
      <c r="X55" s="36" t="e">
        <v>#N/A</v>
      </c>
      <c r="Y55" s="36" t="e">
        <v>#N/A</v>
      </c>
      <c r="Z55" s="36">
        <v>0</v>
      </c>
      <c r="AA55" t="e">
        <v>#N/A</v>
      </c>
      <c r="AB55" t="e">
        <v>#N/A</v>
      </c>
      <c r="AC55" t="e">
        <v>#N/A</v>
      </c>
    </row>
    <row r="56" spans="1:29" hidden="1">
      <c r="A56" s="24" t="str">
        <v>FORM 6 (End:4)</v>
      </c>
      <c r="B56" s="25" t="str">
        <v>GPR22</v>
      </c>
      <c r="C56" s="26" t="str">
        <v>Perfil Altenativo - Ativar/Desativar</v>
      </c>
      <c r="D56" s="27">
        <v>0</v>
      </c>
      <c r="E56" s="27">
        <v>0</v>
      </c>
      <c r="F56" s="27">
        <v>0</v>
      </c>
      <c r="G56" s="28" t="str">
        <v>Comando</v>
      </c>
      <c r="H56" s="29">
        <v>0</v>
      </c>
      <c r="I56" s="29">
        <v>12</v>
      </c>
      <c r="J56" s="30">
        <v>8</v>
      </c>
      <c r="K56" s="31" t="str">
        <v>GPR22_COMANDOS_PERF1</v>
      </c>
      <c r="L56" s="32">
        <v>14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3" t="e">
        <v>#N/A</v>
      </c>
      <c r="X56" s="36" t="e">
        <v>#N/A</v>
      </c>
      <c r="Y56" s="36" t="e">
        <v>#N/A</v>
      </c>
      <c r="Z56" s="36">
        <v>0</v>
      </c>
      <c r="AA56" t="e">
        <v>#N/A</v>
      </c>
      <c r="AB56" t="e">
        <v>#N/A</v>
      </c>
      <c r="AC56" t="e">
        <v>#N/A</v>
      </c>
    </row>
    <row r="57" spans="1:29" hidden="1">
      <c r="A57" s="24" t="str">
        <v>FORM 6 (End:4)</v>
      </c>
      <c r="B57" s="25" t="str">
        <v>GPR22</v>
      </c>
      <c r="C57" s="26" t="str">
        <v>26/49 - Incluir</v>
      </c>
      <c r="D57" s="27">
        <v>0</v>
      </c>
      <c r="E57" s="27">
        <v>0</v>
      </c>
      <c r="F57" s="27">
        <v>0</v>
      </c>
      <c r="G57" s="28" t="str">
        <v>Comando</v>
      </c>
      <c r="H57" s="29">
        <v>0</v>
      </c>
      <c r="I57" s="29">
        <v>12</v>
      </c>
      <c r="J57" s="30">
        <v>32</v>
      </c>
      <c r="K57" s="31" t="str">
        <v>GPR22_INCLUIR_RC</v>
      </c>
      <c r="L57" s="32">
        <v>15</v>
      </c>
      <c r="M57" s="33" t="str">
        <v>32 incluir 33 excluir</v>
      </c>
      <c r="N57" s="33">
        <v>0</v>
      </c>
      <c r="O57" s="33">
        <v>0</v>
      </c>
      <c r="P57" s="33">
        <v>0</v>
      </c>
      <c r="Q57" s="33">
        <v>0</v>
      </c>
      <c r="R57" s="34">
        <v>0</v>
      </c>
      <c r="S57" s="35">
        <v>0</v>
      </c>
      <c r="T57" s="35">
        <v>0</v>
      </c>
      <c r="U57" s="35">
        <v>0</v>
      </c>
      <c r="V57" s="34">
        <v>0</v>
      </c>
      <c r="W57" s="33" t="e">
        <v>#N/A</v>
      </c>
      <c r="X57" s="36" t="e">
        <v>#N/A</v>
      </c>
      <c r="Y57" s="36" t="e">
        <v>#N/A</v>
      </c>
      <c r="Z57" s="36">
        <v>0</v>
      </c>
      <c r="AA57" t="e">
        <v>#N/A</v>
      </c>
      <c r="AB57" t="e">
        <v>#N/A</v>
      </c>
      <c r="AC57" t="e">
        <v>#N/A</v>
      </c>
    </row>
    <row r="58" spans="1:29" hidden="1">
      <c r="A58" s="24" t="str">
        <v>FORM 6 (End:4)</v>
      </c>
      <c r="B58" s="25" t="str">
        <v>GPR22</v>
      </c>
      <c r="C58" s="26" t="str">
        <v>26/49 - Excluir</v>
      </c>
      <c r="D58" s="27">
        <v>0</v>
      </c>
      <c r="E58" s="27">
        <v>0</v>
      </c>
      <c r="F58" s="27">
        <v>0</v>
      </c>
      <c r="G58" s="28" t="str">
        <v>Comando</v>
      </c>
      <c r="H58" s="29">
        <v>0</v>
      </c>
      <c r="I58" s="29">
        <v>12</v>
      </c>
      <c r="J58" s="30">
        <v>33</v>
      </c>
      <c r="K58" s="31" t="str">
        <v>GPR22_EXCLUIR_RC</v>
      </c>
      <c r="L58" s="32" t="str">
        <v>-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4">
        <v>0</v>
      </c>
      <c r="S58" s="35">
        <v>0</v>
      </c>
      <c r="T58" s="35">
        <v>0</v>
      </c>
      <c r="U58" s="35">
        <v>0</v>
      </c>
      <c r="V58" s="34">
        <v>0</v>
      </c>
      <c r="W58" s="33" t="e">
        <v>#N/A</v>
      </c>
      <c r="X58" s="36" t="e">
        <v>#N/A</v>
      </c>
      <c r="Y58" s="36" t="e">
        <v>#N/A</v>
      </c>
      <c r="Z58" s="36">
        <v>0</v>
      </c>
      <c r="AA58" t="e">
        <v>#N/A</v>
      </c>
      <c r="AB58" t="e">
        <v>#N/A</v>
      </c>
      <c r="AC58" t="e">
        <v>#N/A</v>
      </c>
    </row>
    <row r="59" spans="1:29" hidden="1">
      <c r="A59" s="24" t="str">
        <v>ADVC (End:26)</v>
      </c>
      <c r="B59" s="25" t="str">
        <v>GPR23</v>
      </c>
      <c r="C59" s="26" t="str">
        <v>Disjuntor 52-11  Abrir/Fechar</v>
      </c>
      <c r="D59" s="27">
        <v>0</v>
      </c>
      <c r="E59" s="27" t="str">
        <v>4/5</v>
      </c>
      <c r="F59" s="27">
        <v>0</v>
      </c>
      <c r="G59" s="28" t="str">
        <v>Comando</v>
      </c>
      <c r="H59" s="29">
        <v>0</v>
      </c>
      <c r="I59" s="29">
        <v>12</v>
      </c>
      <c r="J59" s="30">
        <v>0</v>
      </c>
      <c r="K59" s="31" t="str">
        <v>GPR23_COMANDOS_DJ</v>
      </c>
      <c r="L59" s="32">
        <v>20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4">
        <v>0</v>
      </c>
      <c r="S59" s="35">
        <v>0</v>
      </c>
      <c r="T59" s="35">
        <v>0</v>
      </c>
      <c r="U59" s="35">
        <v>0</v>
      </c>
      <c r="V59" s="34">
        <v>0</v>
      </c>
      <c r="W59" s="33" t="e">
        <v>#N/A</v>
      </c>
      <c r="X59" s="36" t="e">
        <v>#N/A</v>
      </c>
      <c r="Y59" s="36" t="e">
        <v>#N/A</v>
      </c>
      <c r="Z59" s="36">
        <v>0</v>
      </c>
      <c r="AA59" t="e">
        <v>#N/A</v>
      </c>
      <c r="AB59" t="e">
        <v>#N/A</v>
      </c>
      <c r="AC59" t="e">
        <v>#N/A</v>
      </c>
    </row>
    <row r="60" spans="1:29" hidden="1">
      <c r="A60" s="24" t="str">
        <v>ADVC (End:26)</v>
      </c>
      <c r="B60" s="25" t="str">
        <v>GPR23</v>
      </c>
      <c r="C60" s="26" t="str">
        <v>Religador - Excluir/Incluir</v>
      </c>
      <c r="D60" s="27">
        <v>0</v>
      </c>
      <c r="E60" s="27">
        <v>0</v>
      </c>
      <c r="F60" s="27">
        <v>0</v>
      </c>
      <c r="G60" s="28" t="str">
        <v>Comando</v>
      </c>
      <c r="H60" s="29">
        <v>0</v>
      </c>
      <c r="I60" s="29">
        <v>12</v>
      </c>
      <c r="J60" s="30">
        <v>2</v>
      </c>
      <c r="K60" s="31" t="str">
        <v>GPR23_COMANDOS_79</v>
      </c>
      <c r="L60" s="32">
        <v>21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3" t="e">
        <v>#N/A</v>
      </c>
      <c r="X60" s="36" t="e">
        <v>#N/A</v>
      </c>
      <c r="Y60" s="36" t="e">
        <v>#N/A</v>
      </c>
      <c r="Z60" s="36">
        <v>0</v>
      </c>
      <c r="AA60" t="e">
        <v>#N/A</v>
      </c>
      <c r="AB60" t="e">
        <v>#N/A</v>
      </c>
      <c r="AC60" t="e">
        <v>#N/A</v>
      </c>
    </row>
    <row r="61" spans="1:29" hidden="1">
      <c r="A61" s="24" t="str">
        <v>ADVC (End:26)</v>
      </c>
      <c r="B61" s="25" t="str">
        <v>GPR23</v>
      </c>
      <c r="C61" s="26" t="str">
        <v>50/51N - Excluir/Incluir</v>
      </c>
      <c r="D61" s="27">
        <v>0</v>
      </c>
      <c r="E61" s="27">
        <v>0</v>
      </c>
      <c r="F61" s="27">
        <v>0</v>
      </c>
      <c r="G61" s="28" t="str">
        <v>Comando</v>
      </c>
      <c r="H61" s="29">
        <v>0</v>
      </c>
      <c r="I61" s="29">
        <v>12</v>
      </c>
      <c r="J61" s="30">
        <v>5</v>
      </c>
      <c r="K61" s="31" t="str">
        <v>GPR23_COMANDOS_PN</v>
      </c>
      <c r="L61" s="32">
        <v>22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4">
        <v>0</v>
      </c>
      <c r="S61" s="35">
        <v>0</v>
      </c>
      <c r="T61" s="35">
        <v>0</v>
      </c>
      <c r="U61" s="35">
        <v>0</v>
      </c>
      <c r="V61" s="34">
        <v>0</v>
      </c>
      <c r="W61" s="33" t="e">
        <v>#N/A</v>
      </c>
      <c r="X61" s="36" t="e">
        <v>#N/A</v>
      </c>
      <c r="Y61" s="36" t="e">
        <v>#N/A</v>
      </c>
      <c r="Z61" s="36">
        <v>0</v>
      </c>
      <c r="AA61" t="e">
        <v>#N/A</v>
      </c>
      <c r="AB61" t="e">
        <v>#N/A</v>
      </c>
      <c r="AC61" t="e">
        <v>#N/A</v>
      </c>
    </row>
    <row r="62" spans="1:29" hidden="1">
      <c r="A62" s="24" t="str">
        <v>ADVC (End:26)</v>
      </c>
      <c r="B62" s="25" t="str">
        <v>GPR23</v>
      </c>
      <c r="C62" s="26" t="str">
        <v>Perfil Normal - Ativar/Desativar</v>
      </c>
      <c r="D62" s="27">
        <v>0</v>
      </c>
      <c r="E62" s="27">
        <v>0</v>
      </c>
      <c r="F62" s="27">
        <v>0</v>
      </c>
      <c r="G62" s="28" t="str">
        <v>Comando</v>
      </c>
      <c r="H62" s="29">
        <v>0</v>
      </c>
      <c r="I62" s="29">
        <v>12</v>
      </c>
      <c r="J62" s="30">
        <v>6</v>
      </c>
      <c r="K62" s="31" t="str">
        <v>GPR23_COMANDOS_PERF0</v>
      </c>
      <c r="L62" s="32">
        <v>23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4">
        <v>0</v>
      </c>
      <c r="S62" s="35">
        <v>0</v>
      </c>
      <c r="T62" s="35">
        <v>0</v>
      </c>
      <c r="U62" s="35">
        <v>0</v>
      </c>
      <c r="V62" s="34">
        <v>0</v>
      </c>
      <c r="W62" s="33" t="e">
        <v>#N/A</v>
      </c>
      <c r="X62" s="36" t="e">
        <v>#N/A</v>
      </c>
      <c r="Y62" s="36" t="e">
        <v>#N/A</v>
      </c>
      <c r="Z62" s="36">
        <v>0</v>
      </c>
      <c r="AA62" t="e">
        <v>#N/A</v>
      </c>
      <c r="AB62" t="e">
        <v>#N/A</v>
      </c>
      <c r="AC62" t="e">
        <v>#N/A</v>
      </c>
    </row>
    <row r="63" spans="1:29" hidden="1">
      <c r="A63" s="24" t="str">
        <v>ADVC (End:26)</v>
      </c>
      <c r="B63" s="25" t="str">
        <v>GPR23</v>
      </c>
      <c r="C63" s="26" t="str">
        <v>Perfil Altenativo - Ativar/Desativar</v>
      </c>
      <c r="D63" s="27">
        <v>0</v>
      </c>
      <c r="E63" s="27">
        <v>0</v>
      </c>
      <c r="F63" s="27">
        <v>0</v>
      </c>
      <c r="G63" s="28" t="str">
        <v>Comando</v>
      </c>
      <c r="H63" s="29">
        <v>0</v>
      </c>
      <c r="I63" s="29">
        <v>12</v>
      </c>
      <c r="J63" s="30">
        <v>7</v>
      </c>
      <c r="K63" s="31" t="str">
        <v>GPR23_COMANDOS_PERF1</v>
      </c>
      <c r="L63" s="32">
        <v>24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4">
        <v>0</v>
      </c>
      <c r="S63" s="35">
        <v>0</v>
      </c>
      <c r="T63" s="35">
        <v>0</v>
      </c>
      <c r="U63" s="35">
        <v>0</v>
      </c>
      <c r="V63" s="34">
        <v>0</v>
      </c>
      <c r="W63" s="33" t="e">
        <v>#N/A</v>
      </c>
      <c r="X63" s="36" t="e">
        <v>#N/A</v>
      </c>
      <c r="Y63" s="36" t="e">
        <v>#N/A</v>
      </c>
      <c r="Z63" s="36">
        <v>0</v>
      </c>
      <c r="AA63" t="e">
        <v>#N/A</v>
      </c>
      <c r="AB63" t="e">
        <v>#N/A</v>
      </c>
      <c r="AC63" t="e">
        <v>#N/A</v>
      </c>
    </row>
    <row r="64" spans="1:29" hidden="1">
      <c r="A64" s="24" t="str">
        <v>ADVC (End:27)</v>
      </c>
      <c r="B64" s="25" t="str">
        <v>GPR24</v>
      </c>
      <c r="C64" s="26" t="str">
        <v>Disjuntor 52-10  Abrir/Fechar</v>
      </c>
      <c r="D64" s="27">
        <v>0</v>
      </c>
      <c r="E64" s="27" t="str">
        <v>4/5</v>
      </c>
      <c r="F64" s="27">
        <v>0</v>
      </c>
      <c r="G64" s="28" t="str">
        <v>Comando</v>
      </c>
      <c r="H64" s="29">
        <v>0</v>
      </c>
      <c r="I64" s="29">
        <v>12</v>
      </c>
      <c r="J64" s="30">
        <v>0</v>
      </c>
      <c r="K64" s="31" t="str">
        <v>GPR24_COMANDOS_DJ</v>
      </c>
      <c r="L64" s="32">
        <v>30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3" t="e">
        <v>#N/A</v>
      </c>
      <c r="X64" s="36" t="e">
        <v>#N/A</v>
      </c>
      <c r="Y64" s="36" t="e">
        <v>#N/A</v>
      </c>
      <c r="Z64" s="36">
        <v>0</v>
      </c>
      <c r="AA64" t="e">
        <v>#N/A</v>
      </c>
      <c r="AB64" t="e">
        <v>#N/A</v>
      </c>
      <c r="AC64" t="e">
        <v>#N/A</v>
      </c>
    </row>
    <row r="65" spans="1:29" hidden="1">
      <c r="A65" s="24" t="str">
        <v>ADVC (End:27)</v>
      </c>
      <c r="B65" s="25" t="str">
        <v>GPR24</v>
      </c>
      <c r="C65" s="26" t="str">
        <v>Religador - Excluir/Incluir</v>
      </c>
      <c r="D65" s="27">
        <v>0</v>
      </c>
      <c r="E65" s="27">
        <v>0</v>
      </c>
      <c r="F65" s="27">
        <v>0</v>
      </c>
      <c r="G65" s="28" t="str">
        <v>Comando</v>
      </c>
      <c r="H65" s="29">
        <v>0</v>
      </c>
      <c r="I65" s="29">
        <v>12</v>
      </c>
      <c r="J65" s="30">
        <v>2</v>
      </c>
      <c r="K65" s="31" t="str">
        <v>GPR24_COMANDOS_79</v>
      </c>
      <c r="L65" s="32">
        <v>31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3" t="e">
        <v>#N/A</v>
      </c>
      <c r="X65" s="36" t="e">
        <v>#N/A</v>
      </c>
      <c r="Y65" s="36" t="e">
        <v>#N/A</v>
      </c>
      <c r="Z65" s="36">
        <v>0</v>
      </c>
      <c r="AA65" t="e">
        <v>#N/A</v>
      </c>
      <c r="AB65" t="e">
        <v>#N/A</v>
      </c>
      <c r="AC65" t="e">
        <v>#N/A</v>
      </c>
    </row>
    <row r="66" spans="1:29" hidden="1">
      <c r="A66" s="24" t="str">
        <v>ADVC (End:27)</v>
      </c>
      <c r="B66" s="25" t="str">
        <v>GPR24</v>
      </c>
      <c r="C66" s="26" t="str">
        <v>50/51N - Excluir/Incluir</v>
      </c>
      <c r="D66" s="27">
        <v>0</v>
      </c>
      <c r="E66" s="27">
        <v>0</v>
      </c>
      <c r="F66" s="27">
        <v>0</v>
      </c>
      <c r="G66" s="28" t="str">
        <v>Comando</v>
      </c>
      <c r="H66" s="29">
        <v>0</v>
      </c>
      <c r="I66" s="29">
        <v>12</v>
      </c>
      <c r="J66" s="30">
        <v>5</v>
      </c>
      <c r="K66" s="31" t="str">
        <v>GPR24_COMANDOS_PN</v>
      </c>
      <c r="L66" s="32">
        <v>32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3" t="e">
        <v>#N/A</v>
      </c>
      <c r="X66" s="36" t="e">
        <v>#N/A</v>
      </c>
      <c r="Y66" s="36" t="e">
        <v>#N/A</v>
      </c>
      <c r="Z66" s="36">
        <v>0</v>
      </c>
      <c r="AA66" t="e">
        <v>#N/A</v>
      </c>
      <c r="AB66" t="e">
        <v>#N/A</v>
      </c>
      <c r="AC66" t="e">
        <v>#N/A</v>
      </c>
    </row>
    <row r="67" spans="1:29" hidden="1">
      <c r="A67" s="24" t="str">
        <v>ADVC (End:27)</v>
      </c>
      <c r="B67" s="25" t="str">
        <v>GPR24</v>
      </c>
      <c r="C67" s="26" t="str">
        <v>Perfil Normal - Ativar/Desativar</v>
      </c>
      <c r="D67" s="27">
        <v>0</v>
      </c>
      <c r="E67" s="27">
        <v>0</v>
      </c>
      <c r="F67" s="27">
        <v>0</v>
      </c>
      <c r="G67" s="28" t="str">
        <v>Comando</v>
      </c>
      <c r="H67" s="29">
        <v>0</v>
      </c>
      <c r="I67" s="29">
        <v>12</v>
      </c>
      <c r="J67" s="30">
        <v>6</v>
      </c>
      <c r="K67" s="31" t="str">
        <v>GPR24_COMANDOS_PERF0</v>
      </c>
      <c r="L67" s="32">
        <v>33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3" t="e">
        <v>#N/A</v>
      </c>
      <c r="X67" s="36" t="e">
        <v>#N/A</v>
      </c>
      <c r="Y67" s="36" t="e">
        <v>#N/A</v>
      </c>
      <c r="Z67" s="36">
        <v>0</v>
      </c>
      <c r="AA67" t="e">
        <v>#N/A</v>
      </c>
      <c r="AB67" t="e">
        <v>#N/A</v>
      </c>
      <c r="AC67" t="e">
        <v>#N/A</v>
      </c>
    </row>
    <row r="68" spans="1:29" hidden="1">
      <c r="A68" s="24" t="str">
        <v>ADVC (End:27)</v>
      </c>
      <c r="B68" s="25" t="str">
        <v>GPR24</v>
      </c>
      <c r="C68" s="26" t="str">
        <v>Perfil Altenativo - Ativar/Desativar</v>
      </c>
      <c r="D68" s="27">
        <v>0</v>
      </c>
      <c r="E68" s="27">
        <v>0</v>
      </c>
      <c r="F68" s="27">
        <v>0</v>
      </c>
      <c r="G68" s="28" t="str">
        <v>Comando</v>
      </c>
      <c r="H68" s="29">
        <v>0</v>
      </c>
      <c r="I68" s="29">
        <v>12</v>
      </c>
      <c r="J68" s="30">
        <v>7</v>
      </c>
      <c r="K68" s="31" t="str">
        <v>GPR24_COMANDOS_PERF1</v>
      </c>
      <c r="L68" s="32">
        <v>34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3" t="e">
        <v>#N/A</v>
      </c>
      <c r="X68" s="36" t="e">
        <v>#N/A</v>
      </c>
      <c r="Y68" s="36" t="e">
        <v>#N/A</v>
      </c>
      <c r="Z68" s="36">
        <v>0</v>
      </c>
      <c r="AA68" t="e">
        <v>#N/A</v>
      </c>
      <c r="AB68" t="e">
        <v>#N/A</v>
      </c>
      <c r="AC68" t="e">
        <v>#N/A</v>
      </c>
    </row>
    <row r="69" spans="1:29" hidden="1">
      <c r="A69" s="24" t="str">
        <v>7SJ63 (End: 18d/12h)</v>
      </c>
      <c r="B69" s="25" t="str">
        <v>GPR31</v>
      </c>
      <c r="C69" s="26" t="str">
        <v>Disj. 52-09 (11Q0) - Abrir / Fechar</v>
      </c>
      <c r="D69" s="27">
        <v>0</v>
      </c>
      <c r="E69" s="27" t="str">
        <v>4/5</v>
      </c>
      <c r="F69" s="27">
        <v>0</v>
      </c>
      <c r="G69" s="28" t="str">
        <v>DiSOEx2</v>
      </c>
      <c r="H69" s="29">
        <v>240</v>
      </c>
      <c r="I69" s="29">
        <v>160</v>
      </c>
      <c r="J69" s="30">
        <v>20</v>
      </c>
      <c r="K69" s="31" t="str">
        <v>GPR31_COMANDOS_DJ</v>
      </c>
      <c r="L69" s="32">
        <v>40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3" t="e">
        <v>#N/A</v>
      </c>
      <c r="X69" s="36" t="e">
        <v>#N/A</v>
      </c>
      <c r="Y69" s="36" t="e">
        <v>#N/A</v>
      </c>
      <c r="Z69" s="36" t="e">
        <v>#N/A</v>
      </c>
      <c r="AA69" t="e">
        <v>#N/A</v>
      </c>
      <c r="AB69" t="e">
        <v>#N/A</v>
      </c>
      <c r="AC69" t="e">
        <v>#N/A</v>
      </c>
    </row>
    <row r="70" spans="1:29" hidden="1">
      <c r="A70" s="24" t="str">
        <v>7SJ63 (End: 18d/12h)</v>
      </c>
      <c r="B70" s="25" t="str">
        <v>GPR31</v>
      </c>
      <c r="C70" s="26" t="str">
        <v>Religamento  (79) - Excluir/Incluir</v>
      </c>
      <c r="D70" s="27">
        <v>0</v>
      </c>
      <c r="E70" s="27">
        <v>0</v>
      </c>
      <c r="F70" s="27">
        <v>0</v>
      </c>
      <c r="G70" s="28" t="str">
        <v>DiSOEx2</v>
      </c>
      <c r="H70" s="29">
        <v>240</v>
      </c>
      <c r="I70" s="29">
        <v>169</v>
      </c>
      <c r="J70" s="30">
        <v>20</v>
      </c>
      <c r="K70" s="31" t="str">
        <v>GPR31_COMANDOS_79</v>
      </c>
      <c r="L70" s="32">
        <v>41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3" t="e">
        <v>#N/A</v>
      </c>
      <c r="X70" s="36" t="e">
        <v>#N/A</v>
      </c>
      <c r="Y70" s="36" t="e">
        <v>#N/A</v>
      </c>
      <c r="Z70" s="36" t="e">
        <v>#N/A</v>
      </c>
      <c r="AA70" t="e">
        <v>#N/A</v>
      </c>
      <c r="AB70" t="e">
        <v>#N/A</v>
      </c>
      <c r="AC70" t="e">
        <v>#N/A</v>
      </c>
    </row>
    <row r="71" spans="1:29" hidden="1">
      <c r="A71" s="24" t="str">
        <v>7SJ63 (End: 18d/12h)</v>
      </c>
      <c r="B71" s="25" t="str">
        <v>GPR31</v>
      </c>
      <c r="C71" s="26" t="str">
        <v>Relé Neutro (51N) - Excluir/Incluir</v>
      </c>
      <c r="D71" s="27">
        <v>0</v>
      </c>
      <c r="E71" s="27">
        <v>0</v>
      </c>
      <c r="F71" s="27">
        <v>0</v>
      </c>
      <c r="G71" s="28" t="str">
        <v>DiSOEx2</v>
      </c>
      <c r="H71" s="29">
        <v>240</v>
      </c>
      <c r="I71" s="29">
        <v>170</v>
      </c>
      <c r="J71" s="30">
        <v>20</v>
      </c>
      <c r="K71" s="31" t="str">
        <v>GPR31_COMANDOS_PN</v>
      </c>
      <c r="L71" s="32">
        <v>42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3" t="e">
        <v>#N/A</v>
      </c>
      <c r="X71" s="36" t="e">
        <v>#N/A</v>
      </c>
      <c r="Y71" s="36" t="e">
        <v>#N/A</v>
      </c>
      <c r="Z71" s="36" t="e">
        <v>#N/A</v>
      </c>
      <c r="AA71" t="e">
        <v>#N/A</v>
      </c>
      <c r="AB71" t="e">
        <v>#N/A</v>
      </c>
      <c r="AC71" t="e">
        <v>#N/A</v>
      </c>
    </row>
    <row r="72" spans="1:29" hidden="1">
      <c r="A72" s="24" t="str">
        <v>7SJ63 (End: 18d/12h)</v>
      </c>
      <c r="B72" s="25" t="str">
        <v>GPR31</v>
      </c>
      <c r="C72" s="26" t="str">
        <v>Desligamento 26/49 -  Excluir/Incluir</v>
      </c>
      <c r="D72" s="27">
        <v>0</v>
      </c>
      <c r="E72" s="27">
        <v>0</v>
      </c>
      <c r="F72" s="27">
        <v>0</v>
      </c>
      <c r="G72" s="28" t="str">
        <v>DiSOEx2</v>
      </c>
      <c r="H72" s="29">
        <v>240</v>
      </c>
      <c r="I72" s="29">
        <v>171</v>
      </c>
      <c r="J72" s="30">
        <v>20</v>
      </c>
      <c r="K72" s="31" t="str">
        <v>GPR31_COMANDOS_RC</v>
      </c>
      <c r="L72" s="32">
        <v>43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4">
        <v>0</v>
      </c>
      <c r="S72" s="35">
        <v>0</v>
      </c>
      <c r="T72" s="35">
        <v>0</v>
      </c>
      <c r="U72" s="35">
        <v>0</v>
      </c>
      <c r="V72" s="34">
        <v>0</v>
      </c>
      <c r="W72" s="33" t="e">
        <v>#N/A</v>
      </c>
      <c r="X72" s="36" t="e">
        <v>#N/A</v>
      </c>
      <c r="Y72" s="36" t="e">
        <v>#N/A</v>
      </c>
      <c r="Z72" s="36" t="e">
        <v>#N/A</v>
      </c>
      <c r="AA72" t="e">
        <v>#N/A</v>
      </c>
      <c r="AB72" t="e">
        <v>#N/A</v>
      </c>
      <c r="AC72" t="e">
        <v>#N/A</v>
      </c>
    </row>
    <row r="73" spans="1:29" hidden="1">
      <c r="A73" s="24" t="str">
        <v>7SJ63 (End: 19d/13h)</v>
      </c>
      <c r="B73" s="25" t="str">
        <v>GPR32</v>
      </c>
      <c r="C73" s="26" t="str">
        <v>Disj. 24-01 (10Q0) - Abrir / Fechar</v>
      </c>
      <c r="D73" s="27">
        <v>0</v>
      </c>
      <c r="E73" s="27" t="str">
        <v>4/5</v>
      </c>
      <c r="F73" s="27">
        <v>0</v>
      </c>
      <c r="G73" s="28" t="str">
        <v>DiSOEx2</v>
      </c>
      <c r="H73" s="29">
        <v>240</v>
      </c>
      <c r="I73" s="29">
        <v>160</v>
      </c>
      <c r="J73" s="30">
        <v>20</v>
      </c>
      <c r="K73" s="31" t="str">
        <v>GPR32_COMANDOS_DJ</v>
      </c>
      <c r="L73" s="32">
        <v>50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3" t="e">
        <v>#N/A</v>
      </c>
      <c r="X73" s="36" t="e">
        <v>#N/A</v>
      </c>
      <c r="Y73" s="36" t="e">
        <v>#N/A</v>
      </c>
      <c r="Z73" s="36" t="e">
        <v>#N/A</v>
      </c>
      <c r="AA73" t="e">
        <v>#N/A</v>
      </c>
      <c r="AB73" t="e">
        <v>#N/A</v>
      </c>
      <c r="AC73" t="e">
        <v>#N/A</v>
      </c>
    </row>
    <row r="74" spans="1:29" hidden="1">
      <c r="A74" s="24" t="str">
        <v>7SJ63 (End: 19d/13h)</v>
      </c>
      <c r="B74" s="25" t="str">
        <v>GPR32</v>
      </c>
      <c r="C74" s="26" t="str">
        <v>Religamento  (79) - Excluir/Incluir</v>
      </c>
      <c r="D74" s="27">
        <v>0</v>
      </c>
      <c r="E74" s="27">
        <v>0</v>
      </c>
      <c r="F74" s="27">
        <v>0</v>
      </c>
      <c r="G74" s="28" t="str">
        <v>DiSOEx2</v>
      </c>
      <c r="H74" s="29">
        <v>240</v>
      </c>
      <c r="I74" s="29">
        <v>169</v>
      </c>
      <c r="J74" s="30">
        <v>20</v>
      </c>
      <c r="K74" s="31" t="str">
        <v>GPR32_COMANDOS_79</v>
      </c>
      <c r="L74" s="32">
        <v>51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4">
        <v>0</v>
      </c>
      <c r="S74" s="35">
        <v>0</v>
      </c>
      <c r="T74" s="35">
        <v>0</v>
      </c>
      <c r="U74" s="35">
        <v>0</v>
      </c>
      <c r="V74" s="34">
        <v>0</v>
      </c>
      <c r="W74" s="33" t="e">
        <v>#N/A</v>
      </c>
      <c r="X74" s="36" t="e">
        <v>#N/A</v>
      </c>
      <c r="Y74" s="36" t="e">
        <v>#N/A</v>
      </c>
      <c r="Z74" s="36" t="e">
        <v>#N/A</v>
      </c>
      <c r="AA74" t="e">
        <v>#N/A</v>
      </c>
      <c r="AB74" t="e">
        <v>#N/A</v>
      </c>
      <c r="AC74" t="e">
        <v>#N/A</v>
      </c>
    </row>
    <row r="75" spans="1:29" hidden="1">
      <c r="A75" s="24" t="str">
        <v>7SJ63 (End: 19d/13h)</v>
      </c>
      <c r="B75" s="25" t="str">
        <v>GPR32</v>
      </c>
      <c r="C75" s="26" t="str">
        <v>Relé Neutro (51N) - Excluir/Incluir</v>
      </c>
      <c r="D75" s="27">
        <v>0</v>
      </c>
      <c r="E75" s="27">
        <v>0</v>
      </c>
      <c r="F75" s="27">
        <v>0</v>
      </c>
      <c r="G75" s="28" t="str">
        <v>DiSOEx2</v>
      </c>
      <c r="H75" s="29">
        <v>240</v>
      </c>
      <c r="I75" s="29">
        <v>170</v>
      </c>
      <c r="J75" s="30">
        <v>20</v>
      </c>
      <c r="K75" s="31" t="str">
        <v>GPR32_COMANDOS_PN</v>
      </c>
      <c r="L75" s="32">
        <v>52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4">
        <v>0</v>
      </c>
      <c r="S75" s="35">
        <v>0</v>
      </c>
      <c r="T75" s="35">
        <v>0</v>
      </c>
      <c r="U75" s="35">
        <v>0</v>
      </c>
      <c r="V75" s="34">
        <v>0</v>
      </c>
      <c r="W75" s="33" t="e">
        <v>#N/A</v>
      </c>
      <c r="X75" s="36" t="e">
        <v>#N/A</v>
      </c>
      <c r="Y75" s="36" t="e">
        <v>#N/A</v>
      </c>
      <c r="Z75" s="36" t="e">
        <v>#N/A</v>
      </c>
      <c r="AA75" t="e">
        <v>#N/A</v>
      </c>
      <c r="AB75" t="e">
        <v>#N/A</v>
      </c>
      <c r="AC75" t="e">
        <v>#N/A</v>
      </c>
    </row>
    <row r="76" spans="1:29" hidden="1">
      <c r="A76" s="24" t="str">
        <v>7SJ63 (End: 19d/13h)</v>
      </c>
      <c r="B76" s="25" t="str">
        <v>GPR32</v>
      </c>
      <c r="C76" s="26" t="str">
        <v>Desligamento 26/49 -  Excluir/Incluir</v>
      </c>
      <c r="D76" s="27">
        <v>0</v>
      </c>
      <c r="E76" s="27">
        <v>0</v>
      </c>
      <c r="F76" s="27">
        <v>0</v>
      </c>
      <c r="G76" s="28" t="str">
        <v>DiSOEx2</v>
      </c>
      <c r="H76" s="29">
        <v>240</v>
      </c>
      <c r="I76" s="29">
        <v>171</v>
      </c>
      <c r="J76" s="30">
        <v>20</v>
      </c>
      <c r="K76" s="31" t="str">
        <v>GPR32_COMANDOS_RC</v>
      </c>
      <c r="L76" s="32">
        <v>53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3" t="e">
        <v>#N/A</v>
      </c>
      <c r="X76" s="36" t="e">
        <v>#N/A</v>
      </c>
      <c r="Y76" s="36" t="e">
        <v>#N/A</v>
      </c>
      <c r="Z76" s="36" t="e">
        <v>#N/A</v>
      </c>
      <c r="AA76" t="e">
        <v>#N/A</v>
      </c>
      <c r="AB76" t="e">
        <v>#N/A</v>
      </c>
      <c r="AC76" t="e">
        <v>#N/A</v>
      </c>
    </row>
    <row r="77" spans="1:29" hidden="1">
      <c r="A77" s="24" t="str">
        <v>7SJ63 (End: 20d/14h)</v>
      </c>
      <c r="B77" s="25" t="str">
        <v>GPR33</v>
      </c>
      <c r="C77" s="26" t="str">
        <v>Disj. 52-08 (09Q0) - Abrir / Fechar</v>
      </c>
      <c r="D77" s="27">
        <v>0</v>
      </c>
      <c r="E77" s="27" t="str">
        <v>4/5</v>
      </c>
      <c r="F77" s="27">
        <v>0</v>
      </c>
      <c r="G77" s="28" t="str">
        <v>DiSOEx2</v>
      </c>
      <c r="H77" s="29">
        <v>240</v>
      </c>
      <c r="I77" s="29">
        <v>160</v>
      </c>
      <c r="J77" s="30">
        <v>20</v>
      </c>
      <c r="K77" s="31" t="str">
        <v>GPR33_COMANDOS_DJ</v>
      </c>
      <c r="L77" s="32">
        <v>60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4">
        <v>0</v>
      </c>
      <c r="S77" s="35">
        <v>0</v>
      </c>
      <c r="T77" s="35">
        <v>0</v>
      </c>
      <c r="U77" s="35">
        <v>0</v>
      </c>
      <c r="V77" s="34">
        <v>0</v>
      </c>
      <c r="W77" s="33" t="e">
        <v>#N/A</v>
      </c>
      <c r="X77" s="36" t="e">
        <v>#N/A</v>
      </c>
      <c r="Y77" s="36" t="e">
        <v>#N/A</v>
      </c>
      <c r="Z77" s="36" t="e">
        <v>#N/A</v>
      </c>
      <c r="AA77" t="e">
        <v>#N/A</v>
      </c>
      <c r="AB77" t="e">
        <v>#N/A</v>
      </c>
      <c r="AC77" t="e">
        <v>#N/A</v>
      </c>
    </row>
    <row r="78" spans="1:29" hidden="1">
      <c r="A78" s="24" t="str">
        <v>7SJ63 (End: 20d/14h)</v>
      </c>
      <c r="B78" s="25" t="str">
        <v>GPR33</v>
      </c>
      <c r="C78" s="26" t="str">
        <v>Religamento  (79) - Excluir/Incluir</v>
      </c>
      <c r="D78" s="27">
        <v>0</v>
      </c>
      <c r="E78" s="27">
        <v>0</v>
      </c>
      <c r="F78" s="27">
        <v>0</v>
      </c>
      <c r="G78" s="28" t="str">
        <v>DiSOEx2</v>
      </c>
      <c r="H78" s="29">
        <v>240</v>
      </c>
      <c r="I78" s="29">
        <v>169</v>
      </c>
      <c r="J78" s="30">
        <v>20</v>
      </c>
      <c r="K78" s="31" t="str">
        <v>GPR33_COMANDOS_79</v>
      </c>
      <c r="L78" s="32">
        <v>61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4">
        <v>0</v>
      </c>
      <c r="S78" s="35">
        <v>0</v>
      </c>
      <c r="T78" s="35">
        <v>0</v>
      </c>
      <c r="U78" s="35">
        <v>0</v>
      </c>
      <c r="V78" s="34">
        <v>0</v>
      </c>
      <c r="W78" s="33" t="e">
        <v>#N/A</v>
      </c>
      <c r="X78" s="36" t="e">
        <v>#N/A</v>
      </c>
      <c r="Y78" s="36" t="e">
        <v>#N/A</v>
      </c>
      <c r="Z78" s="36" t="e">
        <v>#N/A</v>
      </c>
      <c r="AA78" t="e">
        <v>#N/A</v>
      </c>
      <c r="AB78" t="e">
        <v>#N/A</v>
      </c>
      <c r="AC78" t="e">
        <v>#N/A</v>
      </c>
    </row>
    <row r="79" spans="1:29" hidden="1">
      <c r="A79" s="24" t="str">
        <v>7SJ63 (End: 20d/14h)</v>
      </c>
      <c r="B79" s="25" t="str">
        <v>GPR33</v>
      </c>
      <c r="C79" s="26" t="str">
        <v>Relé Neutro (51N) - Excluir/Incluir</v>
      </c>
      <c r="D79" s="27">
        <v>0</v>
      </c>
      <c r="E79" s="27">
        <v>0</v>
      </c>
      <c r="F79" s="27">
        <v>0</v>
      </c>
      <c r="G79" s="28" t="str">
        <v>DiSOEx2</v>
      </c>
      <c r="H79" s="29">
        <v>240</v>
      </c>
      <c r="I79" s="29">
        <v>170</v>
      </c>
      <c r="J79" s="30">
        <v>20</v>
      </c>
      <c r="K79" s="31" t="str">
        <v>GPR33_COMANDOS_PN</v>
      </c>
      <c r="L79" s="32">
        <v>62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3" t="e">
        <v>#N/A</v>
      </c>
      <c r="X79" s="36" t="e">
        <v>#N/A</v>
      </c>
      <c r="Y79" s="36" t="e">
        <v>#N/A</v>
      </c>
      <c r="Z79" s="36" t="e">
        <v>#N/A</v>
      </c>
      <c r="AA79" t="e">
        <v>#N/A</v>
      </c>
      <c r="AB79" t="e">
        <v>#N/A</v>
      </c>
      <c r="AC79" t="e">
        <v>#N/A</v>
      </c>
    </row>
    <row r="80" spans="1:29" hidden="1">
      <c r="A80" s="24" t="str">
        <v>7SJ63 (End: 20d/14h)</v>
      </c>
      <c r="B80" s="25" t="str">
        <v>GPR33</v>
      </c>
      <c r="C80" s="26" t="str">
        <v>Desligamento 26/49 -  Excluir/Incluir</v>
      </c>
      <c r="D80" s="27">
        <v>0</v>
      </c>
      <c r="E80" s="27">
        <v>0</v>
      </c>
      <c r="F80" s="27">
        <v>0</v>
      </c>
      <c r="G80" s="28" t="str">
        <v>DiSOEx2</v>
      </c>
      <c r="H80" s="29">
        <v>240</v>
      </c>
      <c r="I80" s="29">
        <v>171</v>
      </c>
      <c r="J80" s="30">
        <v>20</v>
      </c>
      <c r="K80" s="31" t="str">
        <v>GPR33_COMANDOS_RC</v>
      </c>
      <c r="L80" s="32">
        <v>63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3" t="e">
        <v>#N/A</v>
      </c>
      <c r="X80" s="36" t="e">
        <v>#N/A</v>
      </c>
      <c r="Y80" s="36" t="e">
        <v>#N/A</v>
      </c>
      <c r="Z80" s="36" t="e">
        <v>#N/A</v>
      </c>
      <c r="AA80" t="e">
        <v>#N/A</v>
      </c>
      <c r="AB80" t="e">
        <v>#N/A</v>
      </c>
      <c r="AC80" t="e">
        <v>#N/A</v>
      </c>
    </row>
    <row r="81" spans="1:29" hidden="1">
      <c r="A81" s="24" t="str">
        <v>7SJ63 (End: 21d/15h)</v>
      </c>
      <c r="B81" s="25" t="str">
        <v>GPR34</v>
      </c>
      <c r="C81" s="26" t="str">
        <v>Disj. 52-07 (08Q0) - Abrir / Fechar</v>
      </c>
      <c r="D81" s="27">
        <v>0</v>
      </c>
      <c r="E81" s="27" t="str">
        <v>4/5</v>
      </c>
      <c r="F81" s="27">
        <v>0</v>
      </c>
      <c r="G81" s="28" t="str">
        <v>DiSOEx2</v>
      </c>
      <c r="H81" s="29">
        <v>240</v>
      </c>
      <c r="I81" s="29">
        <v>160</v>
      </c>
      <c r="J81" s="30">
        <v>20</v>
      </c>
      <c r="K81" s="31" t="str">
        <v>GPR34_COMANDOS_DJ</v>
      </c>
      <c r="L81" s="32">
        <v>70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3" t="e">
        <v>#N/A</v>
      </c>
      <c r="X81" s="36" t="e">
        <v>#N/A</v>
      </c>
      <c r="Y81" s="36" t="e">
        <v>#N/A</v>
      </c>
      <c r="Z81" s="36" t="e">
        <v>#N/A</v>
      </c>
      <c r="AA81" t="e">
        <v>#N/A</v>
      </c>
      <c r="AB81" t="e">
        <v>#N/A</v>
      </c>
      <c r="AC81" t="e">
        <v>#N/A</v>
      </c>
    </row>
    <row r="82" spans="1:29" hidden="1">
      <c r="A82" s="24" t="str">
        <v>7SJ63 (End: 21d/15h)</v>
      </c>
      <c r="B82" s="25" t="str">
        <v>GPR34</v>
      </c>
      <c r="C82" s="26" t="str">
        <v>Religamento  (79) - Excluir/Incluir</v>
      </c>
      <c r="D82" s="27">
        <v>0</v>
      </c>
      <c r="E82" s="27">
        <v>0</v>
      </c>
      <c r="F82" s="27">
        <v>0</v>
      </c>
      <c r="G82" s="28" t="str">
        <v>DiSOEx2</v>
      </c>
      <c r="H82" s="29">
        <v>240</v>
      </c>
      <c r="I82" s="29">
        <v>169</v>
      </c>
      <c r="J82" s="30">
        <v>20</v>
      </c>
      <c r="K82" s="31" t="str">
        <v>GPR34_COMANDOS_79</v>
      </c>
      <c r="L82" s="32">
        <v>71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3" t="e">
        <v>#N/A</v>
      </c>
      <c r="X82" s="36" t="e">
        <v>#N/A</v>
      </c>
      <c r="Y82" s="36" t="e">
        <v>#N/A</v>
      </c>
      <c r="Z82" s="36" t="e">
        <v>#N/A</v>
      </c>
      <c r="AA82" t="e">
        <v>#N/A</v>
      </c>
      <c r="AB82" t="e">
        <v>#N/A</v>
      </c>
      <c r="AC82" t="e">
        <v>#N/A</v>
      </c>
    </row>
    <row r="83" spans="1:29" hidden="1">
      <c r="A83" s="24" t="str">
        <v>7SJ63 (End: 21d/15h)</v>
      </c>
      <c r="B83" s="25" t="str">
        <v>GPR34</v>
      </c>
      <c r="C83" s="26" t="str">
        <v>Relé Neutro (51N) - Excluir/Incluir</v>
      </c>
      <c r="D83" s="27">
        <v>0</v>
      </c>
      <c r="E83" s="27">
        <v>0</v>
      </c>
      <c r="F83" s="27">
        <v>0</v>
      </c>
      <c r="G83" s="28" t="str">
        <v>DiSOEx2</v>
      </c>
      <c r="H83" s="29">
        <v>240</v>
      </c>
      <c r="I83" s="29">
        <v>170</v>
      </c>
      <c r="J83" s="30">
        <v>20</v>
      </c>
      <c r="K83" s="31" t="str">
        <v>GPR34_COMANDOS_PN</v>
      </c>
      <c r="L83" s="32">
        <v>72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3" t="e">
        <v>#N/A</v>
      </c>
      <c r="X83" s="36" t="e">
        <v>#N/A</v>
      </c>
      <c r="Y83" s="36" t="e">
        <v>#N/A</v>
      </c>
      <c r="Z83" s="36" t="e">
        <v>#N/A</v>
      </c>
      <c r="AA83" t="e">
        <v>#N/A</v>
      </c>
      <c r="AB83" t="e">
        <v>#N/A</v>
      </c>
      <c r="AC83" t="e">
        <v>#N/A</v>
      </c>
    </row>
    <row r="84" spans="1:29" hidden="1">
      <c r="A84" s="24" t="str">
        <v>7SJ63 (End: 21d/15h)</v>
      </c>
      <c r="B84" s="25" t="str">
        <v>GPR34</v>
      </c>
      <c r="C84" s="26" t="str">
        <v>Desligamento 26/49 -  Excluir/Incluir</v>
      </c>
      <c r="D84" s="27">
        <v>0</v>
      </c>
      <c r="E84" s="27">
        <v>0</v>
      </c>
      <c r="F84" s="27">
        <v>0</v>
      </c>
      <c r="G84" s="28" t="str">
        <v>DiSOEx2</v>
      </c>
      <c r="H84" s="29">
        <v>240</v>
      </c>
      <c r="I84" s="29">
        <v>171</v>
      </c>
      <c r="J84" s="30">
        <v>20</v>
      </c>
      <c r="K84" s="31" t="str">
        <v>GPR34_COMANDOS_RC</v>
      </c>
      <c r="L84" s="32">
        <v>73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3" t="e">
        <v>#N/A</v>
      </c>
      <c r="X84" s="36" t="e">
        <v>#N/A</v>
      </c>
      <c r="Y84" s="36" t="e">
        <v>#N/A</v>
      </c>
      <c r="Z84" s="36" t="e">
        <v>#N/A</v>
      </c>
      <c r="AA84" t="e">
        <v>#N/A</v>
      </c>
      <c r="AB84" t="e">
        <v>#N/A</v>
      </c>
      <c r="AC84" t="e">
        <v>#N/A</v>
      </c>
    </row>
    <row r="85" spans="1:29" hidden="1">
      <c r="A85" s="24" t="str">
        <v>7SJ63 (End: 22d/16h)</v>
      </c>
      <c r="B85" s="25" t="str">
        <v>GPR35</v>
      </c>
      <c r="C85" s="26" t="str">
        <v>Disj. 52-06 (07Q0) - Abrir / Fechar</v>
      </c>
      <c r="D85" s="27">
        <v>0</v>
      </c>
      <c r="E85" s="27" t="str">
        <v>4/5</v>
      </c>
      <c r="F85" s="27">
        <v>0</v>
      </c>
      <c r="G85" s="28" t="str">
        <v>DiSOEx2</v>
      </c>
      <c r="H85" s="29">
        <v>240</v>
      </c>
      <c r="I85" s="29">
        <v>160</v>
      </c>
      <c r="J85" s="30">
        <v>20</v>
      </c>
      <c r="K85" s="31" t="str">
        <v>GPR35_COMANDOS_DJ</v>
      </c>
      <c r="L85" s="32">
        <v>80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3" t="e">
        <v>#N/A</v>
      </c>
      <c r="X85" s="36" t="e">
        <v>#N/A</v>
      </c>
      <c r="Y85" s="36" t="e">
        <v>#N/A</v>
      </c>
      <c r="Z85" s="36" t="e">
        <v>#N/A</v>
      </c>
      <c r="AA85" t="e">
        <v>#N/A</v>
      </c>
      <c r="AB85" t="e">
        <v>#N/A</v>
      </c>
      <c r="AC85" t="e">
        <v>#N/A</v>
      </c>
    </row>
    <row r="86" spans="1:29" hidden="1">
      <c r="A86" s="24" t="str">
        <v>7SJ63 (End: 22d/16h)</v>
      </c>
      <c r="B86" s="25" t="str">
        <v>GPR35</v>
      </c>
      <c r="C86" s="26" t="str">
        <v>Religamento  (79) - Excluir/Incluir</v>
      </c>
      <c r="D86" s="27">
        <v>0</v>
      </c>
      <c r="E86" s="27">
        <v>0</v>
      </c>
      <c r="F86" s="27">
        <v>0</v>
      </c>
      <c r="G86" s="28" t="str">
        <v>DiSOEx2</v>
      </c>
      <c r="H86" s="29">
        <v>240</v>
      </c>
      <c r="I86" s="29">
        <v>169</v>
      </c>
      <c r="J86" s="30">
        <v>20</v>
      </c>
      <c r="K86" s="31" t="str">
        <v>GPR35_COMANDOS_79</v>
      </c>
      <c r="L86" s="32">
        <v>81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4">
        <v>0</v>
      </c>
      <c r="S86" s="35">
        <v>0</v>
      </c>
      <c r="T86" s="35">
        <v>0</v>
      </c>
      <c r="U86" s="35">
        <v>0</v>
      </c>
      <c r="V86" s="34">
        <v>0</v>
      </c>
      <c r="W86" s="33" t="e">
        <v>#N/A</v>
      </c>
      <c r="X86" s="36" t="e">
        <v>#N/A</v>
      </c>
      <c r="Y86" s="36" t="e">
        <v>#N/A</v>
      </c>
      <c r="Z86" s="36" t="e">
        <v>#N/A</v>
      </c>
      <c r="AA86" t="e">
        <v>#N/A</v>
      </c>
      <c r="AB86" t="e">
        <v>#N/A</v>
      </c>
      <c r="AC86" t="e">
        <v>#N/A</v>
      </c>
    </row>
    <row r="87" spans="1:29" hidden="1">
      <c r="A87" s="24" t="str">
        <v>7SJ63 (End: 22d/16h)</v>
      </c>
      <c r="B87" s="25" t="str">
        <v>GPR35</v>
      </c>
      <c r="C87" s="26" t="str">
        <v>Relé Neutro (51N) - Excluir/Incluir</v>
      </c>
      <c r="D87" s="27">
        <v>0</v>
      </c>
      <c r="E87" s="27">
        <v>0</v>
      </c>
      <c r="F87" s="27">
        <v>0</v>
      </c>
      <c r="G87" s="28" t="str">
        <v>DiSOEx2</v>
      </c>
      <c r="H87" s="29">
        <v>240</v>
      </c>
      <c r="I87" s="29">
        <v>170</v>
      </c>
      <c r="J87" s="30">
        <v>20</v>
      </c>
      <c r="K87" s="31" t="str">
        <v>GPR35_COMANDOS_PN</v>
      </c>
      <c r="L87" s="32">
        <v>82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4">
        <v>0</v>
      </c>
      <c r="S87" s="35">
        <v>0</v>
      </c>
      <c r="T87" s="35">
        <v>0</v>
      </c>
      <c r="U87" s="35">
        <v>0</v>
      </c>
      <c r="V87" s="34">
        <v>0</v>
      </c>
      <c r="W87" s="33" t="e">
        <v>#N/A</v>
      </c>
      <c r="X87" s="36" t="e">
        <v>#N/A</v>
      </c>
      <c r="Y87" s="36" t="e">
        <v>#N/A</v>
      </c>
      <c r="Z87" s="36" t="e">
        <v>#N/A</v>
      </c>
      <c r="AA87" t="e">
        <v>#N/A</v>
      </c>
      <c r="AB87" t="e">
        <v>#N/A</v>
      </c>
      <c r="AC87" t="e">
        <v>#N/A</v>
      </c>
    </row>
    <row r="88" spans="1:29" hidden="1">
      <c r="A88" s="24" t="str">
        <v>7SJ63 (End: 22d/16h)</v>
      </c>
      <c r="B88" s="25" t="str">
        <v>GPR35</v>
      </c>
      <c r="C88" s="26" t="str">
        <v>Desligamento 26/49 -  Excluir/Incluir</v>
      </c>
      <c r="D88" s="27">
        <v>0</v>
      </c>
      <c r="E88" s="27">
        <v>0</v>
      </c>
      <c r="F88" s="27">
        <v>0</v>
      </c>
      <c r="G88" s="28" t="str">
        <v>DiSOEx2</v>
      </c>
      <c r="H88" s="29">
        <v>240</v>
      </c>
      <c r="I88" s="29">
        <v>171</v>
      </c>
      <c r="J88" s="30">
        <v>20</v>
      </c>
      <c r="K88" s="31" t="str">
        <v>GPR35_COMANDOS_RC</v>
      </c>
      <c r="L88" s="32">
        <v>83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4">
        <v>0</v>
      </c>
      <c r="S88" s="35">
        <v>0</v>
      </c>
      <c r="T88" s="35">
        <v>0</v>
      </c>
      <c r="U88" s="35">
        <v>0</v>
      </c>
      <c r="V88" s="34">
        <v>0</v>
      </c>
      <c r="W88" s="33" t="e">
        <v>#N/A</v>
      </c>
      <c r="X88" s="36" t="e">
        <v>#N/A</v>
      </c>
      <c r="Y88" s="36" t="e">
        <v>#N/A</v>
      </c>
      <c r="Z88" s="36" t="e">
        <v>#N/A</v>
      </c>
      <c r="AA88" t="e">
        <v>#N/A</v>
      </c>
      <c r="AB88" t="e">
        <v>#N/A</v>
      </c>
      <c r="AC88" t="e">
        <v>#N/A</v>
      </c>
    </row>
    <row r="89" spans="1:29" hidden="1">
      <c r="A89" s="24" t="str">
        <v>7SJ63 (End: 23d/17h)</v>
      </c>
      <c r="B89" s="25" t="str">
        <v>GPR36</v>
      </c>
      <c r="C89" s="26" t="str">
        <v>Disj. 52-05 (06Q0) - Abrir / Fechar</v>
      </c>
      <c r="D89" s="27">
        <v>0</v>
      </c>
      <c r="E89" s="27" t="str">
        <v>4/5</v>
      </c>
      <c r="F89" s="27">
        <v>0</v>
      </c>
      <c r="G89" s="28" t="str">
        <v>DiSOEx2</v>
      </c>
      <c r="H89" s="29">
        <v>240</v>
      </c>
      <c r="I89" s="29">
        <v>160</v>
      </c>
      <c r="J89" s="30">
        <v>20</v>
      </c>
      <c r="K89" s="31" t="str">
        <v>GPR36_COMANDOS_DJ</v>
      </c>
      <c r="L89" s="32">
        <v>90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4">
        <v>0</v>
      </c>
      <c r="S89" s="35">
        <v>0</v>
      </c>
      <c r="T89" s="35">
        <v>0</v>
      </c>
      <c r="U89" s="35">
        <v>0</v>
      </c>
      <c r="V89" s="34">
        <v>0</v>
      </c>
      <c r="W89" s="33" t="e">
        <v>#N/A</v>
      </c>
      <c r="X89" s="36" t="e">
        <v>#N/A</v>
      </c>
      <c r="Y89" s="36" t="e">
        <v>#N/A</v>
      </c>
      <c r="Z89" s="36" t="e">
        <v>#N/A</v>
      </c>
      <c r="AA89" t="e">
        <v>#N/A</v>
      </c>
      <c r="AB89" t="e">
        <v>#N/A</v>
      </c>
      <c r="AC89" t="e">
        <v>#N/A</v>
      </c>
    </row>
    <row r="90" spans="1:29" hidden="1">
      <c r="A90" s="24" t="str">
        <v>7SJ63 (End: 23d/17h)</v>
      </c>
      <c r="B90" s="25" t="str">
        <v>GPR36</v>
      </c>
      <c r="C90" s="26" t="str">
        <v>Religamento  (79) - Excluir/Incluir</v>
      </c>
      <c r="D90" s="27">
        <v>0</v>
      </c>
      <c r="E90" s="27">
        <v>0</v>
      </c>
      <c r="F90" s="27">
        <v>0</v>
      </c>
      <c r="G90" s="28" t="str">
        <v>DiSOEx2</v>
      </c>
      <c r="H90" s="29">
        <v>240</v>
      </c>
      <c r="I90" s="29">
        <v>169</v>
      </c>
      <c r="J90" s="30">
        <v>20</v>
      </c>
      <c r="K90" s="31" t="str">
        <v>GPR36_COMANDOS_79</v>
      </c>
      <c r="L90" s="32">
        <v>91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4">
        <v>0</v>
      </c>
      <c r="S90" s="35">
        <v>0</v>
      </c>
      <c r="T90" s="35">
        <v>0</v>
      </c>
      <c r="U90" s="35">
        <v>0</v>
      </c>
      <c r="V90" s="34">
        <v>0</v>
      </c>
      <c r="W90" s="33" t="e">
        <v>#N/A</v>
      </c>
      <c r="X90" s="36" t="e">
        <v>#N/A</v>
      </c>
      <c r="Y90" s="36" t="e">
        <v>#N/A</v>
      </c>
      <c r="Z90" s="36" t="e">
        <v>#N/A</v>
      </c>
      <c r="AA90" t="e">
        <v>#N/A</v>
      </c>
      <c r="AB90" t="e">
        <v>#N/A</v>
      </c>
      <c r="AC90" t="e">
        <v>#N/A</v>
      </c>
    </row>
    <row r="91" spans="1:29" hidden="1">
      <c r="A91" s="24" t="str">
        <v>7SJ63 (End: 23d/17h)</v>
      </c>
      <c r="B91" s="25" t="str">
        <v>GPR36</v>
      </c>
      <c r="C91" s="26" t="str">
        <v>Relé Neutro (51N) - Excluir/Incluir</v>
      </c>
      <c r="D91" s="27">
        <v>0</v>
      </c>
      <c r="E91" s="27">
        <v>0</v>
      </c>
      <c r="F91" s="27">
        <v>0</v>
      </c>
      <c r="G91" s="28" t="str">
        <v>DiSOEx2</v>
      </c>
      <c r="H91" s="29">
        <v>240</v>
      </c>
      <c r="I91" s="29">
        <v>170</v>
      </c>
      <c r="J91" s="30">
        <v>20</v>
      </c>
      <c r="K91" s="31" t="str">
        <v>GPR36_COMANDOS_PN</v>
      </c>
      <c r="L91" s="32">
        <v>92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4">
        <v>0</v>
      </c>
      <c r="S91" s="35">
        <v>0</v>
      </c>
      <c r="T91" s="35">
        <v>0</v>
      </c>
      <c r="U91" s="35">
        <v>0</v>
      </c>
      <c r="V91" s="34">
        <v>0</v>
      </c>
      <c r="W91" s="33" t="e">
        <v>#N/A</v>
      </c>
      <c r="X91" s="36" t="e">
        <v>#N/A</v>
      </c>
      <c r="Y91" s="36" t="e">
        <v>#N/A</v>
      </c>
      <c r="Z91" s="36" t="e">
        <v>#N/A</v>
      </c>
      <c r="AA91" t="e">
        <v>#N/A</v>
      </c>
      <c r="AB91" t="e">
        <v>#N/A</v>
      </c>
      <c r="AC91" t="e">
        <v>#N/A</v>
      </c>
    </row>
    <row r="92" spans="1:29" hidden="1">
      <c r="A92" s="24" t="str">
        <v>7SJ63 (End: 23d/17h)</v>
      </c>
      <c r="B92" s="25" t="str">
        <v>GPR36</v>
      </c>
      <c r="C92" s="26" t="str">
        <v>Desligamento 26/49 -  Excluir/Incluir</v>
      </c>
      <c r="D92" s="27">
        <v>0</v>
      </c>
      <c r="E92" s="27">
        <v>0</v>
      </c>
      <c r="F92" s="27">
        <v>0</v>
      </c>
      <c r="G92" s="28" t="str">
        <v>DiSOEx2</v>
      </c>
      <c r="H92" s="29">
        <v>240</v>
      </c>
      <c r="I92" s="29">
        <v>171</v>
      </c>
      <c r="J92" s="30">
        <v>20</v>
      </c>
      <c r="K92" s="31" t="str">
        <v>GPR36_COMANDOS_RC</v>
      </c>
      <c r="L92" s="32">
        <v>93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4">
        <v>0</v>
      </c>
      <c r="S92" s="35">
        <v>0</v>
      </c>
      <c r="T92" s="35">
        <v>0</v>
      </c>
      <c r="U92" s="35">
        <v>0</v>
      </c>
      <c r="V92" s="34">
        <v>0</v>
      </c>
      <c r="W92" s="33" t="e">
        <v>#N/A</v>
      </c>
      <c r="X92" s="36" t="e">
        <v>#N/A</v>
      </c>
      <c r="Y92" s="36" t="e">
        <v>#N/A</v>
      </c>
      <c r="Z92" s="36" t="e">
        <v>#N/A</v>
      </c>
      <c r="AA92" t="e">
        <v>#N/A</v>
      </c>
      <c r="AB92" t="e">
        <v>#N/A</v>
      </c>
      <c r="AC92" t="e">
        <v>#N/A</v>
      </c>
    </row>
    <row r="93" spans="1:29" hidden="1">
      <c r="A93" s="24" t="str">
        <v>7SJ63 (End: 05)</v>
      </c>
      <c r="B93" s="25" t="str">
        <v>IB23</v>
      </c>
      <c r="C93" s="26" t="str">
        <v>Disj. 52-15 (06Q0) - Abrir / Fechar</v>
      </c>
      <c r="D93" s="27">
        <v>0</v>
      </c>
      <c r="E93" s="27" t="str">
        <v>4/5</v>
      </c>
      <c r="F93" s="27">
        <v>0</v>
      </c>
      <c r="G93" s="28" t="str">
        <v>DiSOEx2</v>
      </c>
      <c r="H93" s="29">
        <v>240</v>
      </c>
      <c r="I93" s="29">
        <v>160</v>
      </c>
      <c r="J93" s="30">
        <v>20</v>
      </c>
      <c r="K93" s="31" t="str">
        <v>IB23_COMANDOS_DJ</v>
      </c>
      <c r="L93" s="32">
        <v>95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4">
        <v>0</v>
      </c>
      <c r="S93" s="35">
        <v>0</v>
      </c>
      <c r="T93" s="35">
        <v>0</v>
      </c>
      <c r="U93" s="35">
        <v>0</v>
      </c>
      <c r="V93" s="34">
        <v>0</v>
      </c>
      <c r="W93" s="33" t="e">
        <v>#N/A</v>
      </c>
      <c r="X93" s="36" t="e">
        <v>#N/A</v>
      </c>
      <c r="Y93" s="36" t="e">
        <v>#N/A</v>
      </c>
      <c r="Z93" s="36" t="e">
        <v>#N/A</v>
      </c>
      <c r="AA93" t="e">
        <v>#N/A</v>
      </c>
      <c r="AB93" t="e">
        <v>#N/A</v>
      </c>
      <c r="AC93" t="e">
        <v>#N/A</v>
      </c>
    </row>
    <row r="94" spans="1:29" hidden="1">
      <c r="A94" s="24" t="str">
        <v>7SJ63 (End: 05)</v>
      </c>
      <c r="B94" s="25" t="str">
        <v>IB23</v>
      </c>
      <c r="C94" s="26" t="str">
        <v>Relé Neutro (51N) - Excluir/Incluir</v>
      </c>
      <c r="D94" s="27">
        <v>0</v>
      </c>
      <c r="E94" s="27">
        <v>0</v>
      </c>
      <c r="F94" s="27">
        <v>0</v>
      </c>
      <c r="G94" s="28" t="str">
        <v>DiSOEx2</v>
      </c>
      <c r="H94" s="29">
        <v>240</v>
      </c>
      <c r="I94" s="29">
        <v>170</v>
      </c>
      <c r="J94" s="30">
        <v>20</v>
      </c>
      <c r="K94" s="31" t="str">
        <v>IB23_COMANDOS_PN</v>
      </c>
      <c r="L94" s="32">
        <v>96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4">
        <v>0</v>
      </c>
      <c r="S94" s="35">
        <v>0</v>
      </c>
      <c r="T94" s="35">
        <v>0</v>
      </c>
      <c r="U94" s="35">
        <v>0</v>
      </c>
      <c r="V94" s="34">
        <v>0</v>
      </c>
      <c r="W94" s="33" t="e">
        <v>#N/A</v>
      </c>
      <c r="X94" s="36" t="e">
        <v>#N/A</v>
      </c>
      <c r="Y94" s="36" t="e">
        <v>#N/A</v>
      </c>
      <c r="Z94" s="36" t="e">
        <v>#N/A</v>
      </c>
      <c r="AA94" t="e">
        <v>#N/A</v>
      </c>
      <c r="AB94" t="e">
        <v>#N/A</v>
      </c>
      <c r="AC94" t="e">
        <v>#N/A</v>
      </c>
    </row>
    <row r="95" spans="1:29" hidden="1">
      <c r="A95" s="24" t="str">
        <v>7SJ63 (End: 24d/18h)</v>
      </c>
      <c r="B95" s="25" t="str">
        <v>BC1</v>
      </c>
      <c r="C95" s="26" t="str">
        <v>Disj. 52-19 (06Q0) - Abrir / Fechar</v>
      </c>
      <c r="D95" s="27">
        <v>0</v>
      </c>
      <c r="E95" s="27" t="str">
        <v>4/5</v>
      </c>
      <c r="F95" s="27">
        <v>0</v>
      </c>
      <c r="G95" s="28" t="str">
        <v>DiSOEx2</v>
      </c>
      <c r="H95" s="29">
        <v>240</v>
      </c>
      <c r="I95" s="29">
        <v>160</v>
      </c>
      <c r="J95" s="30">
        <v>20</v>
      </c>
      <c r="K95" s="31" t="str">
        <v>BC1_COMANDOS_DJ</v>
      </c>
      <c r="L95" s="32">
        <v>100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4">
        <v>0</v>
      </c>
      <c r="S95" s="35">
        <v>0</v>
      </c>
      <c r="T95" s="35">
        <v>0</v>
      </c>
      <c r="U95" s="35">
        <v>0</v>
      </c>
      <c r="V95" s="34">
        <v>0</v>
      </c>
      <c r="W95" s="33" t="e">
        <v>#N/A</v>
      </c>
      <c r="X95" s="36" t="e">
        <v>#N/A</v>
      </c>
      <c r="Y95" s="36" t="e">
        <v>#N/A</v>
      </c>
      <c r="Z95" s="36" t="e">
        <v>#N/A</v>
      </c>
      <c r="AA95" t="e">
        <v>#N/A</v>
      </c>
      <c r="AB95" t="e">
        <v>#N/A</v>
      </c>
      <c r="AC95" t="e">
        <v>#N/A</v>
      </c>
    </row>
    <row r="96" spans="1:29" hidden="1">
      <c r="A96" s="24" t="str">
        <v>7SJ63 (End: 24d/18h)</v>
      </c>
      <c r="B96" s="25" t="str">
        <v>BC1</v>
      </c>
      <c r="C96" s="26" t="str">
        <v>Automatismo - Excluir/Incluir</v>
      </c>
      <c r="D96" s="27">
        <v>0</v>
      </c>
      <c r="E96" s="27">
        <v>0</v>
      </c>
      <c r="F96" s="27">
        <v>0</v>
      </c>
      <c r="G96" s="28" t="str">
        <v>DiSOEx2</v>
      </c>
      <c r="H96" s="29">
        <v>240</v>
      </c>
      <c r="I96" s="29">
        <v>170</v>
      </c>
      <c r="J96" s="30">
        <v>20</v>
      </c>
      <c r="K96" s="31" t="str">
        <v>BC1_COMANDOS_AUTO</v>
      </c>
      <c r="L96" s="32">
        <v>101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4">
        <v>0</v>
      </c>
      <c r="S96" s="35">
        <v>0</v>
      </c>
      <c r="T96" s="35">
        <v>0</v>
      </c>
      <c r="U96" s="35">
        <v>0</v>
      </c>
      <c r="V96" s="34">
        <v>0</v>
      </c>
      <c r="W96" s="33" t="e">
        <v>#N/A</v>
      </c>
      <c r="X96" s="36" t="e">
        <v>#N/A</v>
      </c>
      <c r="Y96" s="36" t="e">
        <v>#N/A</v>
      </c>
      <c r="Z96" s="36" t="e">
        <v>#N/A</v>
      </c>
      <c r="AA96" t="e">
        <v>#N/A</v>
      </c>
      <c r="AB96" t="e">
        <v>#N/A</v>
      </c>
      <c r="AC96" t="e">
        <v>#N/A</v>
      </c>
    </row>
    <row r="97" spans="1:29" hidden="1">
      <c r="A97" s="24" t="str">
        <v>7SJ63 (End: 24d/18h)</v>
      </c>
      <c r="B97" s="25" t="str">
        <v>BC1</v>
      </c>
      <c r="C97" s="26" t="str">
        <v>Relé Neutro (51N) - Excluir/Incluir</v>
      </c>
      <c r="D97" s="27">
        <v>0</v>
      </c>
      <c r="E97" s="27">
        <v>0</v>
      </c>
      <c r="F97" s="27">
        <v>0</v>
      </c>
      <c r="G97" s="28" t="str">
        <v>DiSOEx2</v>
      </c>
      <c r="H97" s="29">
        <v>240</v>
      </c>
      <c r="I97" s="29">
        <v>171</v>
      </c>
      <c r="J97" s="30">
        <v>20</v>
      </c>
      <c r="K97" s="31" t="str">
        <v>BC1_COMANDOS_86BC</v>
      </c>
      <c r="L97" s="32">
        <v>102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4">
        <v>0</v>
      </c>
      <c r="S97" s="35">
        <v>0</v>
      </c>
      <c r="T97" s="35">
        <v>0</v>
      </c>
      <c r="U97" s="35">
        <v>0</v>
      </c>
      <c r="V97" s="34">
        <v>0</v>
      </c>
      <c r="W97" s="33" t="e">
        <v>#N/A</v>
      </c>
      <c r="X97" s="36" t="e">
        <v>#N/A</v>
      </c>
      <c r="Y97" s="36" t="e">
        <v>#N/A</v>
      </c>
      <c r="Z97" s="36" t="e">
        <v>#N/A</v>
      </c>
      <c r="AA97" t="e">
        <v>#N/A</v>
      </c>
      <c r="AB97" t="e">
        <v>#N/A</v>
      </c>
      <c r="AC97" t="e">
        <v>#N/A</v>
      </c>
    </row>
    <row r="98" spans="1:29" hidden="1">
      <c r="A98" s="24" t="str">
        <v>7SJ62 (End: 6)</v>
      </c>
      <c r="B98" s="25" t="str">
        <v>BC2</v>
      </c>
      <c r="C98" s="26" t="str">
        <v>Disj. 52-14 (06Q0) - Abrir / Fechar</v>
      </c>
      <c r="D98" s="27">
        <v>0</v>
      </c>
      <c r="E98" s="27" t="str">
        <v>4/5</v>
      </c>
      <c r="F98" s="27">
        <v>0</v>
      </c>
      <c r="G98" s="28" t="str">
        <v>DiSOEx2</v>
      </c>
      <c r="H98" s="29">
        <v>240</v>
      </c>
      <c r="I98" s="29">
        <v>160</v>
      </c>
      <c r="J98" s="30">
        <v>20</v>
      </c>
      <c r="K98" s="31" t="str">
        <v>BC2_COMANDOS_DJ</v>
      </c>
      <c r="L98" s="32">
        <v>105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4">
        <v>0</v>
      </c>
      <c r="S98" s="35">
        <v>0</v>
      </c>
      <c r="T98" s="35">
        <v>0</v>
      </c>
      <c r="U98" s="35">
        <v>0</v>
      </c>
      <c r="V98" s="34">
        <v>0</v>
      </c>
      <c r="W98" s="33" t="e">
        <v>#N/A</v>
      </c>
      <c r="X98" s="36" t="e">
        <v>#N/A</v>
      </c>
      <c r="Y98" s="36" t="e">
        <v>#N/A</v>
      </c>
      <c r="Z98" s="36" t="e">
        <v>#N/A</v>
      </c>
      <c r="AA98" t="e">
        <v>#N/A</v>
      </c>
      <c r="AB98" t="e">
        <v>#N/A</v>
      </c>
      <c r="AC98" t="e">
        <v>#N/A</v>
      </c>
    </row>
    <row r="99" spans="1:29" hidden="1">
      <c r="A99" s="24" t="str">
        <v>7SJ62 (End: 6)</v>
      </c>
      <c r="B99" s="25" t="str">
        <v>BC2</v>
      </c>
      <c r="C99" s="26" t="str">
        <v>Automatismo - Excluir/Incluir</v>
      </c>
      <c r="D99" s="27">
        <v>0</v>
      </c>
      <c r="E99" s="27">
        <v>0</v>
      </c>
      <c r="F99" s="27">
        <v>0</v>
      </c>
      <c r="G99" s="28" t="str">
        <v>DiSOEx2</v>
      </c>
      <c r="H99" s="29">
        <v>240</v>
      </c>
      <c r="I99" s="29">
        <v>170</v>
      </c>
      <c r="J99" s="30">
        <v>20</v>
      </c>
      <c r="K99" s="31" t="str">
        <v>BC2_COMANDOS_AUTO</v>
      </c>
      <c r="L99" s="32">
        <v>106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4">
        <v>0</v>
      </c>
      <c r="S99" s="35">
        <v>0</v>
      </c>
      <c r="T99" s="35">
        <v>0</v>
      </c>
      <c r="U99" s="35">
        <v>0</v>
      </c>
      <c r="V99" s="34">
        <v>0</v>
      </c>
      <c r="W99" s="33" t="e">
        <v>#N/A</v>
      </c>
      <c r="X99" s="36" t="e">
        <v>#N/A</v>
      </c>
      <c r="Y99" s="36" t="e">
        <v>#N/A</v>
      </c>
      <c r="Z99" s="36" t="e">
        <v>#N/A</v>
      </c>
      <c r="AA99" t="e">
        <v>#N/A</v>
      </c>
      <c r="AB99" t="e">
        <v>#N/A</v>
      </c>
      <c r="AC99" t="e">
        <v>#N/A</v>
      </c>
    </row>
    <row r="100" spans="1:29" hidden="1">
      <c r="A100" s="24" t="str">
        <v>7SJ62 (End: 6)</v>
      </c>
      <c r="B100" s="25" t="str">
        <v>BC2</v>
      </c>
      <c r="C100" s="26" t="str">
        <v>Relé Neutro (51N) - Excluir/Incluir</v>
      </c>
      <c r="D100" s="27">
        <v>0</v>
      </c>
      <c r="E100" s="27">
        <v>0</v>
      </c>
      <c r="F100" s="27">
        <v>0</v>
      </c>
      <c r="G100" s="28" t="str">
        <v>DiSOEx2</v>
      </c>
      <c r="H100" s="29">
        <v>240</v>
      </c>
      <c r="I100" s="29">
        <v>171</v>
      </c>
      <c r="J100" s="30">
        <v>20</v>
      </c>
      <c r="K100" s="31" t="str">
        <v>BC2_COMANDOS_86BC</v>
      </c>
      <c r="L100" s="32">
        <v>107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4">
        <v>0</v>
      </c>
      <c r="S100" s="35">
        <v>0</v>
      </c>
      <c r="T100" s="35">
        <v>0</v>
      </c>
      <c r="U100" s="35">
        <v>0</v>
      </c>
      <c r="V100" s="34">
        <v>0</v>
      </c>
      <c r="W100" s="33" t="e">
        <v>#N/A</v>
      </c>
      <c r="X100" s="36" t="e">
        <v>#N/A</v>
      </c>
      <c r="Y100" s="36" t="e">
        <v>#N/A</v>
      </c>
      <c r="Z100" s="36" t="e">
        <v>#N/A</v>
      </c>
      <c r="AA100" t="e">
        <v>#N/A</v>
      </c>
      <c r="AB100" t="e">
        <v>#N/A</v>
      </c>
      <c r="AC100" t="e">
        <v>#N/A</v>
      </c>
    </row>
    <row r="101" spans="1:29" hidden="1">
      <c r="A101" s="24" t="str">
        <v>7SJ63 (End.: 17d/11h)</v>
      </c>
      <c r="B101" s="25" t="str">
        <v>TR3AT</v>
      </c>
      <c r="C101" s="26" t="str">
        <v>Disj.52-02 (XXQA) - Abrir/Fechar</v>
      </c>
      <c r="D101" s="27">
        <v>0</v>
      </c>
      <c r="E101" s="27" t="str">
        <v>4/5</v>
      </c>
      <c r="F101" s="27">
        <v>0</v>
      </c>
      <c r="G101" s="28" t="str">
        <v>Command</v>
      </c>
      <c r="H101" s="29">
        <v>240</v>
      </c>
      <c r="I101" s="29">
        <v>160</v>
      </c>
      <c r="J101" s="30">
        <v>20</v>
      </c>
      <c r="K101" s="31" t="str">
        <v xml:space="preserve">TR3AT_COMANDOS_DJ </v>
      </c>
      <c r="L101" s="32">
        <v>110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4">
        <v>0</v>
      </c>
      <c r="S101" s="35">
        <v>0</v>
      </c>
      <c r="T101" s="35">
        <v>0</v>
      </c>
      <c r="U101" s="35">
        <v>0</v>
      </c>
      <c r="V101" s="34">
        <v>0</v>
      </c>
      <c r="W101" s="33" t="e">
        <v>#N/A</v>
      </c>
      <c r="X101" s="36" t="e">
        <v>#N/A</v>
      </c>
      <c r="Y101" s="36" t="e">
        <v>#N/A</v>
      </c>
      <c r="Z101" s="36" t="e">
        <v>#N/A</v>
      </c>
      <c r="AA101" t="e">
        <v>#N/A</v>
      </c>
      <c r="AB101" t="e">
        <v>#N/A</v>
      </c>
      <c r="AC101" t="e">
        <v>#N/A</v>
      </c>
    </row>
    <row r="102" spans="1:29" hidden="1">
      <c r="A102" s="24" t="str">
        <v>7SJ63 (End.: 17d/11h)</v>
      </c>
      <c r="B102" s="25" t="str">
        <v>TR3AT</v>
      </c>
      <c r="C102" s="26" t="str">
        <v>Secc.89-04 (XXQD) - Abrir/Fechar</v>
      </c>
      <c r="D102" s="27">
        <v>0</v>
      </c>
      <c r="E102" s="27" t="str">
        <v>1/2</v>
      </c>
      <c r="F102" s="27">
        <v>0</v>
      </c>
      <c r="G102" s="28" t="str">
        <v>Command</v>
      </c>
      <c r="H102" s="29">
        <v>240</v>
      </c>
      <c r="I102" s="29">
        <v>161</v>
      </c>
      <c r="J102" s="30">
        <v>20</v>
      </c>
      <c r="K102" s="31" t="str">
        <v>TR3AT_COMANDOS_S8904</v>
      </c>
      <c r="L102" s="32">
        <v>111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4">
        <v>0</v>
      </c>
      <c r="S102" s="35">
        <v>0</v>
      </c>
      <c r="T102" s="35">
        <v>0</v>
      </c>
      <c r="U102" s="35">
        <v>0</v>
      </c>
      <c r="V102" s="34">
        <v>0</v>
      </c>
      <c r="W102" s="33" t="e">
        <v>#N/A</v>
      </c>
      <c r="X102" s="36" t="e">
        <v>#N/A</v>
      </c>
      <c r="Y102" s="36" t="e">
        <v>#N/A</v>
      </c>
      <c r="Z102" s="36" t="e">
        <v>#N/A</v>
      </c>
      <c r="AA102" t="e">
        <v>#N/A</v>
      </c>
      <c r="AB102" t="e">
        <v>#N/A</v>
      </c>
      <c r="AC102" t="e">
        <v>#N/A</v>
      </c>
    </row>
    <row r="103" spans="1:29" hidden="1">
      <c r="A103" s="24" t="str">
        <v>7SJ62 (End.: 04)</v>
      </c>
      <c r="B103" s="25" t="str">
        <v>TR3BT</v>
      </c>
      <c r="C103" s="26" t="str">
        <v>Secc.89-24 (03Q4) - Abrir / Fechar</v>
      </c>
      <c r="D103" s="27">
        <v>0</v>
      </c>
      <c r="E103" s="27" t="str">
        <v>5/6</v>
      </c>
      <c r="F103" s="27">
        <v>0</v>
      </c>
      <c r="G103" s="28" t="str">
        <v>Double</v>
      </c>
      <c r="H103" s="29">
        <v>240</v>
      </c>
      <c r="I103" s="29">
        <v>161</v>
      </c>
      <c r="J103" s="30">
        <v>20</v>
      </c>
      <c r="K103" s="31" t="str">
        <v>TR3BT_COMANDOS_S8924</v>
      </c>
      <c r="L103" s="32">
        <v>115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4">
        <v>0</v>
      </c>
      <c r="S103" s="35">
        <v>0</v>
      </c>
      <c r="T103" s="35">
        <v>0</v>
      </c>
      <c r="U103" s="35">
        <v>0</v>
      </c>
      <c r="V103" s="34">
        <v>0</v>
      </c>
      <c r="W103" s="33" t="e">
        <v>#N/A</v>
      </c>
      <c r="X103" s="36" t="e">
        <v>#N/A</v>
      </c>
      <c r="Y103" s="36" t="e">
        <v>#N/A</v>
      </c>
      <c r="Z103" s="36" t="e">
        <v>#N/A</v>
      </c>
      <c r="AA103" t="e">
        <v>#N/A</v>
      </c>
      <c r="AB103" t="e">
        <v>#N/A</v>
      </c>
      <c r="AC103" t="e">
        <v>#N/A</v>
      </c>
    </row>
    <row r="104" spans="1:29" hidden="1">
      <c r="A104" s="24" t="str">
        <v>7SJ62 (End.: 04)</v>
      </c>
      <c r="B104" s="25" t="str">
        <v>TR3BT</v>
      </c>
      <c r="C104" s="26" t="str">
        <v>Trocar Grupo de Ajuste A/B</v>
      </c>
      <c r="D104" s="27">
        <v>0</v>
      </c>
      <c r="E104" s="27">
        <v>0</v>
      </c>
      <c r="F104" s="27">
        <v>0</v>
      </c>
      <c r="G104" s="28" t="str">
        <v>Double</v>
      </c>
      <c r="H104" s="29">
        <v>240</v>
      </c>
      <c r="I104" s="29">
        <v>188</v>
      </c>
      <c r="J104" s="30">
        <v>20</v>
      </c>
      <c r="K104" s="31" t="str">
        <v>TR3BT_COMANDOS_GRUPO</v>
      </c>
      <c r="L104" s="32">
        <v>116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4">
        <v>0</v>
      </c>
      <c r="S104" s="35">
        <v>0</v>
      </c>
      <c r="T104" s="35">
        <v>0</v>
      </c>
      <c r="U104" s="35">
        <v>0</v>
      </c>
      <c r="V104" s="34">
        <v>0</v>
      </c>
      <c r="W104" s="33" t="e">
        <v>#N/A</v>
      </c>
      <c r="X104" s="36" t="e">
        <v>#N/A</v>
      </c>
      <c r="Y104" s="36" t="e">
        <v>#N/A</v>
      </c>
      <c r="Z104" s="36" t="e">
        <v>#N/A</v>
      </c>
      <c r="AA104" t="e">
        <v>#N/A</v>
      </c>
      <c r="AB104" t="e">
        <v>#N/A</v>
      </c>
      <c r="AC104" t="e">
        <v>#N/A</v>
      </c>
    </row>
    <row r="105" spans="1:29" hidden="1">
      <c r="A105" s="24" t="str">
        <v>7SJ62 (End.: 04)</v>
      </c>
      <c r="B105" s="25" t="str">
        <v>TR3BT</v>
      </c>
      <c r="C105" s="26" t="str">
        <v>81 - Inclui / Excliu</v>
      </c>
      <c r="D105" s="27">
        <v>0</v>
      </c>
      <c r="E105" s="27">
        <v>0</v>
      </c>
      <c r="F105" s="27">
        <v>0</v>
      </c>
      <c r="G105" s="28" t="str">
        <v>Double</v>
      </c>
      <c r="H105" s="29">
        <v>240</v>
      </c>
      <c r="I105" s="29">
        <v>220</v>
      </c>
      <c r="J105" s="30">
        <v>20</v>
      </c>
      <c r="K105" s="31" t="str">
        <v>TR3BT_81_I_E</v>
      </c>
      <c r="L105" s="32">
        <v>117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4">
        <v>0</v>
      </c>
      <c r="S105" s="35">
        <v>0</v>
      </c>
      <c r="T105" s="35">
        <v>0</v>
      </c>
      <c r="U105" s="35">
        <v>0</v>
      </c>
      <c r="V105" s="34">
        <v>0</v>
      </c>
      <c r="W105" s="33" t="e">
        <v>#N/A</v>
      </c>
      <c r="X105" s="36" t="e">
        <v>#N/A</v>
      </c>
      <c r="Y105" s="36" t="e">
        <v>#N/A</v>
      </c>
      <c r="Z105" s="36" t="e">
        <v>#N/A</v>
      </c>
      <c r="AA105" t="e">
        <v>#N/A</v>
      </c>
      <c r="AB105" t="e">
        <v>#N/A</v>
      </c>
      <c r="AC105" t="e">
        <v>#N/A</v>
      </c>
    </row>
    <row r="106" spans="1:29" hidden="1">
      <c r="A106" s="24" t="str">
        <v>7SJ63 (End.: 13d/0Dh)</v>
      </c>
      <c r="B106" s="25" t="str">
        <v>TR2AT</v>
      </c>
      <c r="C106" s="26" t="str">
        <v>Disj.52-03 (15QA) - Abrir/Fechar</v>
      </c>
      <c r="D106" s="27">
        <v>0</v>
      </c>
      <c r="E106" s="27" t="str">
        <v>4/5</v>
      </c>
      <c r="F106" s="27">
        <v>0</v>
      </c>
      <c r="G106" s="28" t="str">
        <v>Command</v>
      </c>
      <c r="H106" s="29">
        <v>240</v>
      </c>
      <c r="I106" s="29">
        <v>160</v>
      </c>
      <c r="J106" s="30">
        <v>20</v>
      </c>
      <c r="K106" s="31" t="str">
        <v xml:space="preserve">TR2AT_COMANDOS_DJ </v>
      </c>
      <c r="L106" s="32">
        <v>130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4">
        <v>0</v>
      </c>
      <c r="S106" s="35">
        <v>0</v>
      </c>
      <c r="T106" s="35">
        <v>0</v>
      </c>
      <c r="U106" s="35">
        <v>0</v>
      </c>
      <c r="V106" s="34">
        <v>0</v>
      </c>
      <c r="W106" s="33" t="e">
        <v>#N/A</v>
      </c>
      <c r="X106" s="36" t="e">
        <v>#N/A</v>
      </c>
      <c r="Y106" s="36" t="e">
        <v>#N/A</v>
      </c>
      <c r="Z106" s="36" t="e">
        <v>#N/A</v>
      </c>
      <c r="AA106" t="e">
        <v>#N/A</v>
      </c>
      <c r="AB106" t="e">
        <v>#N/A</v>
      </c>
      <c r="AC106" t="e">
        <v>#N/A</v>
      </c>
    </row>
    <row r="107" spans="1:29" hidden="1">
      <c r="A107" s="24" t="str">
        <v>7SJ63 (End.: 13d/0Dh)</v>
      </c>
      <c r="B107" s="25" t="str">
        <v>TR2AT</v>
      </c>
      <c r="C107" s="26" t="str">
        <v>Secc.89-08 (15QD) - Abrir/Fechar</v>
      </c>
      <c r="D107" s="27">
        <v>0</v>
      </c>
      <c r="E107" s="27" t="str">
        <v>1/2</v>
      </c>
      <c r="F107" s="27">
        <v>0</v>
      </c>
      <c r="G107" s="28" t="str">
        <v>Command</v>
      </c>
      <c r="H107" s="29">
        <v>240</v>
      </c>
      <c r="I107" s="29">
        <v>161</v>
      </c>
      <c r="J107" s="30">
        <v>20</v>
      </c>
      <c r="K107" s="31" t="str">
        <v>TR2AT_COMANDOS_S8908</v>
      </c>
      <c r="L107" s="32">
        <v>131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4">
        <v>0</v>
      </c>
      <c r="S107" s="35">
        <v>0</v>
      </c>
      <c r="T107" s="35">
        <v>0</v>
      </c>
      <c r="U107" s="35">
        <v>0</v>
      </c>
      <c r="V107" s="34">
        <v>0</v>
      </c>
      <c r="W107" s="33" t="e">
        <v>#N/A</v>
      </c>
      <c r="X107" s="36" t="e">
        <v>#N/A</v>
      </c>
      <c r="Y107" s="36" t="e">
        <v>#N/A</v>
      </c>
      <c r="Z107" s="36" t="e">
        <v>#N/A</v>
      </c>
      <c r="AA107" t="e">
        <v>#N/A</v>
      </c>
      <c r="AB107" t="e">
        <v>#N/A</v>
      </c>
      <c r="AC107" t="e">
        <v>#N/A</v>
      </c>
    </row>
    <row r="108" spans="1:29" hidden="1">
      <c r="A108" s="24" t="str">
        <v>7SJ62 (End.: 02)</v>
      </c>
      <c r="B108" s="25" t="str">
        <v>TR2BT</v>
      </c>
      <c r="C108" s="26" t="str">
        <v>Secc. 89-62 (15QE) – Abrir / Fechar</v>
      </c>
      <c r="D108" s="27">
        <v>0</v>
      </c>
      <c r="E108" s="27" t="str">
        <v>5/6</v>
      </c>
      <c r="F108" s="27">
        <v>0</v>
      </c>
      <c r="G108" s="28" t="str">
        <v>Double</v>
      </c>
      <c r="H108" s="29">
        <v>240</v>
      </c>
      <c r="I108" s="29">
        <v>161</v>
      </c>
      <c r="J108" s="30">
        <v>20</v>
      </c>
      <c r="K108" s="31" t="str">
        <v>TR2BT_COMANDOS_S8962</v>
      </c>
      <c r="L108" s="32">
        <v>135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4">
        <v>0</v>
      </c>
      <c r="S108" s="35">
        <v>0</v>
      </c>
      <c r="T108" s="35">
        <v>0</v>
      </c>
      <c r="U108" s="35">
        <v>0</v>
      </c>
      <c r="V108" s="34">
        <v>0</v>
      </c>
      <c r="W108" s="33" t="e">
        <v>#N/A</v>
      </c>
      <c r="X108" s="36" t="e">
        <v>#N/A</v>
      </c>
      <c r="Y108" s="36" t="e">
        <v>#N/A</v>
      </c>
      <c r="Z108" s="36" t="e">
        <v>#N/A</v>
      </c>
      <c r="AA108" t="e">
        <v>#N/A</v>
      </c>
      <c r="AB108" t="e">
        <v>#N/A</v>
      </c>
      <c r="AC108" t="e">
        <v>#N/A</v>
      </c>
    </row>
    <row r="109" spans="1:29" hidden="1">
      <c r="A109" s="24" t="str">
        <v>7SJ62 (End.: 02)</v>
      </c>
      <c r="B109" s="25" t="str">
        <v>TR2BT</v>
      </c>
      <c r="C109" s="26" t="str">
        <v>Trocar Grupo de Ajuste A/B</v>
      </c>
      <c r="D109" s="27">
        <v>0</v>
      </c>
      <c r="E109" s="27">
        <v>0</v>
      </c>
      <c r="F109" s="27">
        <v>0</v>
      </c>
      <c r="G109" s="28" t="str">
        <v>Double</v>
      </c>
      <c r="H109" s="29">
        <v>240</v>
      </c>
      <c r="I109" s="29">
        <v>188</v>
      </c>
      <c r="J109" s="30">
        <v>20</v>
      </c>
      <c r="K109" s="31" t="str">
        <v>TR2BT_COMANDOS_GRUPO</v>
      </c>
      <c r="L109" s="32">
        <v>136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4">
        <v>0</v>
      </c>
      <c r="S109" s="35">
        <v>0</v>
      </c>
      <c r="T109" s="35">
        <v>0</v>
      </c>
      <c r="U109" s="35">
        <v>0</v>
      </c>
      <c r="V109" s="34">
        <v>0</v>
      </c>
      <c r="W109" s="33" t="e">
        <v>#N/A</v>
      </c>
      <c r="X109" s="36" t="e">
        <v>#N/A</v>
      </c>
      <c r="Y109" s="36" t="e">
        <v>#N/A</v>
      </c>
      <c r="Z109" s="36" t="e">
        <v>#N/A</v>
      </c>
      <c r="AA109" t="e">
        <v>#N/A</v>
      </c>
      <c r="AB109" t="e">
        <v>#N/A</v>
      </c>
      <c r="AC109" t="e">
        <v>#N/A</v>
      </c>
    </row>
    <row r="110" spans="1:29" hidden="1">
      <c r="A110" s="24" t="str">
        <v>7SJ62 (End.: 02)</v>
      </c>
      <c r="B110" s="25" t="str">
        <v>TR2BT</v>
      </c>
      <c r="C110" s="26" t="str">
        <v>81 - Inclui / Excliu</v>
      </c>
      <c r="D110" s="27">
        <v>0</v>
      </c>
      <c r="E110" s="27">
        <v>0</v>
      </c>
      <c r="F110" s="27">
        <v>0</v>
      </c>
      <c r="G110" s="28" t="str">
        <v>Double</v>
      </c>
      <c r="H110" s="29">
        <v>240</v>
      </c>
      <c r="I110" s="29">
        <v>220</v>
      </c>
      <c r="J110" s="30">
        <v>20</v>
      </c>
      <c r="K110" s="31" t="str">
        <v>TR2BT_81_I_E</v>
      </c>
      <c r="L110" s="32">
        <v>137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4">
        <v>0</v>
      </c>
      <c r="S110" s="35">
        <v>0</v>
      </c>
      <c r="T110" s="35">
        <v>0</v>
      </c>
      <c r="U110" s="35">
        <v>0</v>
      </c>
      <c r="V110" s="34">
        <v>0</v>
      </c>
      <c r="W110" s="33" t="e">
        <v>#N/A</v>
      </c>
      <c r="X110" s="36" t="e">
        <v>#N/A</v>
      </c>
      <c r="Y110" s="36" t="e">
        <v>#N/A</v>
      </c>
      <c r="Z110" s="36" t="e">
        <v>#N/A</v>
      </c>
      <c r="AA110" t="e">
        <v>#N/A</v>
      </c>
      <c r="AB110" t="e">
        <v>#N/A</v>
      </c>
      <c r="AC110" t="e">
        <v>#N/A</v>
      </c>
    </row>
    <row r="111" spans="1:29" hidden="1">
      <c r="A111" s="24" t="str">
        <v>7SJ63 (End.: 14d/0Eh)</v>
      </c>
      <c r="B111" s="25" t="str">
        <v>TR1AT</v>
      </c>
      <c r="C111" s="26" t="str">
        <v>Disj.52-17 - Abrir/Fechar</v>
      </c>
      <c r="D111" s="27">
        <v>0</v>
      </c>
      <c r="E111" s="27" t="str">
        <v>4/5</v>
      </c>
      <c r="F111" s="27">
        <v>0</v>
      </c>
      <c r="G111" s="28" t="str">
        <v>Command</v>
      </c>
      <c r="H111" s="29">
        <v>240</v>
      </c>
      <c r="I111" s="29">
        <v>160</v>
      </c>
      <c r="J111" s="30">
        <v>20</v>
      </c>
      <c r="K111" s="31" t="str">
        <v xml:space="preserve">TR1AT_COMANDOS_DJ </v>
      </c>
      <c r="L111" s="32">
        <v>150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4">
        <v>0</v>
      </c>
      <c r="S111" s="35">
        <v>0</v>
      </c>
      <c r="T111" s="35">
        <v>0</v>
      </c>
      <c r="U111" s="35">
        <v>0</v>
      </c>
      <c r="V111" s="34">
        <v>0</v>
      </c>
      <c r="W111" s="33" t="e">
        <v>#N/A</v>
      </c>
      <c r="X111" s="36" t="e">
        <v>#N/A</v>
      </c>
      <c r="Y111" s="36" t="e">
        <v>#N/A</v>
      </c>
      <c r="Z111" s="36" t="e">
        <v>#N/A</v>
      </c>
      <c r="AA111" t="e">
        <v>#N/A</v>
      </c>
      <c r="AB111" t="e">
        <v>#N/A</v>
      </c>
      <c r="AC111" t="e">
        <v>#N/A</v>
      </c>
    </row>
    <row r="112" spans="1:29" hidden="1">
      <c r="A112" s="24" t="str">
        <v>7SJ63 (End.: 14d/0Eh)</v>
      </c>
      <c r="B112" s="25" t="str">
        <v>TR1AT</v>
      </c>
      <c r="C112" s="26" t="str">
        <v>Secc.89-112 (S89D) - Abrir/Fechar</v>
      </c>
      <c r="D112" s="27">
        <v>0</v>
      </c>
      <c r="E112" s="27" t="str">
        <v>1/2</v>
      </c>
      <c r="F112" s="27">
        <v>0</v>
      </c>
      <c r="G112" s="28" t="str">
        <v>Command</v>
      </c>
      <c r="H112" s="29">
        <v>240</v>
      </c>
      <c r="I112" s="29">
        <v>161</v>
      </c>
      <c r="J112" s="30">
        <v>20</v>
      </c>
      <c r="K112" s="31" t="str">
        <v>TR1AT_COMANDOS_S89D</v>
      </c>
      <c r="L112" s="32">
        <v>151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4">
        <v>0</v>
      </c>
      <c r="S112" s="35">
        <v>0</v>
      </c>
      <c r="T112" s="35">
        <v>0</v>
      </c>
      <c r="U112" s="35">
        <v>0</v>
      </c>
      <c r="V112" s="34">
        <v>0</v>
      </c>
      <c r="W112" s="33" t="e">
        <v>#N/A</v>
      </c>
      <c r="X112" s="36" t="e">
        <v>#N/A</v>
      </c>
      <c r="Y112" s="36" t="e">
        <v>#N/A</v>
      </c>
      <c r="Z112" s="36" t="e">
        <v>#N/A</v>
      </c>
      <c r="AA112" t="e">
        <v>#N/A</v>
      </c>
      <c r="AB112" t="e">
        <v>#N/A</v>
      </c>
      <c r="AC112" t="e">
        <v>#N/A</v>
      </c>
    </row>
    <row r="113" spans="1:29" hidden="1">
      <c r="A113" s="24" t="str">
        <v>7SJ63 (End.: 14d/0Eh)</v>
      </c>
      <c r="B113" s="25" t="str">
        <v>TR1AT</v>
      </c>
      <c r="C113" s="26" t="str">
        <v>Secc.89-114 (S89E) - Abrir/Fechar</v>
      </c>
      <c r="D113" s="27">
        <v>0</v>
      </c>
      <c r="E113" s="27" t="str">
        <v>8/9</v>
      </c>
      <c r="F113" s="27">
        <v>0</v>
      </c>
      <c r="G113" s="28" t="str">
        <v>Command</v>
      </c>
      <c r="H113" s="29">
        <v>240</v>
      </c>
      <c r="I113" s="29">
        <v>162</v>
      </c>
      <c r="J113" s="30">
        <v>20</v>
      </c>
      <c r="K113" s="31" t="str">
        <v>TR1AT_COMANDOS_S89E</v>
      </c>
      <c r="L113" s="32">
        <v>152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4">
        <v>0</v>
      </c>
      <c r="S113" s="35">
        <v>0</v>
      </c>
      <c r="T113" s="35">
        <v>0</v>
      </c>
      <c r="U113" s="35">
        <v>0</v>
      </c>
      <c r="V113" s="34">
        <v>0</v>
      </c>
      <c r="W113" s="33" t="e">
        <v>#N/A</v>
      </c>
      <c r="X113" s="36" t="e">
        <v>#N/A</v>
      </c>
      <c r="Y113" s="36" t="e">
        <v>#N/A</v>
      </c>
      <c r="Z113" s="36" t="e">
        <v>#N/A</v>
      </c>
      <c r="AA113" t="e">
        <v>#N/A</v>
      </c>
      <c r="AB113" t="e">
        <v>#N/A</v>
      </c>
      <c r="AC113" t="e">
        <v>#N/A</v>
      </c>
    </row>
    <row r="114" spans="1:29" hidden="1">
      <c r="A114" s="24" t="str">
        <v>7SJ63 (End.: 14d/0Eh)</v>
      </c>
      <c r="B114" s="25" t="str">
        <v>TR1AT</v>
      </c>
      <c r="C114" s="26" t="str">
        <v>Secc.89-116 (S89C) - Abrir/Fechar</v>
      </c>
      <c r="D114" s="27">
        <v>0</v>
      </c>
      <c r="E114" s="27" t="str">
        <v>11/12</v>
      </c>
      <c r="F114" s="27">
        <v>0</v>
      </c>
      <c r="G114" s="28" t="str">
        <v>Command</v>
      </c>
      <c r="H114" s="29">
        <v>240</v>
      </c>
      <c r="I114" s="29">
        <v>163</v>
      </c>
      <c r="J114" s="30">
        <v>20</v>
      </c>
      <c r="K114" s="31" t="str">
        <v>TR1AT_COMANDOS_S89C</v>
      </c>
      <c r="L114" s="32">
        <v>153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4">
        <v>0</v>
      </c>
      <c r="S114" s="35">
        <v>0</v>
      </c>
      <c r="T114" s="35">
        <v>0</v>
      </c>
      <c r="U114" s="35">
        <v>0</v>
      </c>
      <c r="V114" s="34">
        <v>0</v>
      </c>
      <c r="W114" s="33" t="e">
        <v>#N/A</v>
      </c>
      <c r="X114" s="36" t="e">
        <v>#N/A</v>
      </c>
      <c r="Y114" s="36" t="e">
        <v>#N/A</v>
      </c>
      <c r="Z114" s="36" t="e">
        <v>#N/A</v>
      </c>
      <c r="AA114" t="e">
        <v>#N/A</v>
      </c>
      <c r="AB114" t="e">
        <v>#N/A</v>
      </c>
      <c r="AC114" t="e">
        <v>#N/A</v>
      </c>
    </row>
    <row r="115" spans="1:29" hidden="1">
      <c r="A115" s="24" t="str">
        <v>7SJ621 (End.: 16d/10h)</v>
      </c>
      <c r="B115" s="25" t="str">
        <v>TR1BT</v>
      </c>
      <c r="C115" s="26" t="str">
        <v>Disj.52-01 - Abrir/Fechar</v>
      </c>
      <c r="D115" s="27">
        <v>0</v>
      </c>
      <c r="E115" s="27" t="str">
        <v>1/2</v>
      </c>
      <c r="F115" s="27">
        <v>0</v>
      </c>
      <c r="G115" s="28" t="str">
        <v>DiSOEx2</v>
      </c>
      <c r="H115" s="29">
        <v>240</v>
      </c>
      <c r="I115" s="29">
        <v>160</v>
      </c>
      <c r="J115" s="30">
        <v>20</v>
      </c>
      <c r="K115" s="31" t="str">
        <v>TR1BT_COMANDOS_DJ</v>
      </c>
      <c r="L115" s="32">
        <v>155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4">
        <v>0</v>
      </c>
      <c r="S115" s="35">
        <v>0</v>
      </c>
      <c r="T115" s="35">
        <v>0</v>
      </c>
      <c r="U115" s="35">
        <v>0</v>
      </c>
      <c r="V115" s="34">
        <v>0</v>
      </c>
      <c r="W115" s="33" t="e">
        <v>#N/A</v>
      </c>
      <c r="X115" s="36" t="e">
        <v>#N/A</v>
      </c>
      <c r="Y115" s="36" t="e">
        <v>#N/A</v>
      </c>
      <c r="Z115" s="36" t="e">
        <v>#N/A</v>
      </c>
      <c r="AA115" t="e">
        <v>#N/A</v>
      </c>
      <c r="AB115" t="e">
        <v>#N/A</v>
      </c>
      <c r="AC115" t="e">
        <v>#N/A</v>
      </c>
    </row>
    <row r="116" spans="1:29" hidden="1">
      <c r="A116" s="24" t="str">
        <v>7SA631 (End.: 07)</v>
      </c>
      <c r="B116" s="25" t="str">
        <v>LT PCH</v>
      </c>
      <c r="C116" s="26" t="str">
        <v>Disjuntor 52-16 - Abrir/Fechar</v>
      </c>
      <c r="D116" s="27">
        <v>0</v>
      </c>
      <c r="E116" s="27">
        <v>0</v>
      </c>
      <c r="F116" s="27">
        <v>0</v>
      </c>
      <c r="G116" s="28" t="str">
        <v>Command</v>
      </c>
      <c r="H116" s="29">
        <v>240</v>
      </c>
      <c r="I116" s="29">
        <v>160</v>
      </c>
      <c r="J116" s="30">
        <v>20</v>
      </c>
      <c r="K116" s="31" t="str">
        <v xml:space="preserve">LT21PCH_COMANDOS_DJ </v>
      </c>
      <c r="L116" s="32" t="str">
        <v>IDF</v>
      </c>
      <c r="M116" s="33" t="str">
        <v xml:space="preserve">LTPCH_COMANDOS_DJ </v>
      </c>
      <c r="N116" s="33">
        <v>0</v>
      </c>
      <c r="O116" s="33">
        <v>0</v>
      </c>
      <c r="P116" s="33">
        <v>0</v>
      </c>
      <c r="Q116" s="33">
        <v>0</v>
      </c>
      <c r="R116" s="34">
        <v>0</v>
      </c>
      <c r="S116" s="35">
        <v>0</v>
      </c>
      <c r="T116" s="35">
        <v>0</v>
      </c>
      <c r="U116" s="35">
        <v>0</v>
      </c>
      <c r="V116" s="34">
        <v>0</v>
      </c>
      <c r="W116" s="33" t="e">
        <v>#N/A</v>
      </c>
      <c r="X116" s="36" t="e">
        <v>#N/A</v>
      </c>
      <c r="Y116" s="36" t="e">
        <v>#N/A</v>
      </c>
      <c r="Z116" s="36" t="e">
        <v>#N/A</v>
      </c>
      <c r="AA116" t="e">
        <v>#N/A</v>
      </c>
      <c r="AB116" t="e">
        <v>#N/A</v>
      </c>
      <c r="AC116" t="e">
        <v>#N/A</v>
      </c>
    </row>
    <row r="117" spans="1:29" hidden="1">
      <c r="A117" s="24" t="str">
        <v>7SA631 (End.: 07)</v>
      </c>
      <c r="B117" s="25" t="str">
        <v>LT PCH</v>
      </c>
      <c r="C117" s="26" t="str">
        <v>79 - Incluir/Excluir</v>
      </c>
      <c r="D117" s="27">
        <v>0</v>
      </c>
      <c r="E117" s="27">
        <v>0</v>
      </c>
      <c r="F117" s="27">
        <v>0</v>
      </c>
      <c r="G117" s="28" t="str">
        <v>Command</v>
      </c>
      <c r="H117" s="29">
        <v>240</v>
      </c>
      <c r="I117" s="29">
        <v>169</v>
      </c>
      <c r="J117" s="30">
        <v>20</v>
      </c>
      <c r="K117" s="31" t="str">
        <v>LT21PCH_COMANDOS_79</v>
      </c>
      <c r="L117" s="32" t="str">
        <v>IDF</v>
      </c>
      <c r="M117" s="33" t="str">
        <v>LTPCH_COMANDOS_79</v>
      </c>
      <c r="N117" s="33">
        <v>0</v>
      </c>
      <c r="O117" s="33">
        <v>0</v>
      </c>
      <c r="P117" s="33">
        <v>0</v>
      </c>
      <c r="Q117" s="33">
        <v>0</v>
      </c>
      <c r="R117" s="34">
        <v>0</v>
      </c>
      <c r="S117" s="35">
        <v>0</v>
      </c>
      <c r="T117" s="35">
        <v>0</v>
      </c>
      <c r="U117" s="35">
        <v>0</v>
      </c>
      <c r="V117" s="34">
        <v>0</v>
      </c>
      <c r="W117" s="33" t="e">
        <v>#N/A</v>
      </c>
      <c r="X117" s="36" t="e">
        <v>#N/A</v>
      </c>
      <c r="Y117" s="36" t="e">
        <v>#N/A</v>
      </c>
      <c r="Z117" s="36" t="e">
        <v>#N/A</v>
      </c>
      <c r="AA117" t="e">
        <v>#N/A</v>
      </c>
      <c r="AB117" t="e">
        <v>#N/A</v>
      </c>
      <c r="AC117" t="e">
        <v>#N/A</v>
      </c>
    </row>
    <row r="118" spans="1:29" hidden="1">
      <c r="A118" s="24" t="str">
        <v>7SJ64 (End.: 08)</v>
      </c>
      <c r="B118" s="25" t="str">
        <v>LT PCH</v>
      </c>
      <c r="C118" s="26" t="str">
        <v>Disjuntor 52-16 - Abrir/Fechar</v>
      </c>
      <c r="D118" s="27">
        <v>0</v>
      </c>
      <c r="E118" s="27">
        <v>0</v>
      </c>
      <c r="F118" s="27">
        <v>0</v>
      </c>
      <c r="G118" s="28" t="str">
        <v>Command</v>
      </c>
      <c r="H118" s="29">
        <v>240</v>
      </c>
      <c r="I118" s="29">
        <v>160</v>
      </c>
      <c r="J118" s="30">
        <v>20</v>
      </c>
      <c r="K118" s="31" t="str">
        <v>LT67PCH_COMANDOS_DJ</v>
      </c>
      <c r="L118" s="32">
        <v>170</v>
      </c>
      <c r="M118" s="33" t="str">
        <v>LTPCH_COMANDOS_DJ</v>
      </c>
      <c r="N118" s="33">
        <v>0</v>
      </c>
      <c r="O118" s="33">
        <v>0</v>
      </c>
      <c r="P118" s="33">
        <v>0</v>
      </c>
      <c r="Q118" s="33">
        <v>0</v>
      </c>
      <c r="R118" s="34">
        <v>0</v>
      </c>
      <c r="S118" s="35">
        <v>0</v>
      </c>
      <c r="T118" s="35">
        <v>0</v>
      </c>
      <c r="U118" s="35">
        <v>0</v>
      </c>
      <c r="V118" s="34">
        <v>0</v>
      </c>
      <c r="W118" s="33" t="e">
        <v>#N/A</v>
      </c>
      <c r="X118" s="36" t="e">
        <v>#N/A</v>
      </c>
      <c r="Y118" s="36" t="e">
        <v>#N/A</v>
      </c>
      <c r="Z118" s="36" t="e">
        <v>#N/A</v>
      </c>
      <c r="AA118" t="e">
        <v>#N/A</v>
      </c>
      <c r="AB118" t="e">
        <v>#N/A</v>
      </c>
      <c r="AC118" t="e">
        <v>#N/A</v>
      </c>
    </row>
    <row r="119" spans="1:29" hidden="1">
      <c r="A119" s="24" t="str">
        <v>7SJ64 (End.: 08)</v>
      </c>
      <c r="B119" s="25" t="str">
        <v>LT PCH</v>
      </c>
      <c r="C119" s="26" t="str">
        <v>Secc.89-102 (D) - Abrir/Fechar</v>
      </c>
      <c r="D119" s="27">
        <v>0</v>
      </c>
      <c r="E119" s="27">
        <v>0</v>
      </c>
      <c r="F119" s="27">
        <v>0</v>
      </c>
      <c r="G119" s="28" t="str">
        <v>Command</v>
      </c>
      <c r="H119" s="29">
        <v>240</v>
      </c>
      <c r="I119" s="29">
        <v>162</v>
      </c>
      <c r="J119" s="30">
        <v>20</v>
      </c>
      <c r="K119" s="31" t="str">
        <v>LT67PCH_COMANDOS_S89D</v>
      </c>
      <c r="L119" s="32">
        <v>171</v>
      </c>
      <c r="M119" s="33" t="str">
        <v>LT67PCH_COMANDOS_S89D</v>
      </c>
      <c r="N119" s="33">
        <v>0</v>
      </c>
      <c r="O119" s="33">
        <v>0</v>
      </c>
      <c r="P119" s="33">
        <v>0</v>
      </c>
      <c r="Q119" s="33">
        <v>0</v>
      </c>
      <c r="R119" s="34">
        <v>0</v>
      </c>
      <c r="S119" s="35">
        <v>0</v>
      </c>
      <c r="T119" s="35">
        <v>0</v>
      </c>
      <c r="U119" s="35">
        <v>0</v>
      </c>
      <c r="V119" s="34">
        <v>0</v>
      </c>
      <c r="W119" s="33" t="e">
        <v>#N/A</v>
      </c>
      <c r="X119" s="36" t="e">
        <v>#N/A</v>
      </c>
      <c r="Y119" s="36" t="e">
        <v>#N/A</v>
      </c>
      <c r="Z119" s="36" t="e">
        <v>#N/A</v>
      </c>
      <c r="AA119" t="e">
        <v>#N/A</v>
      </c>
      <c r="AB119" t="e">
        <v>#N/A</v>
      </c>
      <c r="AC119" t="e">
        <v>#N/A</v>
      </c>
    </row>
    <row r="120" spans="1:29" hidden="1">
      <c r="A120" s="24" t="str">
        <v>7SJ64 (End.: 08)</v>
      </c>
      <c r="B120" s="25" t="str">
        <v>LT PCH</v>
      </c>
      <c r="C120" s="26" t="str">
        <v>Secc.89-100 (E) - Abrir/Fechar</v>
      </c>
      <c r="D120" s="27">
        <v>0</v>
      </c>
      <c r="E120" s="27">
        <v>0</v>
      </c>
      <c r="F120" s="27">
        <v>0</v>
      </c>
      <c r="G120" s="28" t="str">
        <v>Command</v>
      </c>
      <c r="H120" s="29">
        <v>240</v>
      </c>
      <c r="I120" s="29">
        <v>161</v>
      </c>
      <c r="J120" s="30">
        <v>20</v>
      </c>
      <c r="K120" s="31" t="str">
        <v>LT67PCH_COMANDOS_S89E</v>
      </c>
      <c r="L120" s="32">
        <v>172</v>
      </c>
      <c r="M120" s="33" t="str">
        <v>LT67PCH_COMANDOS_S89E</v>
      </c>
      <c r="N120" s="33">
        <v>0</v>
      </c>
      <c r="O120" s="33">
        <v>0</v>
      </c>
      <c r="P120" s="33">
        <v>0</v>
      </c>
      <c r="Q120" s="33">
        <v>0</v>
      </c>
      <c r="R120" s="34">
        <v>0</v>
      </c>
      <c r="S120" s="35">
        <v>0</v>
      </c>
      <c r="T120" s="35">
        <v>0</v>
      </c>
      <c r="U120" s="35">
        <v>0</v>
      </c>
      <c r="V120" s="34">
        <v>0</v>
      </c>
      <c r="W120" s="33" t="e">
        <v>#N/A</v>
      </c>
      <c r="X120" s="36" t="e">
        <v>#N/A</v>
      </c>
      <c r="Y120" s="36" t="e">
        <v>#N/A</v>
      </c>
      <c r="Z120" s="36" t="e">
        <v>#N/A</v>
      </c>
      <c r="AA120" t="e">
        <v>#N/A</v>
      </c>
      <c r="AB120" t="e">
        <v>#N/A</v>
      </c>
      <c r="AC120" t="e">
        <v>#N/A</v>
      </c>
    </row>
    <row r="121" spans="1:29" hidden="1">
      <c r="A121" s="24" t="str">
        <v>7SJ64 (End.: 08)</v>
      </c>
      <c r="B121" s="25" t="str">
        <v>LT PCH</v>
      </c>
      <c r="C121" s="26" t="str">
        <v>Secc.89-104 (C) - Abrir/Fechar</v>
      </c>
      <c r="D121" s="27">
        <v>0</v>
      </c>
      <c r="E121" s="27">
        <v>0</v>
      </c>
      <c r="F121" s="27">
        <v>0</v>
      </c>
      <c r="G121" s="28" t="str">
        <v>Command</v>
      </c>
      <c r="H121" s="29">
        <v>240</v>
      </c>
      <c r="I121" s="29">
        <v>163</v>
      </c>
      <c r="J121" s="30">
        <v>20</v>
      </c>
      <c r="K121" s="31" t="str">
        <v>LT67PCH_COMANDOS_S89C</v>
      </c>
      <c r="L121" s="32">
        <v>173</v>
      </c>
      <c r="M121" s="33" t="str">
        <v>LT67PCH_COMANDOS_S89C</v>
      </c>
      <c r="N121" s="33">
        <v>0</v>
      </c>
      <c r="O121" s="33">
        <v>0</v>
      </c>
      <c r="P121" s="33">
        <v>0</v>
      </c>
      <c r="Q121" s="33">
        <v>0</v>
      </c>
      <c r="R121" s="34">
        <v>0</v>
      </c>
      <c r="S121" s="35">
        <v>0</v>
      </c>
      <c r="T121" s="35">
        <v>0</v>
      </c>
      <c r="U121" s="35">
        <v>0</v>
      </c>
      <c r="V121" s="34">
        <v>0</v>
      </c>
      <c r="W121" s="33" t="e">
        <v>#N/A</v>
      </c>
      <c r="X121" s="36" t="e">
        <v>#N/A</v>
      </c>
      <c r="Y121" s="36" t="e">
        <v>#N/A</v>
      </c>
      <c r="Z121" s="36" t="e">
        <v>#N/A</v>
      </c>
      <c r="AA121" t="e">
        <v>#N/A</v>
      </c>
      <c r="AB121" t="e">
        <v>#N/A</v>
      </c>
      <c r="AC121" t="e">
        <v>#N/A</v>
      </c>
    </row>
    <row r="122" spans="1:29" hidden="1">
      <c r="A122" s="24" t="str">
        <v>7SJ64 (End.: 08)</v>
      </c>
      <c r="B122" s="25" t="str">
        <v>LT PCH</v>
      </c>
      <c r="C122" s="26" t="str">
        <v>79 - Incluir/Excluir</v>
      </c>
      <c r="D122" s="27">
        <v>0</v>
      </c>
      <c r="E122" s="27">
        <v>0</v>
      </c>
      <c r="F122" s="27">
        <v>0</v>
      </c>
      <c r="G122" s="28" t="str">
        <v>Command</v>
      </c>
      <c r="H122" s="29">
        <v>240</v>
      </c>
      <c r="I122" s="29">
        <v>169</v>
      </c>
      <c r="J122" s="30">
        <v>20</v>
      </c>
      <c r="K122" s="31" t="str">
        <v>LT67PCH_COMANDOS_79</v>
      </c>
      <c r="L122" s="32">
        <v>174</v>
      </c>
      <c r="M122" s="33" t="str">
        <v>LTPCH_COMANDOS_79</v>
      </c>
      <c r="N122" s="33">
        <v>0</v>
      </c>
      <c r="O122" s="33">
        <v>0</v>
      </c>
      <c r="P122" s="33">
        <v>0</v>
      </c>
      <c r="Q122" s="33">
        <v>0</v>
      </c>
      <c r="R122" s="34">
        <v>0</v>
      </c>
      <c r="S122" s="35">
        <v>0</v>
      </c>
      <c r="T122" s="35">
        <v>0</v>
      </c>
      <c r="U122" s="35">
        <v>0</v>
      </c>
      <c r="V122" s="34">
        <v>0</v>
      </c>
      <c r="W122" s="33" t="e">
        <v>#N/A</v>
      </c>
      <c r="X122" s="36" t="e">
        <v>#N/A</v>
      </c>
      <c r="Y122" s="36" t="e">
        <v>#N/A</v>
      </c>
      <c r="Z122" s="36" t="e">
        <v>#N/A</v>
      </c>
      <c r="AA122" t="e">
        <v>#N/A</v>
      </c>
      <c r="AB122" t="e">
        <v>#N/A</v>
      </c>
      <c r="AC122" t="e">
        <v>#N/A</v>
      </c>
    </row>
    <row r="123" spans="1:29" hidden="1">
      <c r="A123" s="24" t="str">
        <v>7SJ64 (End.: 08)</v>
      </c>
      <c r="B123" s="25" t="str">
        <v>LT PCH</v>
      </c>
      <c r="C123" s="26" t="str">
        <v>Troca Grupo de Ajuste</v>
      </c>
      <c r="D123" s="27">
        <v>0</v>
      </c>
      <c r="E123" s="27">
        <v>0</v>
      </c>
      <c r="F123" s="27">
        <v>0</v>
      </c>
      <c r="G123" s="28" t="str">
        <v>Command</v>
      </c>
      <c r="H123" s="29">
        <v>240</v>
      </c>
      <c r="I123" s="29">
        <v>188</v>
      </c>
      <c r="J123" s="30">
        <v>20</v>
      </c>
      <c r="K123" s="31" t="str">
        <v>LT67PCH_COMANDOS_GRUPO</v>
      </c>
      <c r="L123" s="32">
        <v>175</v>
      </c>
      <c r="M123" s="33" t="str">
        <v>LT67PCH_COMANDOS_GRUPO</v>
      </c>
      <c r="N123" s="33">
        <v>0</v>
      </c>
      <c r="O123" s="33">
        <v>0</v>
      </c>
      <c r="P123" s="33">
        <v>0</v>
      </c>
      <c r="Q123" s="33">
        <v>0</v>
      </c>
      <c r="R123" s="34">
        <v>0</v>
      </c>
      <c r="S123" s="35">
        <v>0</v>
      </c>
      <c r="T123" s="35">
        <v>0</v>
      </c>
      <c r="U123" s="35">
        <v>0</v>
      </c>
      <c r="V123" s="34">
        <v>0</v>
      </c>
      <c r="W123" s="33" t="e">
        <v>#N/A</v>
      </c>
      <c r="X123" s="36" t="e">
        <v>#N/A</v>
      </c>
      <c r="Y123" s="36" t="e">
        <v>#N/A</v>
      </c>
      <c r="Z123" s="36" t="e">
        <v>#N/A</v>
      </c>
      <c r="AA123" t="e">
        <v>#N/A</v>
      </c>
      <c r="AB123" t="e">
        <v>#N/A</v>
      </c>
      <c r="AC123" t="e">
        <v>#N/A</v>
      </c>
    </row>
    <row r="124" spans="1:29" hidden="1">
      <c r="A124" s="24" t="str">
        <v>7SJ64 (End.: 12d/0Ch)</v>
      </c>
      <c r="B124" s="25" t="str">
        <v>LT KNP</v>
      </c>
      <c r="C124" s="26" t="str">
        <v>Disjuntor 52-04 - Abrir/Fechar</v>
      </c>
      <c r="D124" s="27">
        <v>0</v>
      </c>
      <c r="E124" s="27" t="str">
        <v>6/7</v>
      </c>
      <c r="F124" s="27">
        <v>0</v>
      </c>
      <c r="G124" s="28" t="str">
        <v>Command</v>
      </c>
      <c r="H124" s="29">
        <v>240</v>
      </c>
      <c r="I124" s="29">
        <v>160</v>
      </c>
      <c r="J124" s="30">
        <v>20</v>
      </c>
      <c r="K124" s="31" t="str">
        <v xml:space="preserve">LT67KNP_COMANDOS_DJ </v>
      </c>
      <c r="L124" s="32">
        <v>180</v>
      </c>
      <c r="M124" s="33" t="str">
        <v xml:space="preserve">LTKNP_COMANDOS_DJ </v>
      </c>
      <c r="N124" s="33">
        <v>0</v>
      </c>
      <c r="O124" s="33">
        <v>0</v>
      </c>
      <c r="P124" s="33">
        <v>0</v>
      </c>
      <c r="Q124" s="33">
        <v>0</v>
      </c>
      <c r="R124" s="34">
        <v>0</v>
      </c>
      <c r="S124" s="35">
        <v>0</v>
      </c>
      <c r="T124" s="35">
        <v>0</v>
      </c>
      <c r="U124" s="35">
        <v>0</v>
      </c>
      <c r="V124" s="34">
        <v>0</v>
      </c>
      <c r="W124" s="33" t="e">
        <v>#N/A</v>
      </c>
      <c r="X124" s="36" t="e">
        <v>#N/A</v>
      </c>
      <c r="Y124" s="36" t="e">
        <v>#N/A</v>
      </c>
      <c r="Z124" s="36" t="e">
        <v>#N/A</v>
      </c>
      <c r="AA124" t="e">
        <v>#N/A</v>
      </c>
      <c r="AB124" t="e">
        <v>#N/A</v>
      </c>
      <c r="AC124" t="e">
        <v>#N/A</v>
      </c>
    </row>
    <row r="125" spans="1:29" hidden="1">
      <c r="A125" s="24" t="str">
        <v>7SJ64 (End.: 12d/0Ch)</v>
      </c>
      <c r="B125" s="25" t="str">
        <v>LT KNP</v>
      </c>
      <c r="C125" s="26" t="str">
        <v>79 - Incluir/Excluir</v>
      </c>
      <c r="D125" s="27">
        <v>0</v>
      </c>
      <c r="E125" s="27">
        <v>11</v>
      </c>
      <c r="F125" s="27">
        <v>0</v>
      </c>
      <c r="G125" s="28" t="str">
        <v>Command</v>
      </c>
      <c r="H125" s="29">
        <v>240</v>
      </c>
      <c r="I125" s="29">
        <v>169</v>
      </c>
      <c r="J125" s="30">
        <v>20</v>
      </c>
      <c r="K125" s="31" t="str">
        <v>LT67KNP_COMANDOS_79</v>
      </c>
      <c r="L125" s="32">
        <v>181</v>
      </c>
      <c r="M125" s="33" t="str">
        <v>LTKNP_COMANDOS_79</v>
      </c>
      <c r="N125" s="33">
        <v>0</v>
      </c>
      <c r="O125" s="33">
        <v>0</v>
      </c>
      <c r="P125" s="33">
        <v>0</v>
      </c>
      <c r="Q125" s="33">
        <v>0</v>
      </c>
      <c r="R125" s="34">
        <v>0</v>
      </c>
      <c r="S125" s="35">
        <v>0</v>
      </c>
      <c r="T125" s="35">
        <v>0</v>
      </c>
      <c r="U125" s="35">
        <v>0</v>
      </c>
      <c r="V125" s="34">
        <v>0</v>
      </c>
      <c r="W125" s="33" t="e">
        <v>#N/A</v>
      </c>
      <c r="X125" s="36" t="e">
        <v>#N/A</v>
      </c>
      <c r="Y125" s="36" t="e">
        <v>#N/A</v>
      </c>
      <c r="Z125" s="36" t="e">
        <v>#N/A</v>
      </c>
      <c r="AA125" t="e">
        <v>#N/A</v>
      </c>
      <c r="AB125" t="e">
        <v>#N/A</v>
      </c>
      <c r="AC125" t="e">
        <v>#N/A</v>
      </c>
    </row>
    <row r="126" spans="1:29" hidden="1">
      <c r="A126" s="24" t="str">
        <v>7SA63 (End.: 11d/0Bh)</v>
      </c>
      <c r="B126" s="25" t="str">
        <v>LT KNP</v>
      </c>
      <c r="C126" s="26" t="str">
        <v>Disjuntor 52-04 - Abrir/Fechar</v>
      </c>
      <c r="D126" s="27">
        <v>0</v>
      </c>
      <c r="E126" s="27">
        <v>0</v>
      </c>
      <c r="F126" s="27">
        <v>0</v>
      </c>
      <c r="G126" s="28" t="str">
        <v>Command</v>
      </c>
      <c r="H126" s="29">
        <v>240</v>
      </c>
      <c r="I126" s="29">
        <v>160</v>
      </c>
      <c r="J126" s="30">
        <v>20</v>
      </c>
      <c r="K126" s="31" t="str">
        <v xml:space="preserve">LT21KNP_COMANDOS_DJ </v>
      </c>
      <c r="L126" s="32" t="str">
        <v>IDF</v>
      </c>
      <c r="M126" s="33" t="str">
        <v xml:space="preserve">LTKNP_COMANDOS_DJ </v>
      </c>
      <c r="N126" s="33">
        <v>0</v>
      </c>
      <c r="O126" s="33">
        <v>0</v>
      </c>
      <c r="P126" s="33">
        <v>0</v>
      </c>
      <c r="Q126" s="33">
        <v>0</v>
      </c>
      <c r="R126" s="34">
        <v>0</v>
      </c>
      <c r="S126" s="35">
        <v>0</v>
      </c>
      <c r="T126" s="35">
        <v>0</v>
      </c>
      <c r="U126" s="35">
        <v>0</v>
      </c>
      <c r="V126" s="34">
        <v>0</v>
      </c>
      <c r="W126" s="33" t="e">
        <v>#N/A</v>
      </c>
      <c r="X126" s="36" t="e">
        <v>#N/A</v>
      </c>
      <c r="Y126" s="36" t="e">
        <v>#N/A</v>
      </c>
      <c r="Z126" s="36" t="e">
        <v>#N/A</v>
      </c>
      <c r="AA126" t="e">
        <v>#N/A</v>
      </c>
      <c r="AB126" t="e">
        <v>#N/A</v>
      </c>
      <c r="AC126" t="e">
        <v>#N/A</v>
      </c>
    </row>
    <row r="127" spans="1:29" hidden="1">
      <c r="A127" s="24" t="str">
        <v>7SA63 (End.: 11d/0Bh)</v>
      </c>
      <c r="B127" s="25" t="str">
        <v>LT KNP</v>
      </c>
      <c r="C127" s="26" t="str">
        <v>79 - Incluir/Excluir</v>
      </c>
      <c r="D127" s="27">
        <v>0</v>
      </c>
      <c r="E127" s="27">
        <v>0</v>
      </c>
      <c r="F127" s="27">
        <v>0</v>
      </c>
      <c r="G127" s="28" t="str">
        <v>Command</v>
      </c>
      <c r="H127" s="29">
        <v>240</v>
      </c>
      <c r="I127" s="29">
        <v>169</v>
      </c>
      <c r="J127" s="30">
        <v>20</v>
      </c>
      <c r="K127" s="31" t="str">
        <v>LT21KNP_COMANDOS_79</v>
      </c>
      <c r="L127" s="32" t="str">
        <v>IDF</v>
      </c>
      <c r="M127" s="33" t="str">
        <v>LTKNP_COMANDOS_79</v>
      </c>
      <c r="N127" s="33">
        <v>0</v>
      </c>
      <c r="O127" s="33">
        <v>0</v>
      </c>
      <c r="P127" s="33">
        <v>0</v>
      </c>
      <c r="Q127" s="33">
        <v>0</v>
      </c>
      <c r="R127" s="34">
        <v>0</v>
      </c>
      <c r="S127" s="35">
        <v>0</v>
      </c>
      <c r="T127" s="35">
        <v>0</v>
      </c>
      <c r="U127" s="35">
        <v>0</v>
      </c>
      <c r="V127" s="34">
        <v>0</v>
      </c>
      <c r="W127" s="33" t="e">
        <v>#N/A</v>
      </c>
      <c r="X127" s="36" t="e">
        <v>#N/A</v>
      </c>
      <c r="Y127" s="36" t="e">
        <v>#N/A</v>
      </c>
      <c r="Z127" s="36" t="e">
        <v>#N/A</v>
      </c>
      <c r="AA127" t="e">
        <v>#N/A</v>
      </c>
      <c r="AB127" t="e">
        <v>#N/A</v>
      </c>
      <c r="AC127" t="e">
        <v>#N/A</v>
      </c>
    </row>
    <row r="128" spans="1:29" hidden="1">
      <c r="A128" s="24" t="str">
        <v>7SJ64 (End.: 10/0Ah)</v>
      </c>
      <c r="B128" s="25" t="str">
        <v>LT CAS</v>
      </c>
      <c r="C128" s="26" t="str">
        <v>Disjuntor 52-18 - Abrir/Fechar</v>
      </c>
      <c r="D128" s="27">
        <v>0</v>
      </c>
      <c r="E128" s="27">
        <v>0</v>
      </c>
      <c r="F128" s="27">
        <v>0</v>
      </c>
      <c r="G128" s="28" t="str">
        <v>Command</v>
      </c>
      <c r="H128" s="29">
        <v>240</v>
      </c>
      <c r="I128" s="29">
        <v>160</v>
      </c>
      <c r="J128" s="30">
        <v>20</v>
      </c>
      <c r="K128" s="31" t="str">
        <v>LT67CAS_COMANDOS_DJ</v>
      </c>
      <c r="L128" s="32">
        <v>185</v>
      </c>
      <c r="M128" s="33" t="str">
        <v>LTCAS_COMANDOS_DJ</v>
      </c>
      <c r="N128" s="33">
        <v>0</v>
      </c>
      <c r="O128" s="33">
        <v>0</v>
      </c>
      <c r="P128" s="33">
        <v>0</v>
      </c>
      <c r="Q128" s="33">
        <v>0</v>
      </c>
      <c r="R128" s="34">
        <v>0</v>
      </c>
      <c r="S128" s="35">
        <v>0</v>
      </c>
      <c r="T128" s="35">
        <v>0</v>
      </c>
      <c r="U128" s="35">
        <v>0</v>
      </c>
      <c r="V128" s="34">
        <v>0</v>
      </c>
      <c r="W128" s="33" t="e">
        <v>#N/A</v>
      </c>
      <c r="X128" s="36" t="e">
        <v>#N/A</v>
      </c>
      <c r="Y128" s="36" t="e">
        <v>#N/A</v>
      </c>
      <c r="Z128" s="36" t="e">
        <v>#N/A</v>
      </c>
      <c r="AA128" t="e">
        <v>#N/A</v>
      </c>
      <c r="AB128" t="e">
        <v>#N/A</v>
      </c>
      <c r="AC128" t="e">
        <v>#N/A</v>
      </c>
    </row>
    <row r="129" spans="1:29" hidden="1">
      <c r="A129" s="24" t="str">
        <v>7SJ64 (End.: 10/0Ah)</v>
      </c>
      <c r="B129" s="25" t="str">
        <v>LT CAS</v>
      </c>
      <c r="C129" s="26" t="str">
        <v>Seccion. 89-108 (289E) -  Abrir/Fechar</v>
      </c>
      <c r="D129" s="27">
        <v>0</v>
      </c>
      <c r="E129" s="27">
        <v>0</v>
      </c>
      <c r="F129" s="27">
        <v>0</v>
      </c>
      <c r="G129" s="28" t="str">
        <v>Command</v>
      </c>
      <c r="H129" s="29">
        <v>240</v>
      </c>
      <c r="I129" s="29">
        <v>161</v>
      </c>
      <c r="J129" s="30">
        <v>20</v>
      </c>
      <c r="K129" s="31" t="str">
        <v>LT67CAS_COMANDOS_S89D</v>
      </c>
      <c r="L129" s="32">
        <v>186</v>
      </c>
      <c r="M129" s="33" t="str">
        <v>LT67CAS_COMANDOS_S89D</v>
      </c>
      <c r="N129" s="33">
        <v>0</v>
      </c>
      <c r="O129" s="33">
        <v>0</v>
      </c>
      <c r="P129" s="33">
        <v>0</v>
      </c>
      <c r="Q129" s="33">
        <v>0</v>
      </c>
      <c r="R129" s="34">
        <v>0</v>
      </c>
      <c r="S129" s="35">
        <v>0</v>
      </c>
      <c r="T129" s="35">
        <v>0</v>
      </c>
      <c r="U129" s="35">
        <v>0</v>
      </c>
      <c r="V129" s="34">
        <v>0</v>
      </c>
      <c r="W129" s="33" t="e">
        <v>#N/A</v>
      </c>
      <c r="X129" s="36" t="e">
        <v>#N/A</v>
      </c>
      <c r="Y129" s="36" t="e">
        <v>#N/A</v>
      </c>
      <c r="Z129" s="36" t="e">
        <v>#N/A</v>
      </c>
      <c r="AA129" t="e">
        <v>#N/A</v>
      </c>
      <c r="AB129" t="e">
        <v>#N/A</v>
      </c>
      <c r="AC129" t="e">
        <v>#N/A</v>
      </c>
    </row>
    <row r="130" spans="1:29" hidden="1">
      <c r="A130" s="24" t="str">
        <v>7SJ64 (End.: 10/0Ah)</v>
      </c>
      <c r="B130" s="25" t="str">
        <v>LT CAS</v>
      </c>
      <c r="C130" s="26" t="str">
        <v>Seccion. 89-106 (289D) -  Abrir/Fechar</v>
      </c>
      <c r="D130" s="27">
        <v>0</v>
      </c>
      <c r="E130" s="27">
        <v>0</v>
      </c>
      <c r="F130" s="27">
        <v>0</v>
      </c>
      <c r="G130" s="28" t="str">
        <v>Command</v>
      </c>
      <c r="H130" s="29">
        <v>240</v>
      </c>
      <c r="I130" s="29">
        <v>162</v>
      </c>
      <c r="J130" s="30">
        <v>20</v>
      </c>
      <c r="K130" s="31" t="str">
        <v>LT67CAS_COMANDOS_S89E</v>
      </c>
      <c r="L130" s="32">
        <v>187</v>
      </c>
      <c r="M130" s="33" t="str">
        <v>LT67CAS_COMANDOS_S89E</v>
      </c>
      <c r="N130" s="33">
        <v>0</v>
      </c>
      <c r="O130" s="33">
        <v>0</v>
      </c>
      <c r="P130" s="33">
        <v>0</v>
      </c>
      <c r="Q130" s="33">
        <v>0</v>
      </c>
      <c r="R130" s="34">
        <v>0</v>
      </c>
      <c r="S130" s="35">
        <v>0</v>
      </c>
      <c r="T130" s="35">
        <v>0</v>
      </c>
      <c r="U130" s="35">
        <v>0</v>
      </c>
      <c r="V130" s="34">
        <v>0</v>
      </c>
      <c r="W130" s="33" t="e">
        <v>#N/A</v>
      </c>
      <c r="X130" s="36" t="e">
        <v>#N/A</v>
      </c>
      <c r="Y130" s="36" t="e">
        <v>#N/A</v>
      </c>
      <c r="Z130" s="36" t="e">
        <v>#N/A</v>
      </c>
      <c r="AA130" t="e">
        <v>#N/A</v>
      </c>
      <c r="AB130" t="e">
        <v>#N/A</v>
      </c>
      <c r="AC130" t="e">
        <v>#N/A</v>
      </c>
    </row>
    <row r="131" spans="1:29" hidden="1">
      <c r="A131" s="24" t="str">
        <v>7SJ64 (End.: 10/0Ah)</v>
      </c>
      <c r="B131" s="25" t="str">
        <v>LT CAS</v>
      </c>
      <c r="C131" s="26" t="str">
        <v>Seccion. 89-110 (289C) -  Abrir/Fechar</v>
      </c>
      <c r="D131" s="27">
        <v>0</v>
      </c>
      <c r="E131" s="27">
        <v>0</v>
      </c>
      <c r="F131" s="27">
        <v>0</v>
      </c>
      <c r="G131" s="28" t="str">
        <v>Command</v>
      </c>
      <c r="H131" s="29">
        <v>240</v>
      </c>
      <c r="I131" s="29">
        <v>163</v>
      </c>
      <c r="J131" s="30">
        <v>20</v>
      </c>
      <c r="K131" s="31" t="str">
        <v>LT67CAS_COMANDOS_S89C</v>
      </c>
      <c r="L131" s="32">
        <v>188</v>
      </c>
      <c r="M131" s="33" t="str">
        <v>LT67CAS_COMANDOS_S89C</v>
      </c>
      <c r="N131" s="33">
        <v>0</v>
      </c>
      <c r="O131" s="33">
        <v>0</v>
      </c>
      <c r="P131" s="33">
        <v>0</v>
      </c>
      <c r="Q131" s="33">
        <v>0</v>
      </c>
      <c r="R131" s="34">
        <v>0</v>
      </c>
      <c r="S131" s="35">
        <v>0</v>
      </c>
      <c r="T131" s="35">
        <v>0</v>
      </c>
      <c r="U131" s="35">
        <v>0</v>
      </c>
      <c r="V131" s="34">
        <v>0</v>
      </c>
      <c r="W131" s="33" t="e">
        <v>#N/A</v>
      </c>
      <c r="X131" s="36" t="e">
        <v>#N/A</v>
      </c>
      <c r="Y131" s="36" t="e">
        <v>#N/A</v>
      </c>
      <c r="Z131" s="36" t="e">
        <v>#N/A</v>
      </c>
      <c r="AA131" t="e">
        <v>#N/A</v>
      </c>
      <c r="AB131" t="e">
        <v>#N/A</v>
      </c>
      <c r="AC131" t="e">
        <v>#N/A</v>
      </c>
    </row>
    <row r="132" spans="1:29" hidden="1">
      <c r="A132" s="24" t="str">
        <v>7SJ64 (End.: 10/0Ah)</v>
      </c>
      <c r="B132" s="25" t="str">
        <v>LT CAS</v>
      </c>
      <c r="C132" s="26" t="str">
        <v>79 - Incluir/Excluir</v>
      </c>
      <c r="D132" s="27">
        <v>0</v>
      </c>
      <c r="E132" s="27">
        <v>0</v>
      </c>
      <c r="F132" s="27">
        <v>0</v>
      </c>
      <c r="G132" s="28" t="str">
        <v>Command</v>
      </c>
      <c r="H132" s="29">
        <v>240</v>
      </c>
      <c r="I132" s="29">
        <v>169</v>
      </c>
      <c r="J132" s="30">
        <v>20</v>
      </c>
      <c r="K132" s="31" t="str">
        <v>LT67CAS_COMANDOS_79</v>
      </c>
      <c r="L132" s="32">
        <v>189</v>
      </c>
      <c r="M132" s="33" t="str">
        <v>LTCAS_COMANDOS_79</v>
      </c>
      <c r="N132" s="33">
        <v>0</v>
      </c>
      <c r="O132" s="33">
        <v>0</v>
      </c>
      <c r="P132" s="33">
        <v>0</v>
      </c>
      <c r="Q132" s="33">
        <v>0</v>
      </c>
      <c r="R132" s="34">
        <v>0</v>
      </c>
      <c r="S132" s="35">
        <v>0</v>
      </c>
      <c r="T132" s="35">
        <v>0</v>
      </c>
      <c r="U132" s="35">
        <v>0</v>
      </c>
      <c r="V132" s="34">
        <v>0</v>
      </c>
      <c r="W132" s="33" t="e">
        <v>#N/A</v>
      </c>
      <c r="X132" s="36" t="e">
        <v>#N/A</v>
      </c>
      <c r="Y132" s="36" t="e">
        <v>#N/A</v>
      </c>
      <c r="Z132" s="36" t="e">
        <v>#N/A</v>
      </c>
      <c r="AA132" t="e">
        <v>#N/A</v>
      </c>
      <c r="AB132" t="e">
        <v>#N/A</v>
      </c>
      <c r="AC132" t="e">
        <v>#N/A</v>
      </c>
    </row>
    <row r="133" spans="1:29" hidden="1">
      <c r="A133" s="24" t="str">
        <v>7SA63 (End.: 9)</v>
      </c>
      <c r="B133" s="25" t="str">
        <v>LT CAS</v>
      </c>
      <c r="C133" s="26" t="str">
        <v>Disjuntor 52-18 - Abrir/Fechar</v>
      </c>
      <c r="D133" s="27">
        <v>0</v>
      </c>
      <c r="E133" s="27">
        <v>0</v>
      </c>
      <c r="F133" s="27">
        <v>0</v>
      </c>
      <c r="G133" s="28" t="str">
        <v>Command</v>
      </c>
      <c r="H133" s="29">
        <v>240</v>
      </c>
      <c r="I133" s="29">
        <v>160</v>
      </c>
      <c r="J133" s="30">
        <v>20</v>
      </c>
      <c r="K133" s="31" t="str">
        <v xml:space="preserve">LT21CAS_COMANDOS_DJ </v>
      </c>
      <c r="L133" s="32" t="str">
        <v>IDF</v>
      </c>
      <c r="M133" s="33" t="str">
        <v xml:space="preserve">LTCAS_COMANDOS_DJ </v>
      </c>
      <c r="N133" s="33">
        <v>0</v>
      </c>
      <c r="O133" s="33">
        <v>0</v>
      </c>
      <c r="P133" s="33">
        <v>0</v>
      </c>
      <c r="Q133" s="33">
        <v>0</v>
      </c>
      <c r="R133" s="34">
        <v>0</v>
      </c>
      <c r="S133" s="35">
        <v>0</v>
      </c>
      <c r="T133" s="35">
        <v>0</v>
      </c>
      <c r="U133" s="35">
        <v>0</v>
      </c>
      <c r="V133" s="34">
        <v>0</v>
      </c>
      <c r="W133" s="33" t="e">
        <v>#N/A</v>
      </c>
      <c r="X133" s="36" t="e">
        <v>#N/A</v>
      </c>
      <c r="Y133" s="36" t="e">
        <v>#N/A</v>
      </c>
      <c r="Z133" s="36" t="e">
        <v>#N/A</v>
      </c>
      <c r="AA133" t="e">
        <v>#N/A</v>
      </c>
      <c r="AB133" t="e">
        <v>#N/A</v>
      </c>
      <c r="AC133" t="e">
        <v>#N/A</v>
      </c>
    </row>
    <row r="134" spans="1:29" hidden="1">
      <c r="A134" s="24" t="str">
        <v>7SA63 (End.: 9)</v>
      </c>
      <c r="B134" s="25" t="str">
        <v>LT CAS</v>
      </c>
      <c r="C134" s="26" t="str">
        <v>79 - Incluir/Excluir</v>
      </c>
      <c r="D134" s="27">
        <v>0</v>
      </c>
      <c r="E134" s="27">
        <v>0</v>
      </c>
      <c r="F134" s="27">
        <v>0</v>
      </c>
      <c r="G134" s="28" t="str">
        <v>Command</v>
      </c>
      <c r="H134" s="29">
        <v>240</v>
      </c>
      <c r="I134" s="29">
        <v>169</v>
      </c>
      <c r="J134" s="30">
        <v>20</v>
      </c>
      <c r="K134" s="31" t="str">
        <v>LT21CAS_COMANDOS_79</v>
      </c>
      <c r="L134" s="32" t="str">
        <v>IDF</v>
      </c>
      <c r="M134" s="33" t="str">
        <v>LTCAS_COMANDOS_79</v>
      </c>
      <c r="N134" s="33">
        <v>0</v>
      </c>
      <c r="O134" s="33">
        <v>0</v>
      </c>
      <c r="P134" s="33">
        <v>0</v>
      </c>
      <c r="Q134" s="33">
        <v>0</v>
      </c>
      <c r="R134" s="34">
        <v>0</v>
      </c>
      <c r="S134" s="35">
        <v>0</v>
      </c>
      <c r="T134" s="35">
        <v>0</v>
      </c>
      <c r="U134" s="35">
        <v>0</v>
      </c>
      <c r="V134" s="34">
        <v>0</v>
      </c>
      <c r="W134" s="33" t="e">
        <v>#N/A</v>
      </c>
      <c r="X134" s="36" t="e">
        <v>#N/A</v>
      </c>
      <c r="Y134" s="36" t="e">
        <v>#N/A</v>
      </c>
      <c r="Z134" s="36" t="e">
        <v>#N/A</v>
      </c>
      <c r="AA134" t="e">
        <v>#N/A</v>
      </c>
      <c r="AB134" t="e">
        <v>#N/A</v>
      </c>
      <c r="AC134" t="e">
        <v>#N/A</v>
      </c>
    </row>
    <row r="135" spans="1:29" hidden="1">
      <c r="A135" s="24" t="str">
        <v>7SJ64 (End.: 30/1Eh)</v>
      </c>
      <c r="B135" s="25" t="str">
        <v>LT ARV</v>
      </c>
      <c r="C135" s="26" t="str">
        <v>Disjuntor 52-20 - Abrir/Fechar</v>
      </c>
      <c r="D135" s="27">
        <v>0</v>
      </c>
      <c r="E135" s="27">
        <v>0</v>
      </c>
      <c r="F135" s="27">
        <v>0</v>
      </c>
      <c r="G135" s="28" t="str">
        <v>Command</v>
      </c>
      <c r="H135" s="29">
        <v>240</v>
      </c>
      <c r="I135" s="29">
        <v>160</v>
      </c>
      <c r="J135" s="30">
        <v>20</v>
      </c>
      <c r="K135" s="31" t="str">
        <v>LT67ARV_COMANDOS_DJ</v>
      </c>
      <c r="L135" s="32">
        <v>192</v>
      </c>
      <c r="M135" s="33" t="str">
        <v>LTARV_COMANDOS_DJ</v>
      </c>
      <c r="N135" s="33">
        <v>0</v>
      </c>
      <c r="O135" s="33">
        <v>0</v>
      </c>
      <c r="P135" s="33">
        <v>0</v>
      </c>
      <c r="Q135" s="33">
        <v>0</v>
      </c>
      <c r="R135" s="34">
        <v>0</v>
      </c>
      <c r="S135" s="35">
        <v>0</v>
      </c>
      <c r="T135" s="35">
        <v>0</v>
      </c>
      <c r="U135" s="35">
        <v>0</v>
      </c>
      <c r="V135" s="34">
        <v>0</v>
      </c>
      <c r="W135" s="33" t="e">
        <v>#N/A</v>
      </c>
      <c r="X135" s="36" t="e">
        <v>#N/A</v>
      </c>
      <c r="Y135" s="36" t="e">
        <v>#N/A</v>
      </c>
      <c r="Z135" s="36" t="e">
        <v>#N/A</v>
      </c>
      <c r="AA135" t="e">
        <v>#N/A</v>
      </c>
      <c r="AB135" t="e">
        <v>#N/A</v>
      </c>
      <c r="AC135" t="e">
        <v>#N/A</v>
      </c>
    </row>
    <row r="136" spans="1:29" hidden="1">
      <c r="A136" s="24" t="str">
        <v>7SJ64 (End.: 30/1Eh)</v>
      </c>
      <c r="B136" s="25" t="str">
        <v>LT ARV</v>
      </c>
      <c r="C136" s="26" t="str">
        <v>Seccion. 89-120 -  Abrir/Fechar</v>
      </c>
      <c r="D136" s="27">
        <v>0</v>
      </c>
      <c r="E136" s="27">
        <v>0</v>
      </c>
      <c r="F136" s="27">
        <v>0</v>
      </c>
      <c r="G136" s="28" t="str">
        <v>Command</v>
      </c>
      <c r="H136" s="29">
        <v>240</v>
      </c>
      <c r="I136" s="29">
        <v>161</v>
      </c>
      <c r="J136" s="30">
        <v>20</v>
      </c>
      <c r="K136" s="31" t="str">
        <v>LT67ARV_COMANDOS_S89D</v>
      </c>
      <c r="L136" s="32">
        <v>193</v>
      </c>
      <c r="M136" s="33" t="str">
        <v>LT67ARV_COMANDOS_S89D</v>
      </c>
      <c r="N136" s="33">
        <v>0</v>
      </c>
      <c r="O136" s="33">
        <v>0</v>
      </c>
      <c r="P136" s="33">
        <v>0</v>
      </c>
      <c r="Q136" s="33">
        <v>0</v>
      </c>
      <c r="R136" s="34">
        <v>0</v>
      </c>
      <c r="S136" s="35">
        <v>0</v>
      </c>
      <c r="T136" s="35">
        <v>0</v>
      </c>
      <c r="U136" s="35">
        <v>0</v>
      </c>
      <c r="V136" s="34">
        <v>0</v>
      </c>
      <c r="W136" s="33" t="e">
        <v>#N/A</v>
      </c>
      <c r="X136" s="36" t="e">
        <v>#N/A</v>
      </c>
      <c r="Y136" s="36" t="e">
        <v>#N/A</v>
      </c>
      <c r="Z136" s="36" t="e">
        <v>#N/A</v>
      </c>
      <c r="AA136" t="e">
        <v>#N/A</v>
      </c>
      <c r="AB136" t="e">
        <v>#N/A</v>
      </c>
      <c r="AC136" t="e">
        <v>#N/A</v>
      </c>
    </row>
    <row r="137" spans="1:29" hidden="1">
      <c r="A137" s="24" t="str">
        <v>7SJ64 (End.: 30/1Eh)</v>
      </c>
      <c r="B137" s="25" t="str">
        <v>LT ARV</v>
      </c>
      <c r="C137" s="26" t="str">
        <v>Seccion. 89-118 -  Abrir/Fechar</v>
      </c>
      <c r="D137" s="27">
        <v>0</v>
      </c>
      <c r="E137" s="27">
        <v>0</v>
      </c>
      <c r="F137" s="27">
        <v>0</v>
      </c>
      <c r="G137" s="28" t="str">
        <v>Command</v>
      </c>
      <c r="H137" s="29">
        <v>240</v>
      </c>
      <c r="I137" s="29">
        <v>163</v>
      </c>
      <c r="J137" s="30">
        <v>20</v>
      </c>
      <c r="K137" s="31" t="str">
        <v>LT67ARV_COMANDOS_S89B</v>
      </c>
      <c r="L137" s="32">
        <v>194</v>
      </c>
      <c r="M137" s="33" t="str">
        <v>LT67ARV_COMANDOS_S89B</v>
      </c>
      <c r="N137" s="33">
        <v>0</v>
      </c>
      <c r="O137" s="33">
        <v>0</v>
      </c>
      <c r="P137" s="33">
        <v>0</v>
      </c>
      <c r="Q137" s="33">
        <v>0</v>
      </c>
      <c r="R137" s="34">
        <v>0</v>
      </c>
      <c r="S137" s="35">
        <v>0</v>
      </c>
      <c r="T137" s="35">
        <v>0</v>
      </c>
      <c r="U137" s="35">
        <v>0</v>
      </c>
      <c r="V137" s="34">
        <v>0</v>
      </c>
      <c r="W137" s="33" t="e">
        <v>#N/A</v>
      </c>
      <c r="X137" s="36" t="e">
        <v>#N/A</v>
      </c>
      <c r="Y137" s="36" t="e">
        <v>#N/A</v>
      </c>
      <c r="Z137" s="36" t="e">
        <v>#N/A</v>
      </c>
      <c r="AA137" t="e">
        <v>#N/A</v>
      </c>
      <c r="AB137" t="e">
        <v>#N/A</v>
      </c>
      <c r="AC137" t="e">
        <v>#N/A</v>
      </c>
    </row>
    <row r="138" spans="1:29" hidden="1">
      <c r="A138" s="24" t="str">
        <v>7SJ64 (End.: 30/1Eh)</v>
      </c>
      <c r="B138" s="25" t="str">
        <v>LT ARV</v>
      </c>
      <c r="C138" s="26" t="str">
        <v>Seccion. 89-122 -  Abrir/Fechar</v>
      </c>
      <c r="D138" s="27">
        <v>0</v>
      </c>
      <c r="E138" s="27">
        <v>0</v>
      </c>
      <c r="F138" s="27">
        <v>0</v>
      </c>
      <c r="G138" s="28" t="str">
        <v>Command</v>
      </c>
      <c r="H138" s="29">
        <v>240</v>
      </c>
      <c r="I138" s="29">
        <v>162</v>
      </c>
      <c r="J138" s="30">
        <v>20</v>
      </c>
      <c r="K138" s="31" t="str">
        <v>LT67ARV_COMANDOS_S89C</v>
      </c>
      <c r="L138" s="32">
        <v>195</v>
      </c>
      <c r="M138" s="33" t="str">
        <v>LT67ARV_COMANDOS_S89C</v>
      </c>
      <c r="N138" s="33">
        <v>0</v>
      </c>
      <c r="O138" s="33">
        <v>0</v>
      </c>
      <c r="P138" s="33">
        <v>0</v>
      </c>
      <c r="Q138" s="33">
        <v>0</v>
      </c>
      <c r="R138" s="34">
        <v>0</v>
      </c>
      <c r="S138" s="35">
        <v>0</v>
      </c>
      <c r="T138" s="35">
        <v>0</v>
      </c>
      <c r="U138" s="35">
        <v>0</v>
      </c>
      <c r="V138" s="34">
        <v>0</v>
      </c>
      <c r="W138" s="33" t="e">
        <v>#N/A</v>
      </c>
      <c r="X138" s="36" t="e">
        <v>#N/A</v>
      </c>
      <c r="Y138" s="36" t="e">
        <v>#N/A</v>
      </c>
      <c r="Z138" s="36" t="e">
        <v>#N/A</v>
      </c>
      <c r="AA138" t="e">
        <v>#N/A</v>
      </c>
      <c r="AB138" t="e">
        <v>#N/A</v>
      </c>
      <c r="AC138" t="e">
        <v>#N/A</v>
      </c>
    </row>
    <row r="139" spans="1:29" hidden="1">
      <c r="A139" s="24" t="str">
        <v>7SJ64 (End.: 30/1Eh)</v>
      </c>
      <c r="B139" s="25" t="str">
        <v>LT ARV</v>
      </c>
      <c r="C139" s="26" t="str">
        <v>79 - Incluir/Excluir</v>
      </c>
      <c r="D139" s="27">
        <v>0</v>
      </c>
      <c r="E139" s="27">
        <v>0</v>
      </c>
      <c r="F139" s="27">
        <v>0</v>
      </c>
      <c r="G139" s="28" t="str">
        <v>Command</v>
      </c>
      <c r="H139" s="29">
        <v>240</v>
      </c>
      <c r="I139" s="29">
        <v>169</v>
      </c>
      <c r="J139" s="30">
        <v>20</v>
      </c>
      <c r="K139" s="31" t="str">
        <v>LT67ARV_COMANDOS_79</v>
      </c>
      <c r="L139" s="32">
        <v>196</v>
      </c>
      <c r="M139" s="33" t="str">
        <v>LTARV_COMANDOS_79</v>
      </c>
      <c r="N139" s="33">
        <v>0</v>
      </c>
      <c r="O139" s="33">
        <v>0</v>
      </c>
      <c r="P139" s="33">
        <v>0</v>
      </c>
      <c r="Q139" s="33">
        <v>0</v>
      </c>
      <c r="R139" s="34">
        <v>0</v>
      </c>
      <c r="S139" s="35">
        <v>0</v>
      </c>
      <c r="T139" s="35">
        <v>0</v>
      </c>
      <c r="U139" s="35">
        <v>0</v>
      </c>
      <c r="V139" s="34">
        <v>0</v>
      </c>
      <c r="W139" s="33" t="e">
        <v>#N/A</v>
      </c>
      <c r="X139" s="36" t="e">
        <v>#N/A</v>
      </c>
      <c r="Y139" s="36" t="e">
        <v>#N/A</v>
      </c>
      <c r="Z139" s="36" t="e">
        <v>#N/A</v>
      </c>
      <c r="AA139" t="e">
        <v>#N/A</v>
      </c>
      <c r="AB139" t="e">
        <v>#N/A</v>
      </c>
      <c r="AC139" t="e">
        <v>#N/A</v>
      </c>
    </row>
    <row r="140" spans="1:29" hidden="1">
      <c r="A140" s="24" t="str">
        <v>7SJ64 (End.: 30/1Eh)</v>
      </c>
      <c r="B140" s="25" t="str">
        <v>LT ARV</v>
      </c>
      <c r="C140" s="26" t="str">
        <v>Troca Grupo de Ajuste</v>
      </c>
      <c r="D140" s="27">
        <v>0</v>
      </c>
      <c r="E140" s="27">
        <v>0</v>
      </c>
      <c r="F140" s="27">
        <v>0</v>
      </c>
      <c r="G140" s="28" t="str">
        <v>Command</v>
      </c>
      <c r="H140" s="29">
        <v>240</v>
      </c>
      <c r="I140" s="29">
        <v>170</v>
      </c>
      <c r="J140" s="30">
        <v>20</v>
      </c>
      <c r="K140" s="31" t="str">
        <v>LT67ARV_COMANDOS_GRUPO</v>
      </c>
      <c r="L140" s="32">
        <v>197</v>
      </c>
      <c r="M140" s="33" t="str">
        <v>LT67ARV_COMANDOS_GRUPO</v>
      </c>
      <c r="N140" s="33">
        <v>0</v>
      </c>
      <c r="O140" s="33">
        <v>0</v>
      </c>
      <c r="P140" s="33">
        <v>0</v>
      </c>
      <c r="Q140" s="33">
        <v>0</v>
      </c>
      <c r="R140" s="34">
        <v>0</v>
      </c>
      <c r="S140" s="35">
        <v>0</v>
      </c>
      <c r="T140" s="35">
        <v>0</v>
      </c>
      <c r="U140" s="35">
        <v>0</v>
      </c>
      <c r="V140" s="34">
        <v>0</v>
      </c>
      <c r="W140" s="33" t="e">
        <v>#N/A</v>
      </c>
      <c r="X140" s="36" t="e">
        <v>#N/A</v>
      </c>
      <c r="Y140" s="36" t="e">
        <v>#N/A</v>
      </c>
      <c r="Z140" s="36" t="e">
        <v>#N/A</v>
      </c>
      <c r="AA140" t="e">
        <v>#N/A</v>
      </c>
      <c r="AB140" t="e">
        <v>#N/A</v>
      </c>
      <c r="AC140" t="e">
        <v>#N/A</v>
      </c>
    </row>
    <row r="141" spans="1:29" hidden="1">
      <c r="A141" s="24" t="str">
        <v>7SA631 (End.: 31/1F)</v>
      </c>
      <c r="B141" s="25" t="str">
        <v>LT ARV</v>
      </c>
      <c r="C141" s="26" t="str">
        <v>Disjuntor 52-20 - Abrir/Fechar</v>
      </c>
      <c r="D141" s="27">
        <v>0</v>
      </c>
      <c r="E141" s="27">
        <v>0</v>
      </c>
      <c r="F141" s="27">
        <v>0</v>
      </c>
      <c r="G141" s="28" t="str">
        <v>Command</v>
      </c>
      <c r="H141" s="29">
        <v>240</v>
      </c>
      <c r="I141" s="29">
        <v>160</v>
      </c>
      <c r="J141" s="30">
        <v>20</v>
      </c>
      <c r="K141" s="31" t="str">
        <v xml:space="preserve">LT21ARV_COMANDOS_DJ </v>
      </c>
      <c r="L141" s="32" t="str">
        <v>IDF</v>
      </c>
      <c r="M141" s="33" t="str">
        <v xml:space="preserve">LTARV_COMANDOS_DJ </v>
      </c>
      <c r="N141" s="33">
        <v>0</v>
      </c>
      <c r="O141" s="33">
        <v>0</v>
      </c>
      <c r="P141" s="33">
        <v>0</v>
      </c>
      <c r="Q141" s="33">
        <v>0</v>
      </c>
      <c r="R141" s="34">
        <v>0</v>
      </c>
      <c r="S141" s="35">
        <v>0</v>
      </c>
      <c r="T141" s="35">
        <v>0</v>
      </c>
      <c r="U141" s="35">
        <v>0</v>
      </c>
      <c r="V141" s="34">
        <v>0</v>
      </c>
      <c r="W141" s="33" t="e">
        <v>#N/A</v>
      </c>
      <c r="X141" s="36" t="e">
        <v>#N/A</v>
      </c>
      <c r="Y141" s="36" t="e">
        <v>#N/A</v>
      </c>
      <c r="Z141" s="36" t="e">
        <v>#N/A</v>
      </c>
      <c r="AA141" t="e">
        <v>#N/A</v>
      </c>
      <c r="AB141" t="e">
        <v>#N/A</v>
      </c>
      <c r="AC141" t="e">
        <v>#N/A</v>
      </c>
    </row>
    <row r="142" spans="1:29" hidden="1">
      <c r="A142" s="24" t="str">
        <v>7SA631 (End.: 31/1F)</v>
      </c>
      <c r="B142" s="25" t="str">
        <v>LT ARV</v>
      </c>
      <c r="C142" s="26" t="str">
        <v>79 - Incluir/Excluir</v>
      </c>
      <c r="D142" s="27">
        <v>0</v>
      </c>
      <c r="E142" s="27">
        <v>0</v>
      </c>
      <c r="F142" s="27">
        <v>0</v>
      </c>
      <c r="G142" s="28" t="str">
        <v>Command</v>
      </c>
      <c r="H142" s="29">
        <v>240</v>
      </c>
      <c r="I142" s="29">
        <v>169</v>
      </c>
      <c r="J142" s="30">
        <v>20</v>
      </c>
      <c r="K142" s="31" t="str">
        <v>LT21ARV_COMANDOS_79</v>
      </c>
      <c r="L142" s="32" t="str">
        <v>IDF</v>
      </c>
      <c r="M142" s="33" t="str">
        <v>LTARV_COMANDOS_79</v>
      </c>
      <c r="N142" s="33">
        <v>0</v>
      </c>
      <c r="O142" s="33">
        <v>0</v>
      </c>
      <c r="P142" s="33">
        <v>0</v>
      </c>
      <c r="Q142" s="33">
        <v>0</v>
      </c>
      <c r="R142" s="34">
        <v>0</v>
      </c>
      <c r="S142" s="35">
        <v>0</v>
      </c>
      <c r="T142" s="35">
        <v>0</v>
      </c>
      <c r="U142" s="35">
        <v>0</v>
      </c>
      <c r="V142" s="34">
        <v>0</v>
      </c>
      <c r="W142" s="33" t="e">
        <v>#N/A</v>
      </c>
      <c r="X142" s="36" t="e">
        <v>#N/A</v>
      </c>
      <c r="Y142" s="36" t="e">
        <v>#N/A</v>
      </c>
      <c r="Z142" s="36" t="e">
        <v>#N/A</v>
      </c>
      <c r="AA142" t="e">
        <v>#N/A</v>
      </c>
      <c r="AB142" t="e">
        <v>#N/A</v>
      </c>
      <c r="AC142" t="e">
        <v>#N/A</v>
      </c>
    </row>
    <row r="143" spans="1:29" hidden="1">
      <c r="A143" s="24" t="str">
        <v>7SA631 (End.: 31/1F)</v>
      </c>
      <c r="B143" s="25" t="str">
        <v>LT ARV</v>
      </c>
      <c r="C143" s="26" t="str">
        <v>Troca Grupo de Ajuste</v>
      </c>
      <c r="D143" s="27">
        <v>0</v>
      </c>
      <c r="E143" s="27">
        <v>0</v>
      </c>
      <c r="F143" s="27">
        <v>0</v>
      </c>
      <c r="G143" s="28" t="str">
        <v>Command</v>
      </c>
      <c r="H143" s="29">
        <v>240</v>
      </c>
      <c r="I143" s="29">
        <v>170</v>
      </c>
      <c r="J143" s="30">
        <v>20</v>
      </c>
      <c r="K143" s="31" t="str">
        <v>LT21ARV_COMANDOS_GRUPO</v>
      </c>
      <c r="L143" s="32">
        <v>198</v>
      </c>
      <c r="M143" s="33" t="str">
        <v>LT21ARV_COMANDOS_GRUPO</v>
      </c>
      <c r="N143" s="33">
        <v>0</v>
      </c>
      <c r="O143" s="33">
        <v>0</v>
      </c>
      <c r="P143" s="33">
        <v>0</v>
      </c>
      <c r="Q143" s="33">
        <v>0</v>
      </c>
      <c r="R143" s="34">
        <v>0</v>
      </c>
      <c r="S143" s="35">
        <v>0</v>
      </c>
      <c r="T143" s="35">
        <v>0</v>
      </c>
      <c r="U143" s="35">
        <v>0</v>
      </c>
      <c r="V143" s="34">
        <v>0</v>
      </c>
      <c r="W143" s="33" t="e">
        <v>#N/A</v>
      </c>
      <c r="X143" s="36" t="e">
        <v>#N/A</v>
      </c>
      <c r="Y143" s="36" t="e">
        <v>#N/A</v>
      </c>
      <c r="Z143" s="36" t="e">
        <v>#N/A</v>
      </c>
      <c r="AA143" t="e">
        <v>#N/A</v>
      </c>
      <c r="AB143" t="e">
        <v>#N/A</v>
      </c>
      <c r="AC143" t="e">
        <v>#N/A</v>
      </c>
    </row>
    <row r="144" spans="1:29">
      <c r="A144" s="24"/>
      <c r="B144" s="25"/>
      <c r="C144" s="26"/>
      <c r="D144" s="27"/>
      <c r="E144" s="27"/>
      <c r="F144" s="27"/>
      <c r="G144" s="28"/>
      <c r="H144" s="29"/>
      <c r="I144" s="29"/>
      <c r="J144" s="30"/>
      <c r="K144" s="31"/>
      <c r="L144" s="32"/>
      <c r="M144" s="33"/>
      <c r="N144" s="33"/>
      <c r="O144" s="33"/>
      <c r="P144" s="33"/>
      <c r="Q144" s="33"/>
      <c r="R144" s="34"/>
      <c r="S144" s="35"/>
      <c r="T144" s="35"/>
      <c r="U144" s="35"/>
      <c r="V144" s="34"/>
      <c r="W144" s="33"/>
      <c r="X144" s="36"/>
      <c r="Y144" s="36"/>
      <c r="Z144" s="36"/>
    </row>
    <row r="145" spans="1:26">
      <c r="A145" s="24"/>
      <c r="B145" s="25"/>
      <c r="C145" s="26"/>
      <c r="D145" s="27"/>
      <c r="E145" s="27"/>
      <c r="F145" s="27"/>
      <c r="G145" s="28"/>
      <c r="H145" s="29"/>
      <c r="I145" s="29"/>
      <c r="J145" s="30"/>
      <c r="K145" s="31"/>
      <c r="L145" s="32"/>
      <c r="M145" s="33"/>
      <c r="N145" s="33"/>
      <c r="O145" s="33"/>
      <c r="P145" s="33"/>
      <c r="Q145" s="33"/>
      <c r="R145" s="34"/>
      <c r="S145" s="35"/>
      <c r="T145" s="35"/>
      <c r="U145" s="35"/>
      <c r="V145" s="34"/>
      <c r="W145" s="33"/>
      <c r="X145" s="36"/>
      <c r="Y145" s="36"/>
      <c r="Z145" s="36"/>
    </row>
    <row r="146" spans="1:26">
      <c r="A146" s="24"/>
      <c r="B146" s="25"/>
      <c r="C146" s="26"/>
      <c r="D146" s="27"/>
      <c r="E146" s="27"/>
      <c r="F146" s="27"/>
      <c r="G146" s="28"/>
      <c r="H146" s="29"/>
      <c r="I146" s="29"/>
      <c r="J146" s="30"/>
      <c r="K146" s="31"/>
      <c r="L146" s="32"/>
      <c r="M146" s="33"/>
      <c r="N146" s="33"/>
      <c r="O146" s="33"/>
      <c r="P146" s="33"/>
      <c r="Q146" s="33"/>
      <c r="R146" s="34"/>
      <c r="S146" s="35"/>
      <c r="T146" s="35"/>
      <c r="U146" s="35"/>
      <c r="V146" s="34"/>
      <c r="W146" s="33"/>
      <c r="X146" s="36"/>
      <c r="Y146" s="36"/>
      <c r="Z146" s="36"/>
    </row>
    <row r="147" spans="1:26">
      <c r="A147" s="24"/>
      <c r="B147" s="25"/>
      <c r="C147" s="26"/>
      <c r="D147" s="27"/>
      <c r="E147" s="27"/>
      <c r="F147" s="27"/>
      <c r="G147" s="28"/>
      <c r="H147" s="29"/>
      <c r="I147" s="29"/>
      <c r="J147" s="30"/>
      <c r="K147" s="31"/>
      <c r="L147" s="32"/>
      <c r="M147" s="33"/>
      <c r="N147" s="33"/>
      <c r="O147" s="33"/>
      <c r="P147" s="33"/>
      <c r="Q147" s="33"/>
      <c r="R147" s="34"/>
      <c r="S147" s="35"/>
      <c r="T147" s="35"/>
      <c r="U147" s="35"/>
      <c r="V147" s="34"/>
      <c r="W147" s="33"/>
      <c r="X147" s="36"/>
      <c r="Y147" s="36"/>
      <c r="Z147" s="36"/>
    </row>
    <row r="148" spans="1:26">
      <c r="A148" s="24"/>
      <c r="B148" s="25"/>
      <c r="C148" s="26"/>
      <c r="D148" s="27"/>
      <c r="E148" s="27"/>
      <c r="F148" s="27"/>
      <c r="G148" s="28"/>
      <c r="H148" s="29"/>
      <c r="I148" s="29"/>
      <c r="J148" s="30"/>
      <c r="K148" s="31"/>
      <c r="L148" s="32"/>
      <c r="M148" s="33"/>
      <c r="N148" s="33"/>
      <c r="O148" s="33"/>
      <c r="P148" s="33"/>
      <c r="Q148" s="33"/>
      <c r="R148" s="34"/>
      <c r="S148" s="35"/>
      <c r="T148" s="35"/>
      <c r="U148" s="35"/>
      <c r="V148" s="34"/>
      <c r="W148" s="33"/>
      <c r="X148" s="36"/>
      <c r="Y148" s="36"/>
      <c r="Z148" s="36"/>
    </row>
    <row r="149" spans="1:26">
      <c r="A149" s="24"/>
      <c r="B149" s="25"/>
      <c r="C149" s="26"/>
      <c r="D149" s="27"/>
      <c r="E149" s="27"/>
      <c r="F149" s="27"/>
      <c r="G149" s="28"/>
      <c r="H149" s="29"/>
      <c r="I149" s="29"/>
      <c r="J149" s="30"/>
      <c r="K149" s="31"/>
      <c r="L149" s="32"/>
      <c r="M149" s="33"/>
      <c r="N149" s="33"/>
      <c r="O149" s="33"/>
      <c r="P149" s="33"/>
      <c r="Q149" s="33"/>
      <c r="R149" s="34"/>
      <c r="S149" s="35"/>
      <c r="T149" s="35"/>
      <c r="U149" s="35"/>
      <c r="V149" s="34"/>
      <c r="W149" s="33"/>
      <c r="X149" s="36"/>
      <c r="Y149" s="36"/>
      <c r="Z149" s="36"/>
    </row>
    <row r="150" spans="1:26">
      <c r="A150" s="24"/>
      <c r="B150" s="25"/>
      <c r="C150" s="26"/>
      <c r="D150" s="27"/>
      <c r="E150" s="27"/>
      <c r="F150" s="27"/>
      <c r="G150" s="28"/>
      <c r="H150" s="29"/>
      <c r="I150" s="29"/>
      <c r="J150" s="30"/>
      <c r="K150" s="31"/>
      <c r="L150" s="32"/>
      <c r="M150" s="33"/>
      <c r="N150" s="33"/>
      <c r="O150" s="33"/>
      <c r="P150" s="33"/>
      <c r="Q150" s="33"/>
      <c r="R150" s="34"/>
      <c r="S150" s="35"/>
      <c r="T150" s="35"/>
      <c r="U150" s="35"/>
      <c r="V150" s="34"/>
      <c r="W150" s="33"/>
      <c r="X150" s="36"/>
      <c r="Y150" s="36"/>
      <c r="Z150" s="36"/>
    </row>
    <row r="151" spans="1:26">
      <c r="A151" s="24"/>
      <c r="B151" s="25"/>
      <c r="C151" s="26"/>
      <c r="D151" s="27"/>
      <c r="E151" s="27"/>
      <c r="F151" s="27"/>
      <c r="G151" s="28"/>
      <c r="H151" s="29"/>
      <c r="I151" s="29"/>
      <c r="J151" s="30"/>
      <c r="K151" s="31"/>
      <c r="L151" s="32"/>
      <c r="M151" s="33"/>
      <c r="N151" s="33"/>
      <c r="O151" s="33"/>
      <c r="P151" s="33"/>
      <c r="Q151" s="33"/>
      <c r="R151" s="34"/>
      <c r="S151" s="35"/>
      <c r="T151" s="35"/>
      <c r="U151" s="35"/>
      <c r="V151" s="34"/>
      <c r="W151" s="33"/>
      <c r="X151" s="36"/>
      <c r="Y151" s="36"/>
      <c r="Z151" s="36"/>
    </row>
    <row r="152" spans="1:26">
      <c r="A152" s="24"/>
      <c r="B152" s="25"/>
      <c r="C152" s="26"/>
      <c r="D152" s="27"/>
      <c r="E152" s="27"/>
      <c r="F152" s="27"/>
      <c r="G152" s="28"/>
      <c r="H152" s="29"/>
      <c r="I152" s="29"/>
      <c r="J152" s="30"/>
      <c r="K152" s="31"/>
      <c r="L152" s="32"/>
      <c r="M152" s="33"/>
      <c r="N152" s="33"/>
      <c r="O152" s="33"/>
      <c r="P152" s="33"/>
      <c r="Q152" s="33"/>
      <c r="R152" s="34"/>
      <c r="S152" s="35"/>
      <c r="T152" s="35"/>
      <c r="U152" s="35"/>
      <c r="V152" s="34"/>
      <c r="W152" s="33"/>
      <c r="X152" s="36"/>
      <c r="Y152" s="36"/>
      <c r="Z152" s="36"/>
    </row>
    <row r="153" spans="1:26">
      <c r="A153" s="24"/>
      <c r="B153" s="25"/>
      <c r="C153" s="26"/>
      <c r="D153" s="27"/>
      <c r="E153" s="27"/>
      <c r="F153" s="27"/>
      <c r="G153" s="28"/>
      <c r="H153" s="29"/>
      <c r="I153" s="29"/>
      <c r="J153" s="30"/>
      <c r="K153" s="31"/>
      <c r="L153" s="32"/>
      <c r="M153" s="33"/>
      <c r="N153" s="33"/>
      <c r="O153" s="33"/>
      <c r="P153" s="33"/>
      <c r="Q153" s="33"/>
      <c r="R153" s="34"/>
      <c r="S153" s="35"/>
      <c r="T153" s="35"/>
      <c r="U153" s="35"/>
      <c r="V153" s="34"/>
      <c r="W153" s="33"/>
      <c r="X153" s="36"/>
      <c r="Y153" s="36"/>
      <c r="Z153" s="36"/>
    </row>
    <row r="154" spans="1:26">
      <c r="A154" s="24"/>
      <c r="B154" s="25"/>
      <c r="C154" s="26"/>
      <c r="D154" s="27"/>
      <c r="E154" s="27"/>
      <c r="F154" s="27"/>
      <c r="G154" s="28"/>
      <c r="H154" s="29"/>
      <c r="I154" s="29"/>
      <c r="J154" s="30"/>
      <c r="K154" s="31"/>
      <c r="L154" s="32"/>
      <c r="M154" s="33"/>
      <c r="N154" s="33"/>
      <c r="O154" s="33"/>
      <c r="P154" s="33"/>
      <c r="Q154" s="33"/>
      <c r="R154" s="34"/>
      <c r="S154" s="35"/>
      <c r="T154" s="35"/>
      <c r="U154" s="35"/>
      <c r="V154" s="34"/>
      <c r="W154" s="33"/>
      <c r="X154" s="36"/>
      <c r="Y154" s="36"/>
      <c r="Z154" s="36"/>
    </row>
    <row r="155" spans="1:26">
      <c r="A155" s="24"/>
      <c r="B155" s="25"/>
      <c r="C155" s="26"/>
      <c r="D155" s="27"/>
      <c r="E155" s="27"/>
      <c r="F155" s="27"/>
      <c r="G155" s="28"/>
      <c r="H155" s="29"/>
      <c r="I155" s="29"/>
      <c r="J155" s="30"/>
      <c r="K155" s="31"/>
      <c r="L155" s="32"/>
      <c r="M155" s="33"/>
      <c r="N155" s="33"/>
      <c r="O155" s="33"/>
      <c r="P155" s="33"/>
      <c r="Q155" s="33"/>
      <c r="R155" s="34"/>
      <c r="S155" s="35"/>
      <c r="T155" s="35"/>
      <c r="U155" s="35"/>
      <c r="V155" s="34"/>
      <c r="W155" s="33"/>
      <c r="X155" s="36"/>
      <c r="Y155" s="36"/>
      <c r="Z155" s="36"/>
    </row>
    <row r="156" spans="1:26">
      <c r="A156" s="24"/>
      <c r="B156" s="25"/>
      <c r="C156" s="26"/>
      <c r="D156" s="27"/>
      <c r="E156" s="27"/>
      <c r="F156" s="27"/>
      <c r="G156" s="28"/>
      <c r="H156" s="29"/>
      <c r="I156" s="29"/>
      <c r="J156" s="30"/>
      <c r="K156" s="31"/>
      <c r="L156" s="32"/>
      <c r="M156" s="33"/>
      <c r="N156" s="33"/>
      <c r="O156" s="33"/>
      <c r="P156" s="33"/>
      <c r="Q156" s="33"/>
      <c r="R156" s="34"/>
      <c r="S156" s="35"/>
      <c r="T156" s="35"/>
      <c r="U156" s="35"/>
      <c r="V156" s="34"/>
      <c r="W156" s="33"/>
      <c r="X156" s="36"/>
      <c r="Y156" s="36"/>
      <c r="Z156" s="36"/>
    </row>
    <row r="157" spans="1:26">
      <c r="A157" s="24"/>
      <c r="B157" s="25"/>
      <c r="C157" s="26"/>
      <c r="D157" s="27"/>
      <c r="E157" s="27"/>
      <c r="F157" s="27"/>
      <c r="G157" s="28"/>
      <c r="H157" s="29"/>
      <c r="I157" s="29"/>
      <c r="J157" s="30"/>
      <c r="K157" s="31"/>
      <c r="L157" s="32"/>
      <c r="M157" s="33"/>
      <c r="N157" s="33"/>
      <c r="O157" s="33"/>
      <c r="P157" s="33"/>
      <c r="Q157" s="33"/>
      <c r="R157" s="34"/>
      <c r="S157" s="35"/>
      <c r="T157" s="35"/>
      <c r="U157" s="35"/>
      <c r="V157" s="34"/>
      <c r="W157" s="33"/>
      <c r="X157" s="36"/>
      <c r="Y157" s="36"/>
      <c r="Z157" s="36"/>
    </row>
    <row r="158" spans="1:26">
      <c r="A158" s="24"/>
      <c r="B158" s="25"/>
      <c r="C158" s="26"/>
      <c r="D158" s="27"/>
      <c r="E158" s="27"/>
      <c r="F158" s="27"/>
      <c r="G158" s="28"/>
      <c r="H158" s="29"/>
      <c r="I158" s="29"/>
      <c r="J158" s="30"/>
      <c r="K158" s="31"/>
      <c r="L158" s="32"/>
      <c r="M158" s="33"/>
      <c r="N158" s="33"/>
      <c r="O158" s="33"/>
      <c r="P158" s="33"/>
      <c r="Q158" s="33"/>
      <c r="R158" s="34"/>
      <c r="S158" s="35"/>
      <c r="T158" s="35"/>
      <c r="U158" s="35"/>
      <c r="V158" s="34"/>
      <c r="W158" s="33"/>
      <c r="X158" s="36"/>
      <c r="Y158" s="36"/>
      <c r="Z158" s="36"/>
    </row>
    <row r="159" spans="1:26">
      <c r="A159" s="24"/>
      <c r="B159" s="25"/>
      <c r="C159" s="26"/>
      <c r="D159" s="27"/>
      <c r="E159" s="27"/>
      <c r="F159" s="27"/>
      <c r="G159" s="28"/>
      <c r="H159" s="29"/>
      <c r="I159" s="29"/>
      <c r="J159" s="30"/>
      <c r="K159" s="31"/>
      <c r="L159" s="32"/>
      <c r="M159" s="33"/>
      <c r="N159" s="33"/>
      <c r="O159" s="33"/>
      <c r="P159" s="33"/>
      <c r="Q159" s="33"/>
      <c r="R159" s="34"/>
      <c r="S159" s="35"/>
      <c r="T159" s="35"/>
      <c r="U159" s="35"/>
      <c r="V159" s="34"/>
      <c r="W159" s="33"/>
      <c r="X159" s="36"/>
      <c r="Y159" s="36"/>
      <c r="Z159" s="36"/>
    </row>
    <row r="160" spans="1:26">
      <c r="A160" s="24"/>
      <c r="B160" s="25"/>
      <c r="C160" s="26"/>
      <c r="D160" s="27"/>
      <c r="E160" s="27"/>
      <c r="F160" s="27"/>
      <c r="G160" s="28"/>
      <c r="H160" s="29"/>
      <c r="I160" s="29"/>
      <c r="J160" s="30"/>
      <c r="K160" s="31"/>
      <c r="L160" s="32"/>
      <c r="M160" s="33"/>
      <c r="N160" s="33"/>
      <c r="O160" s="33"/>
      <c r="P160" s="33"/>
      <c r="Q160" s="33"/>
      <c r="R160" s="34"/>
      <c r="S160" s="35"/>
      <c r="T160" s="35"/>
      <c r="U160" s="35"/>
      <c r="V160" s="34"/>
      <c r="W160" s="33"/>
      <c r="X160" s="36"/>
      <c r="Y160" s="36"/>
      <c r="Z160" s="36"/>
    </row>
    <row r="161" spans="1:26">
      <c r="A161" s="24"/>
      <c r="B161" s="25"/>
      <c r="C161" s="26"/>
      <c r="D161" s="27"/>
      <c r="E161" s="27"/>
      <c r="F161" s="27"/>
      <c r="G161" s="28"/>
      <c r="H161" s="29"/>
      <c r="I161" s="29"/>
      <c r="J161" s="30"/>
      <c r="K161" s="31"/>
      <c r="L161" s="32"/>
      <c r="M161" s="33"/>
      <c r="N161" s="33"/>
      <c r="O161" s="33"/>
      <c r="P161" s="33"/>
      <c r="Q161" s="33"/>
      <c r="R161" s="34"/>
      <c r="S161" s="35"/>
      <c r="T161" s="35"/>
      <c r="U161" s="35"/>
      <c r="V161" s="34"/>
      <c r="W161" s="33"/>
      <c r="X161" s="36"/>
      <c r="Y161" s="36"/>
      <c r="Z161" s="36"/>
    </row>
    <row r="162" spans="1:26">
      <c r="A162" s="24"/>
      <c r="B162" s="25"/>
      <c r="C162" s="26"/>
      <c r="D162" s="27"/>
      <c r="E162" s="27"/>
      <c r="F162" s="27"/>
      <c r="G162" s="28"/>
      <c r="H162" s="29"/>
      <c r="I162" s="29"/>
      <c r="J162" s="30"/>
      <c r="K162" s="31"/>
      <c r="L162" s="32"/>
      <c r="M162" s="33"/>
      <c r="N162" s="33"/>
      <c r="O162" s="33"/>
      <c r="P162" s="33"/>
      <c r="Q162" s="33"/>
      <c r="R162" s="34"/>
      <c r="S162" s="35"/>
      <c r="T162" s="35"/>
      <c r="U162" s="35"/>
      <c r="V162" s="34"/>
      <c r="W162" s="33"/>
      <c r="X162" s="36"/>
      <c r="Y162" s="36"/>
      <c r="Z162" s="36"/>
    </row>
  </sheetData>
  <autoFilter ref="A6:V143" xr:uid="{FE3256E5-EF06-43F7-97C6-E4C2654266F7}">
    <filterColumn colId="3">
      <customFilters>
        <customFilter val="*R1*"/>
      </customFilters>
    </filterColumn>
    <filterColumn colId="11">
      <filters>
        <filter val="1"/>
        <filter val="10"/>
        <filter val="100"/>
        <filter val="101"/>
        <filter val="102"/>
        <filter val="105"/>
        <filter val="106"/>
        <filter val="107"/>
        <filter val="11"/>
        <filter val="110"/>
        <filter val="111"/>
        <filter val="115"/>
        <filter val="116"/>
        <filter val="117"/>
        <filter val="118"/>
        <filter val="119"/>
        <filter val="12"/>
        <filter val="120"/>
        <filter val="121"/>
        <filter val="122"/>
        <filter val="13"/>
        <filter val="130"/>
        <filter val="131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5"/>
        <filter val="150"/>
        <filter val="151"/>
        <filter val="152"/>
        <filter val="153"/>
        <filter val="155"/>
        <filter val="156"/>
        <filter val="157"/>
        <filter val="170"/>
        <filter val="171"/>
        <filter val="172"/>
        <filter val="173"/>
        <filter val="174"/>
        <filter val="175"/>
        <filter val="180"/>
        <filter val="181"/>
        <filter val="185"/>
        <filter val="186"/>
        <filter val="187"/>
        <filter val="188"/>
        <filter val="189"/>
        <filter val="192"/>
        <filter val="193"/>
        <filter val="194"/>
        <filter val="195"/>
        <filter val="196"/>
        <filter val="197"/>
        <filter val="198"/>
        <filter val="2"/>
        <filter val="20"/>
        <filter val="200"/>
        <filter val="201"/>
        <filter val="202"/>
        <filter val="203"/>
        <filter val="204"/>
        <filter val="21"/>
        <filter val="22"/>
        <filter val="23"/>
        <filter val="24"/>
        <filter val="25"/>
        <filter val="3"/>
        <filter val="30"/>
        <filter val="31"/>
        <filter val="32"/>
        <filter val="33"/>
        <filter val="34"/>
        <filter val="35"/>
        <filter val="4"/>
        <filter val="40"/>
        <filter val="41"/>
        <filter val="42"/>
        <filter val="43"/>
        <filter val="50"/>
        <filter val="51"/>
        <filter val="52"/>
        <filter val="53"/>
        <filter val="60"/>
        <filter val="61"/>
        <filter val="62"/>
        <filter val="63"/>
        <filter val="70"/>
        <filter val="71"/>
        <filter val="72"/>
        <filter val="73"/>
        <filter val="80"/>
        <filter val="81"/>
        <filter val="82"/>
        <filter val="83"/>
        <filter val="90"/>
        <filter val="91"/>
        <filter val="92"/>
        <filter val="93"/>
        <filter val="95"/>
        <filter val="96"/>
      </filters>
    </filterColumn>
  </autoFilter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4710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47105" r:id="rId4"/>
      </mc:Fallback>
    </mc:AlternateContent>
    <mc:AlternateContent xmlns:mc="http://schemas.openxmlformats.org/markup-compatibility/2006">
      <mc:Choice Requires="x14">
        <oleObject progId="Documento do Microsoft Word " shapeId="4710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47106" r:id="rId6"/>
      </mc:Fallback>
    </mc:AlternateContent>
  </oleObjec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F276-A871-412F-A577-05AACE38D570}">
  <sheetPr filterMode="1"/>
  <dimension ref="A1:HX1238"/>
  <sheetViews>
    <sheetView topLeftCell="A123" workbookViewId="0">
      <selection activeCell="L67" sqref="L67:L174"/>
    </sheetView>
    <sheetView workbookViewId="1"/>
  </sheetViews>
  <sheetFormatPr defaultRowHeight="14.4"/>
  <cols>
    <col min="1" max="1" width="25.44140625" bestFit="1" customWidth="1"/>
    <col min="2" max="2" width="20.5546875" bestFit="1" customWidth="1"/>
    <col min="3" max="3" width="39.5546875" customWidth="1"/>
    <col min="4" max="4" width="7" customWidth="1"/>
    <col min="5" max="5" width="7.664062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699</v>
      </c>
      <c r="D1" s="307"/>
      <c r="E1" s="307"/>
      <c r="F1" s="307"/>
      <c r="G1" s="307"/>
      <c r="H1" s="307"/>
      <c r="I1" s="307"/>
      <c r="J1" s="307"/>
      <c r="K1" s="307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/>
      <c r="B4" s="316"/>
      <c r="C4" s="317" t="s">
        <v>1</v>
      </c>
      <c r="D4" s="319" t="s">
        <v>2</v>
      </c>
      <c r="E4" s="320"/>
      <c r="F4" s="321"/>
      <c r="G4" s="322"/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53.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/>
      <c r="H5" s="12"/>
      <c r="I5" s="12"/>
      <c r="J5" s="12"/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45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 hidden="1">
      <c r="A7" s="24" t="str" cm="1">
        <f t="array" ref="A7:Z1234">_xlfn.VSTACK('SACA - MMD'!A17:Z17,'TR2AT-TM1'!A9:Z15,'TR2BT-TM2'!A9:Z17,'SPS-TR2-TR3'!A18:Z31,'TR1AT-TM1'!A9:Z15,'TR1BT-TM2'!A9:Z15,CALCULADOS!A15:Z23,'SLOT C'!A3:Z34,'SLOT D'!A3:Z34,'SLOT E'!A3:Z34,'SLOT F'!A3:Z34,'GPR21'!A19:Z57,'GPR22'!A23:Z43,'GPR23'!A21:Z38,'GPR24'!A21:Z51,'GPR31'!A19:Z51,'GPR32'!A19:Z53,'GPR33'!A19:Z51,'GPR34'!A19:Z51,'GPR35'!A19:Z51,'GPR36'!A19:Z51,'IB23'!A17:Z49,'BC1'!A13:Z31,'BC2'!A13:Z35,TR3AT!A17:Z68,TR3DIF!A11:Z18,TR3BT!A18:Z40,TR2AT!A17:Z67,TR2BT!A18:Z39,TR2DIF!A11:Z18,TR1AT!A19:Z67,TR1DIF!A11:Z21,TR1BT!A16:Z36,LTPCH21!A18:Z62,LTPCH67!A22:Z77,LTKNP67!A18:Z69,LTKNP21!A18:Z65,LTCAS67!A21:Z74,LTCAS21!A18:Z62,LTARV67!A22:Z82,LTARV21!A19:Z74)</f>
        <v>PM820 (End: 09)</v>
      </c>
      <c r="B7" s="25" t="str">
        <v>SA</v>
      </c>
      <c r="C7" s="26" t="str">
        <v>SAÚDE COMUNICAÇÃO</v>
      </c>
      <c r="D7" s="27">
        <v>0</v>
      </c>
      <c r="E7" s="27">
        <v>0</v>
      </c>
      <c r="F7" s="27">
        <v>0</v>
      </c>
      <c r="G7" s="28">
        <v>0</v>
      </c>
      <c r="H7" s="29">
        <v>0</v>
      </c>
      <c r="I7" s="29">
        <v>0</v>
      </c>
      <c r="J7" s="30">
        <v>0</v>
      </c>
      <c r="K7" s="31" t="str">
        <v>SACA_MMD_SAUDE_COMUNIC</v>
      </c>
      <c r="L7" s="32">
        <v>1093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3">
        <v>0</v>
      </c>
      <c r="X7" s="36">
        <v>0</v>
      </c>
      <c r="Y7" s="36">
        <v>0</v>
      </c>
      <c r="Z7" s="36">
        <v>0</v>
      </c>
    </row>
    <row r="8" spans="1:232" hidden="1">
      <c r="A8" s="24" t="str">
        <v>TREETECH TM (End: 16)</v>
      </c>
      <c r="B8" s="25" t="str">
        <v>TR2</v>
      </c>
      <c r="C8" s="26" t="str">
        <v>Temp.Óleo - Alarme</v>
      </c>
      <c r="D8" s="27" t="str">
        <v>3 (Read Holding Reg)</v>
      </c>
      <c r="E8" s="27">
        <v>40024</v>
      </c>
      <c r="F8" s="27">
        <v>0</v>
      </c>
      <c r="G8" s="28">
        <v>0</v>
      </c>
      <c r="H8" s="29">
        <v>0</v>
      </c>
      <c r="I8" s="29" t="str">
        <v>TR2_TM11_26T_ALARME</v>
      </c>
      <c r="J8" s="30">
        <v>0</v>
      </c>
      <c r="K8" s="31" t="str">
        <v>TR2_26T_ALARME</v>
      </c>
      <c r="L8" s="32" t="str">
        <v>-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4">
        <v>0</v>
      </c>
      <c r="S8" s="35">
        <v>0</v>
      </c>
      <c r="T8" s="35">
        <v>0</v>
      </c>
      <c r="U8" s="35">
        <v>0</v>
      </c>
      <c r="V8" s="34">
        <v>0</v>
      </c>
      <c r="W8" s="33">
        <v>0</v>
      </c>
      <c r="X8" s="36">
        <v>0</v>
      </c>
      <c r="Y8" s="36">
        <v>0</v>
      </c>
      <c r="Z8" s="36">
        <v>0</v>
      </c>
    </row>
    <row r="9" spans="1:232" hidden="1">
      <c r="A9" s="24" t="str">
        <v>TREETECH TM (End: 16)</v>
      </c>
      <c r="B9" s="25" t="str">
        <v>TR2</v>
      </c>
      <c r="C9" s="26" t="str">
        <v>Temp.Óleo - Desligamento</v>
      </c>
      <c r="D9" s="27" t="str">
        <v>3 (Read Holding Reg)</v>
      </c>
      <c r="E9" s="27">
        <v>40024</v>
      </c>
      <c r="F9" s="27">
        <v>1</v>
      </c>
      <c r="G9" s="28">
        <v>0</v>
      </c>
      <c r="H9" s="29">
        <v>0</v>
      </c>
      <c r="I9" s="29" t="str">
        <v>TR2_TM11_26T_ATUADO</v>
      </c>
      <c r="J9" s="30">
        <v>0</v>
      </c>
      <c r="K9" s="31" t="str">
        <v>TR2_26T_ATUADO</v>
      </c>
      <c r="L9" s="32" t="str">
        <v>-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3">
        <v>0</v>
      </c>
      <c r="X9" s="36">
        <v>0</v>
      </c>
      <c r="Y9" s="36">
        <v>0</v>
      </c>
      <c r="Z9" s="36">
        <v>0</v>
      </c>
    </row>
    <row r="10" spans="1:232" hidden="1">
      <c r="A10" s="24" t="str">
        <v>TREETECH TM (End: 16)</v>
      </c>
      <c r="B10" s="25" t="str">
        <v>TR2AT</v>
      </c>
      <c r="C10" s="26" t="str">
        <v>Temp.Enrolamento AT- Alarme</v>
      </c>
      <c r="D10" s="27" t="str">
        <v>3 (Read Holding Reg)</v>
      </c>
      <c r="E10" s="27">
        <v>40024</v>
      </c>
      <c r="F10" s="27">
        <v>4</v>
      </c>
      <c r="G10" s="28">
        <v>0</v>
      </c>
      <c r="H10" s="29">
        <v>0</v>
      </c>
      <c r="I10" s="29" t="str">
        <v>TR2_TM11_49_ALARME</v>
      </c>
      <c r="J10" s="30">
        <v>0</v>
      </c>
      <c r="K10" s="31" t="str">
        <v>TR2AT_49AT_ALARME</v>
      </c>
      <c r="L10" s="32" t="str">
        <v>-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4">
        <v>0</v>
      </c>
      <c r="S10" s="35">
        <v>0</v>
      </c>
      <c r="T10" s="35">
        <v>0</v>
      </c>
      <c r="U10" s="35">
        <v>0</v>
      </c>
      <c r="V10" s="34">
        <v>0</v>
      </c>
      <c r="W10" s="33">
        <v>0</v>
      </c>
      <c r="X10" s="36">
        <v>0</v>
      </c>
      <c r="Y10" s="36">
        <v>0</v>
      </c>
      <c r="Z10" s="36">
        <v>0</v>
      </c>
    </row>
    <row r="11" spans="1:232" hidden="1">
      <c r="A11" s="24" t="str">
        <v>TREETECH TM (End: 16)</v>
      </c>
      <c r="B11" s="25" t="str">
        <v>TR2AT</v>
      </c>
      <c r="C11" s="26" t="str">
        <v>Temp.Enrolamento AT- Desligamento</v>
      </c>
      <c r="D11" s="27" t="str">
        <v>3 (Read Holding Reg)</v>
      </c>
      <c r="E11" s="27">
        <v>40024</v>
      </c>
      <c r="F11" s="27">
        <v>5</v>
      </c>
      <c r="G11" s="28">
        <v>0</v>
      </c>
      <c r="H11" s="29">
        <v>0</v>
      </c>
      <c r="I11" s="29" t="str">
        <v>TR2_TM11_49_ATUADO</v>
      </c>
      <c r="J11" s="30">
        <v>0</v>
      </c>
      <c r="K11" s="31" t="str">
        <v>TR2AT_49AT_ATUADO</v>
      </c>
      <c r="L11" s="32" t="str">
        <v>-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4">
        <v>0</v>
      </c>
      <c r="S11" s="35">
        <v>0</v>
      </c>
      <c r="T11" s="35">
        <v>0</v>
      </c>
      <c r="U11" s="35">
        <v>0</v>
      </c>
      <c r="V11" s="34">
        <v>0</v>
      </c>
      <c r="W11" s="33">
        <v>0</v>
      </c>
      <c r="X11" s="36">
        <v>0</v>
      </c>
      <c r="Y11" s="36">
        <v>0</v>
      </c>
      <c r="Z11" s="36">
        <v>0</v>
      </c>
    </row>
    <row r="12" spans="1:232" hidden="1">
      <c r="A12" s="24">
        <v>0</v>
      </c>
      <c r="B12" s="25">
        <v>0</v>
      </c>
      <c r="C12" s="26">
        <v>0</v>
      </c>
      <c r="D12" s="27">
        <v>0</v>
      </c>
      <c r="E12" s="27">
        <v>0</v>
      </c>
      <c r="F12" s="27">
        <v>0</v>
      </c>
      <c r="G12" s="28">
        <v>0</v>
      </c>
      <c r="H12" s="29">
        <v>0</v>
      </c>
      <c r="I12" s="29">
        <v>0</v>
      </c>
      <c r="J12" s="30">
        <v>0</v>
      </c>
      <c r="K12" s="31">
        <v>0</v>
      </c>
      <c r="L12" s="32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4">
        <v>0</v>
      </c>
      <c r="S12" s="35">
        <v>0</v>
      </c>
      <c r="T12" s="35">
        <v>0</v>
      </c>
      <c r="U12" s="35">
        <v>0</v>
      </c>
      <c r="V12" s="34">
        <v>0</v>
      </c>
      <c r="W12" s="33">
        <v>0</v>
      </c>
      <c r="X12" s="36">
        <v>0</v>
      </c>
      <c r="Y12" s="36">
        <v>0</v>
      </c>
      <c r="Z12" s="36">
        <v>0</v>
      </c>
    </row>
    <row r="13" spans="1:232" hidden="1">
      <c r="A13" s="24">
        <v>0</v>
      </c>
      <c r="B13" s="25">
        <v>0</v>
      </c>
      <c r="C13" s="26">
        <v>0</v>
      </c>
      <c r="D13" s="27">
        <v>0</v>
      </c>
      <c r="E13" s="27">
        <v>0</v>
      </c>
      <c r="F13" s="27">
        <v>0</v>
      </c>
      <c r="G13" s="28">
        <v>0</v>
      </c>
      <c r="H13" s="29">
        <v>0</v>
      </c>
      <c r="I13" s="29">
        <v>0</v>
      </c>
      <c r="J13" s="30">
        <v>0</v>
      </c>
      <c r="K13" s="31">
        <v>0</v>
      </c>
      <c r="L13" s="32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4">
        <v>0</v>
      </c>
      <c r="S13" s="35">
        <v>0</v>
      </c>
      <c r="T13" s="35">
        <v>0</v>
      </c>
      <c r="U13" s="35">
        <v>0</v>
      </c>
      <c r="V13" s="34">
        <v>0</v>
      </c>
      <c r="W13" s="33">
        <v>0</v>
      </c>
      <c r="X13" s="36">
        <v>0</v>
      </c>
      <c r="Y13" s="36">
        <v>0</v>
      </c>
      <c r="Z13" s="36">
        <v>0</v>
      </c>
    </row>
    <row r="14" spans="1:232" hidden="1">
      <c r="A14" s="24" t="str">
        <v>TREETECH TM (End: 16)</v>
      </c>
      <c r="B14" s="25" t="str">
        <v>TR2</v>
      </c>
      <c r="C14" s="26" t="str">
        <v>SAÚDE COMUNICAÇÃO</v>
      </c>
      <c r="D14" s="27">
        <v>0</v>
      </c>
      <c r="E14" s="27">
        <v>0</v>
      </c>
      <c r="F14" s="27">
        <v>0</v>
      </c>
      <c r="G14" s="28">
        <v>0</v>
      </c>
      <c r="H14" s="29">
        <v>0</v>
      </c>
      <c r="I14" s="29">
        <v>0</v>
      </c>
      <c r="J14" s="30">
        <v>0</v>
      </c>
      <c r="K14" s="31" t="str">
        <v>TR2_TM11_SAUDE_COMUNIC</v>
      </c>
      <c r="L14" s="32">
        <v>555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4">
        <v>0</v>
      </c>
      <c r="S14" s="35">
        <v>0</v>
      </c>
      <c r="T14" s="35">
        <v>0</v>
      </c>
      <c r="U14" s="35">
        <v>0</v>
      </c>
      <c r="V14" s="34">
        <v>0</v>
      </c>
      <c r="W14" s="33">
        <v>0</v>
      </c>
      <c r="X14" s="36">
        <v>0</v>
      </c>
      <c r="Y14" s="36">
        <v>0</v>
      </c>
      <c r="Z14" s="36">
        <v>0</v>
      </c>
    </row>
    <row r="15" spans="1:232" hidden="1">
      <c r="A15" s="24" t="str">
        <v>TREETECH TM (End: 15)</v>
      </c>
      <c r="B15" s="25" t="str">
        <v>TR2</v>
      </c>
      <c r="C15" s="26" t="str">
        <v>VF1 - Ligada</v>
      </c>
      <c r="D15" s="27" t="str">
        <v>3 (Read Holding Reg)</v>
      </c>
      <c r="E15" s="27">
        <v>40001</v>
      </c>
      <c r="F15" s="27">
        <v>0</v>
      </c>
      <c r="G15" s="28">
        <v>0</v>
      </c>
      <c r="H15" s="29">
        <v>0</v>
      </c>
      <c r="I15" s="29" t="str">
        <v>TR2_TM1BT_VF1_LIGADA</v>
      </c>
      <c r="J15" s="30">
        <v>0</v>
      </c>
      <c r="K15" s="31" t="str">
        <v>TR2_VF1_LIGADA</v>
      </c>
      <c r="L15" s="32" t="str">
        <v>-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3">
        <v>0</v>
      </c>
      <c r="X15" s="36">
        <v>0</v>
      </c>
      <c r="Y15" s="36">
        <v>0</v>
      </c>
      <c r="Z15" s="36">
        <v>0</v>
      </c>
    </row>
    <row r="16" spans="1:232" hidden="1">
      <c r="A16" s="24" t="str">
        <v>TREETECH TM (End: 15)</v>
      </c>
      <c r="B16" s="25" t="str">
        <v>TR2</v>
      </c>
      <c r="C16" s="26" t="str">
        <v>VF2 - Ligada</v>
      </c>
      <c r="D16" s="27" t="str">
        <v>3 (Read Holding Reg)</v>
      </c>
      <c r="E16" s="27">
        <v>40001</v>
      </c>
      <c r="F16" s="27">
        <v>1</v>
      </c>
      <c r="G16" s="28">
        <v>0</v>
      </c>
      <c r="H16" s="29">
        <v>0</v>
      </c>
      <c r="I16" s="29" t="str">
        <v>TR2_TM1BT_VF2_LIGADA</v>
      </c>
      <c r="J16" s="30">
        <v>0</v>
      </c>
      <c r="K16" s="31" t="str">
        <v>TR2_VF2_LIGADA</v>
      </c>
      <c r="L16" s="32" t="str">
        <v>-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4">
        <v>0</v>
      </c>
      <c r="S16" s="35">
        <v>0</v>
      </c>
      <c r="T16" s="35">
        <v>0</v>
      </c>
      <c r="U16" s="35">
        <v>0</v>
      </c>
      <c r="V16" s="34">
        <v>0</v>
      </c>
      <c r="W16" s="33">
        <v>0</v>
      </c>
      <c r="X16" s="36">
        <v>0</v>
      </c>
      <c r="Y16" s="36">
        <v>0</v>
      </c>
      <c r="Z16" s="36">
        <v>0</v>
      </c>
    </row>
    <row r="17" spans="1:26" hidden="1">
      <c r="A17" s="24" t="str">
        <v>TREETECH TM (End: 15)</v>
      </c>
      <c r="B17" s="25" t="str">
        <v>TR2</v>
      </c>
      <c r="C17" s="26" t="str">
        <v>Temp.Óleo - Alarme</v>
      </c>
      <c r="D17" s="27" t="str">
        <v>3 (Read Holding Reg)</v>
      </c>
      <c r="E17" s="27">
        <v>40024</v>
      </c>
      <c r="F17" s="27">
        <v>0</v>
      </c>
      <c r="G17" s="28">
        <v>0</v>
      </c>
      <c r="H17" s="29">
        <v>0</v>
      </c>
      <c r="I17" s="29" t="str">
        <v>TR2_TM12_26T_ALARME</v>
      </c>
      <c r="J17" s="30">
        <v>0</v>
      </c>
      <c r="K17" s="31" t="str">
        <v>TR2_26T_ALARME</v>
      </c>
      <c r="L17" s="32" t="str">
        <v>-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4">
        <v>0</v>
      </c>
      <c r="S17" s="35">
        <v>0</v>
      </c>
      <c r="T17" s="35">
        <v>0</v>
      </c>
      <c r="U17" s="35">
        <v>0</v>
      </c>
      <c r="V17" s="34">
        <v>0</v>
      </c>
      <c r="W17" s="33">
        <v>0</v>
      </c>
      <c r="X17" s="36">
        <v>0</v>
      </c>
      <c r="Y17" s="36">
        <v>0</v>
      </c>
      <c r="Z17" s="36">
        <v>0</v>
      </c>
    </row>
    <row r="18" spans="1:26" hidden="1">
      <c r="A18" s="24" t="str">
        <v>TREETECH TM (End: 15)</v>
      </c>
      <c r="B18" s="25" t="str">
        <v>TR2</v>
      </c>
      <c r="C18" s="26" t="str">
        <v>Temp.Óleo - Desligamento</v>
      </c>
      <c r="D18" s="27" t="str">
        <v>3 (Read Holding Reg)</v>
      </c>
      <c r="E18" s="27">
        <v>40024</v>
      </c>
      <c r="F18" s="27">
        <v>1</v>
      </c>
      <c r="G18" s="28">
        <v>0</v>
      </c>
      <c r="H18" s="29">
        <v>0</v>
      </c>
      <c r="I18" s="29" t="str">
        <v>TR2_TM12_26T_ATUADO</v>
      </c>
      <c r="J18" s="30">
        <v>0</v>
      </c>
      <c r="K18" s="31" t="str">
        <v>TR2_26T_ATUADO</v>
      </c>
      <c r="L18" s="32" t="str">
        <v>-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3">
        <v>0</v>
      </c>
      <c r="X18" s="36">
        <v>0</v>
      </c>
      <c r="Y18" s="36">
        <v>0</v>
      </c>
      <c r="Z18" s="36">
        <v>0</v>
      </c>
    </row>
    <row r="19" spans="1:26" hidden="1">
      <c r="A19" s="24" t="str">
        <v>TREETECH TM (End: 15)</v>
      </c>
      <c r="B19" s="25" t="str">
        <v>TR2BT</v>
      </c>
      <c r="C19" s="26" t="str">
        <v>Temp.Enrolamento BT- Alarme</v>
      </c>
      <c r="D19" s="27" t="str">
        <v>3 (Read Holding Reg)</v>
      </c>
      <c r="E19" s="27">
        <v>40024</v>
      </c>
      <c r="F19" s="27">
        <v>4</v>
      </c>
      <c r="G19" s="28">
        <v>0</v>
      </c>
      <c r="H19" s="29">
        <v>0</v>
      </c>
      <c r="I19" s="29" t="str">
        <v>TR2_TM12_49_ALARME</v>
      </c>
      <c r="J19" s="30">
        <v>0</v>
      </c>
      <c r="K19" s="31" t="str">
        <v>TR2BT_49BT_ALARME</v>
      </c>
      <c r="L19" s="32" t="str">
        <v>-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4">
        <v>0</v>
      </c>
      <c r="S19" s="35">
        <v>0</v>
      </c>
      <c r="T19" s="35">
        <v>0</v>
      </c>
      <c r="U19" s="35">
        <v>0</v>
      </c>
      <c r="V19" s="34">
        <v>0</v>
      </c>
      <c r="W19" s="33">
        <v>0</v>
      </c>
      <c r="X19" s="36">
        <v>0</v>
      </c>
      <c r="Y19" s="36">
        <v>0</v>
      </c>
      <c r="Z19" s="36">
        <v>0</v>
      </c>
    </row>
    <row r="20" spans="1:26" hidden="1">
      <c r="A20" s="24" t="str">
        <v>TREETECH TM (End: 15)</v>
      </c>
      <c r="B20" s="25" t="str">
        <v>TR2BT</v>
      </c>
      <c r="C20" s="26" t="str">
        <v>Temp.Enrolamento BT- Desligamento</v>
      </c>
      <c r="D20" s="27" t="str">
        <v>3 (Read Holding Reg)</v>
      </c>
      <c r="E20" s="27">
        <v>40024</v>
      </c>
      <c r="F20" s="27">
        <v>5</v>
      </c>
      <c r="G20" s="28">
        <v>0</v>
      </c>
      <c r="H20" s="29">
        <v>0</v>
      </c>
      <c r="I20" s="29" t="str">
        <v>TR2_TM12_49_ATUADO</v>
      </c>
      <c r="J20" s="30">
        <v>0</v>
      </c>
      <c r="K20" s="31" t="str">
        <v>TR2BT_49BT_ATUADO</v>
      </c>
      <c r="L20" s="32" t="str">
        <v>-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3">
        <v>0</v>
      </c>
      <c r="X20" s="36">
        <v>0</v>
      </c>
      <c r="Y20" s="36">
        <v>0</v>
      </c>
      <c r="Z20" s="36">
        <v>0</v>
      </c>
    </row>
    <row r="21" spans="1:26" hidden="1">
      <c r="A21" s="24">
        <v>0</v>
      </c>
      <c r="B21" s="25">
        <v>0</v>
      </c>
      <c r="C21" s="26">
        <v>0</v>
      </c>
      <c r="D21" s="27">
        <v>0</v>
      </c>
      <c r="E21" s="27">
        <v>0</v>
      </c>
      <c r="F21" s="27">
        <v>0</v>
      </c>
      <c r="G21" s="28">
        <v>0</v>
      </c>
      <c r="H21" s="29">
        <v>0</v>
      </c>
      <c r="I21" s="29">
        <v>0</v>
      </c>
      <c r="J21" s="30">
        <v>0</v>
      </c>
      <c r="K21" s="31">
        <v>0</v>
      </c>
      <c r="L21" s="32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4">
        <v>0</v>
      </c>
      <c r="S21" s="35">
        <v>0</v>
      </c>
      <c r="T21" s="35">
        <v>0</v>
      </c>
      <c r="U21" s="35">
        <v>0</v>
      </c>
      <c r="V21" s="34">
        <v>0</v>
      </c>
      <c r="W21" s="33">
        <v>0</v>
      </c>
      <c r="X21" s="36">
        <v>0</v>
      </c>
      <c r="Y21" s="36">
        <v>0</v>
      </c>
      <c r="Z21" s="36">
        <v>0</v>
      </c>
    </row>
    <row r="22" spans="1:26" hidden="1">
      <c r="A22" s="24">
        <v>0</v>
      </c>
      <c r="B22" s="25">
        <v>0</v>
      </c>
      <c r="C22" s="26">
        <v>0</v>
      </c>
      <c r="D22" s="27">
        <v>0</v>
      </c>
      <c r="E22" s="27">
        <v>0</v>
      </c>
      <c r="F22" s="27">
        <v>0</v>
      </c>
      <c r="G22" s="28">
        <v>0</v>
      </c>
      <c r="H22" s="29">
        <v>0</v>
      </c>
      <c r="I22" s="29">
        <v>0</v>
      </c>
      <c r="J22" s="30">
        <v>0</v>
      </c>
      <c r="K22" s="31">
        <v>0</v>
      </c>
      <c r="L22" s="32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3">
        <v>0</v>
      </c>
      <c r="X22" s="36">
        <v>0</v>
      </c>
      <c r="Y22" s="36">
        <v>0</v>
      </c>
      <c r="Z22" s="36">
        <v>0</v>
      </c>
    </row>
    <row r="23" spans="1:26" hidden="1">
      <c r="A23" s="24" t="str">
        <v>TREETECH TM (End: 15)</v>
      </c>
      <c r="B23" s="25" t="str">
        <v>TR2</v>
      </c>
      <c r="C23" s="26" t="str">
        <v>SAÚDE COMUNICAÇÃO</v>
      </c>
      <c r="D23" s="27">
        <v>0</v>
      </c>
      <c r="E23" s="27">
        <v>0</v>
      </c>
      <c r="F23" s="27">
        <v>0</v>
      </c>
      <c r="G23" s="28">
        <v>0</v>
      </c>
      <c r="H23" s="29">
        <v>0</v>
      </c>
      <c r="I23" s="29">
        <v>0</v>
      </c>
      <c r="J23" s="30">
        <v>0</v>
      </c>
      <c r="K23" s="31" t="str">
        <v>TR2_TM12_SAUDE_COMUNIC</v>
      </c>
      <c r="L23" s="32">
        <v>560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3">
        <v>0</v>
      </c>
      <c r="X23" s="36">
        <v>0</v>
      </c>
      <c r="Y23" s="36">
        <v>0</v>
      </c>
      <c r="Z23" s="36">
        <v>0</v>
      </c>
    </row>
    <row r="24" spans="1:26" hidden="1">
      <c r="A24" s="24" t="str">
        <v>SPS (End: 14)</v>
      </c>
      <c r="B24" s="25" t="str">
        <v>TR2</v>
      </c>
      <c r="C24" s="26" t="str">
        <v>Relé 90 Excluído/Incluído</v>
      </c>
      <c r="D24" s="27" t="str">
        <v>3 (Read Holding Reg)</v>
      </c>
      <c r="E24" s="27">
        <v>40010</v>
      </c>
      <c r="F24" s="27">
        <v>3</v>
      </c>
      <c r="G24" s="28">
        <v>0</v>
      </c>
      <c r="H24" s="29">
        <v>0</v>
      </c>
      <c r="I24" s="29" t="str">
        <v>TR2_R90_EXCLUIDO</v>
      </c>
      <c r="J24" s="30" t="str">
        <v>SPS</v>
      </c>
      <c r="K24" s="31" t="str">
        <v>TR2_R90_EXCLUIDO</v>
      </c>
      <c r="L24" s="32">
        <v>561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3">
        <v>0</v>
      </c>
      <c r="X24" s="36">
        <v>0</v>
      </c>
      <c r="Y24" s="36">
        <v>0</v>
      </c>
      <c r="Z24" s="36">
        <v>0</v>
      </c>
    </row>
    <row r="25" spans="1:26" hidden="1">
      <c r="A25" s="24" t="str">
        <v>SPS (End: 14)</v>
      </c>
      <c r="B25" s="25" t="str">
        <v>TR2</v>
      </c>
      <c r="C25" s="26" t="str">
        <v>Posição MESTRE</v>
      </c>
      <c r="D25" s="27" t="str">
        <v>3 (Read Holding Reg)</v>
      </c>
      <c r="E25" s="27">
        <v>40010</v>
      </c>
      <c r="F25" s="27">
        <v>0</v>
      </c>
      <c r="G25" s="28">
        <v>0</v>
      </c>
      <c r="H25" s="29">
        <v>0</v>
      </c>
      <c r="I25" s="29" t="str">
        <v>TR2_MESTRE</v>
      </c>
      <c r="J25" s="30" t="str">
        <v>SPS</v>
      </c>
      <c r="K25" s="31" t="str">
        <v>TR2_MESTRE</v>
      </c>
      <c r="L25" s="32">
        <v>562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4">
        <v>0</v>
      </c>
      <c r="S25" s="35">
        <v>0</v>
      </c>
      <c r="T25" s="35">
        <v>0</v>
      </c>
      <c r="U25" s="35">
        <v>0</v>
      </c>
      <c r="V25" s="34">
        <v>0</v>
      </c>
      <c r="W25" s="33">
        <v>0</v>
      </c>
      <c r="X25" s="36">
        <v>0</v>
      </c>
      <c r="Y25" s="36">
        <v>0</v>
      </c>
      <c r="Z25" s="36">
        <v>0</v>
      </c>
    </row>
    <row r="26" spans="1:26" hidden="1">
      <c r="A26" s="24" t="str">
        <v>SPS (End: 14)</v>
      </c>
      <c r="B26" s="25" t="str">
        <v>TR2</v>
      </c>
      <c r="C26" s="26" t="str">
        <v>Posição COMANDADO</v>
      </c>
      <c r="D26" s="27" t="str">
        <v>3 (Read Holding Reg)</v>
      </c>
      <c r="E26" s="27">
        <v>40010</v>
      </c>
      <c r="F26" s="27">
        <v>1</v>
      </c>
      <c r="G26" s="28">
        <v>0</v>
      </c>
      <c r="H26" s="29">
        <v>0</v>
      </c>
      <c r="I26" s="29" t="str">
        <v>TR2_COMANDADO</v>
      </c>
      <c r="J26" s="30" t="str">
        <v>SPS</v>
      </c>
      <c r="K26" s="31" t="str">
        <v>TR2_COMANDADO</v>
      </c>
      <c r="L26" s="32">
        <v>563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3">
        <v>0</v>
      </c>
      <c r="X26" s="36">
        <v>0</v>
      </c>
      <c r="Y26" s="36">
        <v>0</v>
      </c>
      <c r="Z26" s="36">
        <v>0</v>
      </c>
    </row>
    <row r="27" spans="1:26" hidden="1">
      <c r="A27" s="24" t="str">
        <v>SPS (End: 14)</v>
      </c>
      <c r="B27" s="25" t="str">
        <v>TR2</v>
      </c>
      <c r="C27" s="26" t="str">
        <v>Posição INDIVIDUAL</v>
      </c>
      <c r="D27" s="27">
        <v>0</v>
      </c>
      <c r="E27" s="27">
        <v>0</v>
      </c>
      <c r="F27" s="27">
        <v>0</v>
      </c>
      <c r="G27" s="28">
        <v>0</v>
      </c>
      <c r="H27" s="29">
        <v>0</v>
      </c>
      <c r="I27" s="29" t="str">
        <v>TR2_INDIVIDUAL</v>
      </c>
      <c r="J27" s="30" t="str">
        <v>SPS</v>
      </c>
      <c r="K27" s="31" t="str">
        <v>TR2_INDIVIDUAL</v>
      </c>
      <c r="L27" s="32">
        <v>564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4">
        <v>0</v>
      </c>
      <c r="S27" s="35">
        <v>0</v>
      </c>
      <c r="T27" s="35">
        <v>0</v>
      </c>
      <c r="U27" s="35">
        <v>0</v>
      </c>
      <c r="V27" s="34">
        <v>0</v>
      </c>
      <c r="W27" s="33">
        <v>0</v>
      </c>
      <c r="X27" s="36">
        <v>0</v>
      </c>
      <c r="Y27" s="36">
        <v>0</v>
      </c>
      <c r="Z27" s="36">
        <v>0</v>
      </c>
    </row>
    <row r="28" spans="1:26" hidden="1">
      <c r="A28" s="24" t="str">
        <v>SPS (End: 14)</v>
      </c>
      <c r="B28" s="25" t="str">
        <v>TR2</v>
      </c>
      <c r="C28" s="26" t="str">
        <v>Chave L/R - Pos. Local</v>
      </c>
      <c r="D28" s="27" t="str">
        <v>3 (Read Holding Reg)</v>
      </c>
      <c r="E28" s="27">
        <v>40010</v>
      </c>
      <c r="F28" s="27">
        <v>2</v>
      </c>
      <c r="G28" s="28">
        <v>0</v>
      </c>
      <c r="H28" s="29">
        <v>0</v>
      </c>
      <c r="I28" s="29" t="str">
        <v>TR2_SPS_43LR_LOCAL</v>
      </c>
      <c r="J28" s="30" t="str">
        <v>SPS</v>
      </c>
      <c r="K28" s="31" t="str">
        <v>TR2_SPS_43LR_LOCAL</v>
      </c>
      <c r="L28" s="32">
        <v>565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4">
        <v>0</v>
      </c>
      <c r="S28" s="35">
        <v>0</v>
      </c>
      <c r="T28" s="35">
        <v>0</v>
      </c>
      <c r="U28" s="35">
        <v>0</v>
      </c>
      <c r="V28" s="34">
        <v>0</v>
      </c>
      <c r="W28" s="33">
        <v>0</v>
      </c>
      <c r="X28" s="36">
        <v>0</v>
      </c>
      <c r="Y28" s="36">
        <v>0</v>
      </c>
      <c r="Z28" s="36">
        <v>0</v>
      </c>
    </row>
    <row r="29" spans="1:26" hidden="1">
      <c r="A29" s="24" t="str">
        <v>SPS (End: 14)</v>
      </c>
      <c r="B29" s="25" t="str">
        <v>TR2</v>
      </c>
      <c r="C29" s="26" t="str">
        <v>Erro Paralelismo</v>
      </c>
      <c r="D29" s="27" t="str">
        <v>3 (Read Holding Reg)</v>
      </c>
      <c r="E29" s="27">
        <v>40011</v>
      </c>
      <c r="F29" s="27">
        <v>1</v>
      </c>
      <c r="G29" s="28">
        <v>0</v>
      </c>
      <c r="H29" s="29">
        <v>0</v>
      </c>
      <c r="I29" s="29" t="str">
        <v>TR2_SPS_ERRO_PARALEL</v>
      </c>
      <c r="J29" s="30" t="str">
        <v>SPS</v>
      </c>
      <c r="K29" s="31" t="str">
        <v>TR2_SPS_ERRO_PARALEL</v>
      </c>
      <c r="L29" s="32">
        <v>566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4">
        <v>0</v>
      </c>
      <c r="S29" s="35">
        <v>0</v>
      </c>
      <c r="T29" s="35">
        <v>0</v>
      </c>
      <c r="U29" s="35">
        <v>0</v>
      </c>
      <c r="V29" s="34">
        <v>0</v>
      </c>
      <c r="W29" s="33">
        <v>0</v>
      </c>
      <c r="X29" s="36">
        <v>0</v>
      </c>
      <c r="Y29" s="36">
        <v>0</v>
      </c>
      <c r="Z29" s="36">
        <v>0</v>
      </c>
    </row>
    <row r="30" spans="1:26" hidden="1">
      <c r="A30" s="24" t="str">
        <v>SPS (End: 14)</v>
      </c>
      <c r="B30" s="25" t="str">
        <v>TR3</v>
      </c>
      <c r="C30" s="26" t="str">
        <v>Relé 90 Excluído/Incluído</v>
      </c>
      <c r="D30" s="27" t="str">
        <v>3 (Read Holding Reg)</v>
      </c>
      <c r="E30" s="27">
        <v>40019</v>
      </c>
      <c r="F30" s="27">
        <v>3</v>
      </c>
      <c r="G30" s="28">
        <v>0</v>
      </c>
      <c r="H30" s="29">
        <v>0</v>
      </c>
      <c r="I30" s="29" t="str">
        <v>TR3_R90_EXCLUIDO</v>
      </c>
      <c r="J30" s="30" t="str">
        <v>SPS</v>
      </c>
      <c r="K30" s="31" t="str">
        <v>TR3_R90_EXCLUIDO</v>
      </c>
      <c r="L30" s="32">
        <v>454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4">
        <v>0</v>
      </c>
      <c r="S30" s="35">
        <v>0</v>
      </c>
      <c r="T30" s="35">
        <v>0</v>
      </c>
      <c r="U30" s="35">
        <v>0</v>
      </c>
      <c r="V30" s="34">
        <v>0</v>
      </c>
      <c r="W30" s="33">
        <v>0</v>
      </c>
      <c r="X30" s="36">
        <v>0</v>
      </c>
      <c r="Y30" s="36">
        <v>0</v>
      </c>
      <c r="Z30" s="36">
        <v>0</v>
      </c>
    </row>
    <row r="31" spans="1:26" hidden="1">
      <c r="A31" s="24" t="str">
        <v>SPS (End: 14)</v>
      </c>
      <c r="B31" s="25" t="str">
        <v>TR3</v>
      </c>
      <c r="C31" s="26" t="str">
        <v>Posição MESTRE</v>
      </c>
      <c r="D31" s="27" t="str">
        <v>3 (Read Holding Reg)</v>
      </c>
      <c r="E31" s="27">
        <v>40019</v>
      </c>
      <c r="F31" s="27">
        <v>0</v>
      </c>
      <c r="G31" s="28">
        <v>0</v>
      </c>
      <c r="H31" s="29">
        <v>0</v>
      </c>
      <c r="I31" s="29" t="str">
        <v>TR3_MESTRE</v>
      </c>
      <c r="J31" s="30" t="str">
        <v>SPS</v>
      </c>
      <c r="K31" s="31" t="str">
        <v>TR3_MESTRE</v>
      </c>
      <c r="L31" s="32">
        <v>455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4">
        <v>0</v>
      </c>
      <c r="S31" s="35">
        <v>0</v>
      </c>
      <c r="T31" s="35">
        <v>0</v>
      </c>
      <c r="U31" s="35">
        <v>0</v>
      </c>
      <c r="V31" s="34">
        <v>0</v>
      </c>
      <c r="W31" s="33">
        <v>0</v>
      </c>
      <c r="X31" s="36">
        <v>0</v>
      </c>
      <c r="Y31" s="36">
        <v>0</v>
      </c>
      <c r="Z31" s="36">
        <v>0</v>
      </c>
    </row>
    <row r="32" spans="1:26" hidden="1">
      <c r="A32" s="24" t="str">
        <v>SPS (End: 14)</v>
      </c>
      <c r="B32" s="25" t="str">
        <v>TR3</v>
      </c>
      <c r="C32" s="26" t="str">
        <v>Posição COMANDADO</v>
      </c>
      <c r="D32" s="27" t="str">
        <v>3 (Read Holding Reg)</v>
      </c>
      <c r="E32" s="27">
        <v>40019</v>
      </c>
      <c r="F32" s="27">
        <v>1</v>
      </c>
      <c r="G32" s="28">
        <v>0</v>
      </c>
      <c r="H32" s="29">
        <v>0</v>
      </c>
      <c r="I32" s="29" t="str">
        <v>TR3_COMANDADO</v>
      </c>
      <c r="J32" s="30" t="str">
        <v>SPS</v>
      </c>
      <c r="K32" s="31" t="str">
        <v>TR3_COMANDADO</v>
      </c>
      <c r="L32" s="32">
        <v>456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4">
        <v>0</v>
      </c>
      <c r="S32" s="35">
        <v>0</v>
      </c>
      <c r="T32" s="35">
        <v>0</v>
      </c>
      <c r="U32" s="35">
        <v>0</v>
      </c>
      <c r="V32" s="34">
        <v>0</v>
      </c>
      <c r="W32" s="33">
        <v>0</v>
      </c>
      <c r="X32" s="36">
        <v>0</v>
      </c>
      <c r="Y32" s="36">
        <v>0</v>
      </c>
      <c r="Z32" s="36">
        <v>0</v>
      </c>
    </row>
    <row r="33" spans="1:26" hidden="1">
      <c r="A33" s="24" t="str">
        <v>SPS (End: 14)</v>
      </c>
      <c r="B33" s="25" t="str">
        <v>TR3</v>
      </c>
      <c r="C33" s="26" t="str">
        <v>Posição INDIVIDUAL</v>
      </c>
      <c r="D33" s="27">
        <v>0</v>
      </c>
      <c r="E33" s="27">
        <v>0</v>
      </c>
      <c r="F33" s="27">
        <v>0</v>
      </c>
      <c r="G33" s="28">
        <v>0</v>
      </c>
      <c r="H33" s="29">
        <v>0</v>
      </c>
      <c r="I33" s="29" t="str">
        <v>TR3_INDIVIDUAL</v>
      </c>
      <c r="J33" s="30" t="str">
        <v>SPS</v>
      </c>
      <c r="K33" s="31" t="str">
        <v>TR3_INDIVIDUAL</v>
      </c>
      <c r="L33" s="32">
        <v>457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4">
        <v>0</v>
      </c>
      <c r="S33" s="35">
        <v>0</v>
      </c>
      <c r="T33" s="35">
        <v>0</v>
      </c>
      <c r="U33" s="35">
        <v>0</v>
      </c>
      <c r="V33" s="34">
        <v>0</v>
      </c>
      <c r="W33" s="33">
        <v>0</v>
      </c>
      <c r="X33" s="36">
        <v>0</v>
      </c>
      <c r="Y33" s="36">
        <v>0</v>
      </c>
      <c r="Z33" s="36">
        <v>0</v>
      </c>
    </row>
    <row r="34" spans="1:26" hidden="1">
      <c r="A34" s="24" t="str">
        <v>SPS (End: 14)</v>
      </c>
      <c r="B34" s="25" t="str">
        <v>TR3</v>
      </c>
      <c r="C34" s="26" t="str">
        <v>Chave L/R - Pos.Local</v>
      </c>
      <c r="D34" s="27" t="str">
        <v>3 (Read Holding Reg)</v>
      </c>
      <c r="E34" s="27">
        <v>40019</v>
      </c>
      <c r="F34" s="27">
        <v>2</v>
      </c>
      <c r="G34" s="28">
        <v>0</v>
      </c>
      <c r="H34" s="29">
        <v>0</v>
      </c>
      <c r="I34" s="29" t="str">
        <v>TR3_SPS_43LR_LOCAL</v>
      </c>
      <c r="J34" s="30" t="str">
        <v>SPS</v>
      </c>
      <c r="K34" s="31" t="str">
        <v>TR3_SPS_43LR_LOCAL</v>
      </c>
      <c r="L34" s="32">
        <v>458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3">
        <v>0</v>
      </c>
      <c r="X34" s="36">
        <v>0</v>
      </c>
      <c r="Y34" s="36">
        <v>0</v>
      </c>
      <c r="Z34" s="36">
        <v>0</v>
      </c>
    </row>
    <row r="35" spans="1:26" hidden="1">
      <c r="A35" s="24" t="str">
        <v>SPS (End: 14)</v>
      </c>
      <c r="B35" s="25" t="str">
        <v>TR3</v>
      </c>
      <c r="C35" s="26" t="str">
        <v>Erro Paralelismo</v>
      </c>
      <c r="D35" s="27" t="str">
        <v>3 (Read Holding Reg)</v>
      </c>
      <c r="E35" s="27">
        <v>40020</v>
      </c>
      <c r="F35" s="27">
        <v>1</v>
      </c>
      <c r="G35" s="28">
        <v>0</v>
      </c>
      <c r="H35" s="29">
        <v>0</v>
      </c>
      <c r="I35" s="29" t="str">
        <v>TR3_SPS_ERRO_PARALEL</v>
      </c>
      <c r="J35" s="30" t="str">
        <v>SPS</v>
      </c>
      <c r="K35" s="31" t="str">
        <v>TR3_SPS_ERRO_PARALEL</v>
      </c>
      <c r="L35" s="32">
        <v>459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4">
        <v>0</v>
      </c>
      <c r="S35" s="35">
        <v>0</v>
      </c>
      <c r="T35" s="35">
        <v>0</v>
      </c>
      <c r="U35" s="35">
        <v>0</v>
      </c>
      <c r="V35" s="34">
        <v>0</v>
      </c>
      <c r="W35" s="33">
        <v>0</v>
      </c>
      <c r="X35" s="36">
        <v>0</v>
      </c>
      <c r="Y35" s="36">
        <v>0</v>
      </c>
      <c r="Z35" s="36">
        <v>0</v>
      </c>
    </row>
    <row r="36" spans="1:26" hidden="1">
      <c r="A36" s="24" t="str">
        <v>SPS (End: 14)</v>
      </c>
      <c r="B36" s="25">
        <v>0</v>
      </c>
      <c r="C36" s="26">
        <v>0</v>
      </c>
      <c r="D36" s="27">
        <v>0</v>
      </c>
      <c r="E36" s="27">
        <v>0</v>
      </c>
      <c r="F36" s="27">
        <v>0</v>
      </c>
      <c r="G36" s="28">
        <v>0</v>
      </c>
      <c r="H36" s="29">
        <v>0</v>
      </c>
      <c r="I36" s="29">
        <v>0</v>
      </c>
      <c r="J36" s="30">
        <v>0</v>
      </c>
      <c r="K36" s="31">
        <v>0</v>
      </c>
      <c r="L36" s="32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3">
        <v>0</v>
      </c>
      <c r="X36" s="36">
        <v>0</v>
      </c>
      <c r="Y36" s="36">
        <v>0</v>
      </c>
      <c r="Z36" s="36">
        <v>0</v>
      </c>
    </row>
    <row r="37" spans="1:26" hidden="1">
      <c r="A37" s="24" t="str">
        <v>SPS (End: 14)</v>
      </c>
      <c r="B37" s="25" t="str">
        <v>TR2</v>
      </c>
      <c r="C37" s="26" t="str">
        <v>Saúde Comunicação</v>
      </c>
      <c r="D37" s="27" t="str">
        <v>3 (Read Holding Reg)</v>
      </c>
      <c r="E37" s="27">
        <v>0</v>
      </c>
      <c r="F37" s="27">
        <v>0</v>
      </c>
      <c r="G37" s="28">
        <v>0</v>
      </c>
      <c r="H37" s="29">
        <v>0</v>
      </c>
      <c r="I37" s="29">
        <v>0</v>
      </c>
      <c r="J37" s="30" t="str">
        <v>SPS</v>
      </c>
      <c r="K37" s="31" t="str">
        <v>SPS_SAUDE_COMUNIC</v>
      </c>
      <c r="L37" s="32">
        <v>567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4">
        <v>0</v>
      </c>
      <c r="S37" s="35">
        <v>0</v>
      </c>
      <c r="T37" s="35">
        <v>0</v>
      </c>
      <c r="U37" s="35">
        <v>0</v>
      </c>
      <c r="V37" s="34">
        <v>0</v>
      </c>
      <c r="W37" s="33">
        <v>0</v>
      </c>
      <c r="X37" s="36">
        <v>0</v>
      </c>
      <c r="Y37" s="36">
        <v>0</v>
      </c>
      <c r="Z37" s="36">
        <v>0</v>
      </c>
    </row>
    <row r="38" spans="1:26" hidden="1">
      <c r="A38" s="24" t="str">
        <v>TREETECH TM (End: 02)</v>
      </c>
      <c r="B38" s="25" t="str">
        <v>TR1</v>
      </c>
      <c r="C38" s="26" t="str">
        <v>Temp.Óleo - Alarme</v>
      </c>
      <c r="D38" s="27" t="str">
        <v>3 (Read Holding Reg)</v>
      </c>
      <c r="E38" s="27">
        <v>40024</v>
      </c>
      <c r="F38" s="27">
        <v>0</v>
      </c>
      <c r="G38" s="28">
        <v>0</v>
      </c>
      <c r="H38" s="29">
        <v>0</v>
      </c>
      <c r="I38" s="29" t="str">
        <v>TR1_TM11_26T_ALARME</v>
      </c>
      <c r="J38" s="30" t="str">
        <v>OR</v>
      </c>
      <c r="K38" s="31" t="str">
        <v>TR1_26T_ALARME</v>
      </c>
      <c r="L38" s="32">
        <v>708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3">
        <v>0</v>
      </c>
      <c r="X38" s="36">
        <v>0</v>
      </c>
      <c r="Y38" s="36">
        <v>0</v>
      </c>
      <c r="Z38" s="36">
        <v>0</v>
      </c>
    </row>
    <row r="39" spans="1:26" hidden="1">
      <c r="A39" s="24" t="str">
        <v>TREETECH TM (End: 02)</v>
      </c>
      <c r="B39" s="25" t="str">
        <v>TR1</v>
      </c>
      <c r="C39" s="26" t="str">
        <v>Temp.Óleo - Desligamento</v>
      </c>
      <c r="D39" s="27" t="str">
        <v>3 (Read Holding Reg)</v>
      </c>
      <c r="E39" s="27">
        <v>40024</v>
      </c>
      <c r="F39" s="27">
        <v>1</v>
      </c>
      <c r="G39" s="28">
        <v>0</v>
      </c>
      <c r="H39" s="29">
        <v>0</v>
      </c>
      <c r="I39" s="29" t="str">
        <v>TR1_TM11_26T_ATUADO</v>
      </c>
      <c r="J39" s="30" t="str">
        <v>OR</v>
      </c>
      <c r="K39" s="31" t="str">
        <v>TR1_26T_ATUADO</v>
      </c>
      <c r="L39" s="32">
        <v>709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4">
        <v>0</v>
      </c>
      <c r="S39" s="35">
        <v>0</v>
      </c>
      <c r="T39" s="35">
        <v>0</v>
      </c>
      <c r="U39" s="35">
        <v>0</v>
      </c>
      <c r="V39" s="34">
        <v>0</v>
      </c>
      <c r="W39" s="33">
        <v>0</v>
      </c>
      <c r="X39" s="36">
        <v>0</v>
      </c>
      <c r="Y39" s="36">
        <v>0</v>
      </c>
      <c r="Z39" s="36">
        <v>0</v>
      </c>
    </row>
    <row r="40" spans="1:26" hidden="1">
      <c r="A40" s="24" t="str">
        <v>TREETECH TM (End: 02)</v>
      </c>
      <c r="B40" s="25" t="str">
        <v>TR1AT</v>
      </c>
      <c r="C40" s="26" t="str">
        <v>Temp.Enrolamento AT- Alarme</v>
      </c>
      <c r="D40" s="27" t="str">
        <v>3 (Read Holding Reg)</v>
      </c>
      <c r="E40" s="27">
        <v>40024</v>
      </c>
      <c r="F40" s="27">
        <v>4</v>
      </c>
      <c r="G40" s="28">
        <v>0</v>
      </c>
      <c r="H40" s="29">
        <v>0</v>
      </c>
      <c r="I40" s="29" t="str">
        <v>TR1_TM11_49_ALARME</v>
      </c>
      <c r="J40" s="30">
        <v>0</v>
      </c>
      <c r="K40" s="31" t="str">
        <v>TR1AT_49AT_ALARME</v>
      </c>
      <c r="L40" s="32">
        <v>710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4">
        <v>0</v>
      </c>
      <c r="S40" s="35">
        <v>0</v>
      </c>
      <c r="T40" s="35">
        <v>0</v>
      </c>
      <c r="U40" s="35">
        <v>0</v>
      </c>
      <c r="V40" s="34">
        <v>0</v>
      </c>
      <c r="W40" s="33">
        <v>0</v>
      </c>
      <c r="X40" s="36">
        <v>0</v>
      </c>
      <c r="Y40" s="36">
        <v>0</v>
      </c>
      <c r="Z40" s="36">
        <v>0</v>
      </c>
    </row>
    <row r="41" spans="1:26" hidden="1">
      <c r="A41" s="24" t="str">
        <v>TREETECH TM (End: 02)</v>
      </c>
      <c r="B41" s="25" t="str">
        <v>TR1AT</v>
      </c>
      <c r="C41" s="26" t="str">
        <v>Temp.Enrolamento AT- Desligamento</v>
      </c>
      <c r="D41" s="27" t="str">
        <v>3 (Read Holding Reg)</v>
      </c>
      <c r="E41" s="27">
        <v>40024</v>
      </c>
      <c r="F41" s="27">
        <v>5</v>
      </c>
      <c r="G41" s="28">
        <v>0</v>
      </c>
      <c r="H41" s="29">
        <v>0</v>
      </c>
      <c r="I41" s="29" t="str">
        <v>TR1_TM11_49_ATUADO</v>
      </c>
      <c r="J41" s="30">
        <v>0</v>
      </c>
      <c r="K41" s="31" t="str">
        <v>TR1AT_49AT_ATUADO</v>
      </c>
      <c r="L41" s="32">
        <v>711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3">
        <v>0</v>
      </c>
      <c r="X41" s="36">
        <v>0</v>
      </c>
      <c r="Y41" s="36">
        <v>0</v>
      </c>
      <c r="Z41" s="36">
        <v>0</v>
      </c>
    </row>
    <row r="42" spans="1:26" hidden="1">
      <c r="A42" s="24">
        <v>0</v>
      </c>
      <c r="B42" s="25">
        <v>0</v>
      </c>
      <c r="C42" s="26">
        <v>0</v>
      </c>
      <c r="D42" s="27">
        <v>0</v>
      </c>
      <c r="E42" s="27">
        <v>0</v>
      </c>
      <c r="F42" s="27">
        <v>0</v>
      </c>
      <c r="G42" s="28">
        <v>0</v>
      </c>
      <c r="H42" s="29">
        <v>0</v>
      </c>
      <c r="I42" s="29">
        <v>0</v>
      </c>
      <c r="J42" s="30">
        <v>0</v>
      </c>
      <c r="K42" s="31">
        <v>0</v>
      </c>
      <c r="L42" s="32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3">
        <v>0</v>
      </c>
      <c r="X42" s="36">
        <v>0</v>
      </c>
      <c r="Y42" s="36">
        <v>0</v>
      </c>
      <c r="Z42" s="36">
        <v>0</v>
      </c>
    </row>
    <row r="43" spans="1:26" hidden="1">
      <c r="A43" s="24">
        <v>0</v>
      </c>
      <c r="B43" s="25">
        <v>0</v>
      </c>
      <c r="C43" s="26">
        <v>0</v>
      </c>
      <c r="D43" s="27">
        <v>0</v>
      </c>
      <c r="E43" s="27">
        <v>0</v>
      </c>
      <c r="F43" s="27">
        <v>0</v>
      </c>
      <c r="G43" s="28">
        <v>0</v>
      </c>
      <c r="H43" s="29">
        <v>0</v>
      </c>
      <c r="I43" s="29">
        <v>0</v>
      </c>
      <c r="J43" s="30">
        <v>0</v>
      </c>
      <c r="K43" s="31">
        <v>0</v>
      </c>
      <c r="L43" s="32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3">
        <v>0</v>
      </c>
      <c r="X43" s="36">
        <v>0</v>
      </c>
      <c r="Y43" s="36">
        <v>0</v>
      </c>
      <c r="Z43" s="36">
        <v>0</v>
      </c>
    </row>
    <row r="44" spans="1:26" hidden="1">
      <c r="A44" s="24" t="str">
        <v>TREETECH TM (End: 02)</v>
      </c>
      <c r="B44" s="25" t="str">
        <v>TR1</v>
      </c>
      <c r="C44" s="26" t="str">
        <v>SAÚDE COMUNICAÇÃO</v>
      </c>
      <c r="D44" s="27">
        <v>0</v>
      </c>
      <c r="E44" s="27">
        <v>0</v>
      </c>
      <c r="F44" s="27">
        <v>0</v>
      </c>
      <c r="G44" s="28">
        <v>0</v>
      </c>
      <c r="H44" s="29">
        <v>0</v>
      </c>
      <c r="I44" s="29">
        <v>0</v>
      </c>
      <c r="J44" s="30">
        <v>0</v>
      </c>
      <c r="K44" s="31" t="str">
        <v>TR1_TM11_SAUDE_COMUNIC</v>
      </c>
      <c r="L44" s="32">
        <v>712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3">
        <v>0</v>
      </c>
      <c r="X44" s="36">
        <v>0</v>
      </c>
      <c r="Y44" s="36">
        <v>0</v>
      </c>
      <c r="Z44" s="36">
        <v>0</v>
      </c>
    </row>
    <row r="45" spans="1:26" hidden="1">
      <c r="A45" s="24" t="str">
        <v>TREETECH TM (End: 03)</v>
      </c>
      <c r="B45" s="25" t="str">
        <v>TR1</v>
      </c>
      <c r="C45" s="26" t="str">
        <v>Temp.Óleo - Alarme</v>
      </c>
      <c r="D45" s="27" t="str">
        <v>3 (Read Holding Reg)</v>
      </c>
      <c r="E45" s="27">
        <v>40024</v>
      </c>
      <c r="F45" s="27">
        <v>0</v>
      </c>
      <c r="G45" s="28">
        <v>0</v>
      </c>
      <c r="H45" s="29">
        <v>0</v>
      </c>
      <c r="I45" s="29" t="str">
        <v>TR1_TM12_26T_ALARME</v>
      </c>
      <c r="J45" s="30" t="str">
        <v>OR</v>
      </c>
      <c r="K45" s="31" t="str">
        <v>TR1_26T_ALARME</v>
      </c>
      <c r="L45" s="32" t="str">
        <v>-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3">
        <v>0</v>
      </c>
      <c r="X45" s="36">
        <v>0</v>
      </c>
      <c r="Y45" s="36">
        <v>0</v>
      </c>
      <c r="Z45" s="36">
        <v>0</v>
      </c>
    </row>
    <row r="46" spans="1:26" hidden="1">
      <c r="A46" s="24" t="str">
        <v>TREETECH TM (End: 03)</v>
      </c>
      <c r="B46" s="25" t="str">
        <v>TR1</v>
      </c>
      <c r="C46" s="26" t="str">
        <v>Temp.Óleo - Desligamento</v>
      </c>
      <c r="D46" s="27" t="str">
        <v>3 (Read Holding Reg)</v>
      </c>
      <c r="E46" s="27">
        <v>40024</v>
      </c>
      <c r="F46" s="27">
        <v>1</v>
      </c>
      <c r="G46" s="28">
        <v>0</v>
      </c>
      <c r="H46" s="29">
        <v>0</v>
      </c>
      <c r="I46" s="29" t="str">
        <v>TR1_TM12_26T_ATUADO</v>
      </c>
      <c r="J46" s="30" t="str">
        <v>OR</v>
      </c>
      <c r="K46" s="31" t="str">
        <v>TR1_26T_ATUADO</v>
      </c>
      <c r="L46" s="32" t="str">
        <v>-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3">
        <v>0</v>
      </c>
      <c r="X46" s="36">
        <v>0</v>
      </c>
      <c r="Y46" s="36">
        <v>0</v>
      </c>
      <c r="Z46" s="36">
        <v>0</v>
      </c>
    </row>
    <row r="47" spans="1:26" hidden="1">
      <c r="A47" s="24" t="str">
        <v>TREETECH TM (End: 03)</v>
      </c>
      <c r="B47" s="25" t="str">
        <v>TR1BT</v>
      </c>
      <c r="C47" s="26" t="str">
        <v>Temp.Enrolamento AT- Alarme</v>
      </c>
      <c r="D47" s="27" t="str">
        <v>3 (Read Holding Reg)</v>
      </c>
      <c r="E47" s="27">
        <v>40024</v>
      </c>
      <c r="F47" s="27">
        <v>4</v>
      </c>
      <c r="G47" s="28">
        <v>0</v>
      </c>
      <c r="H47" s="29">
        <v>0</v>
      </c>
      <c r="I47" s="29" t="str">
        <v>TR1_TM12_49_ALARME</v>
      </c>
      <c r="J47" s="30">
        <v>0</v>
      </c>
      <c r="K47" s="31" t="str">
        <v>TR1BT_49BT_ALARME</v>
      </c>
      <c r="L47" s="32">
        <v>713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3">
        <v>0</v>
      </c>
      <c r="X47" s="36">
        <v>0</v>
      </c>
      <c r="Y47" s="36">
        <v>0</v>
      </c>
      <c r="Z47" s="36">
        <v>0</v>
      </c>
    </row>
    <row r="48" spans="1:26" hidden="1">
      <c r="A48" s="24" t="str">
        <v>TREETECH TM (End: 03)</v>
      </c>
      <c r="B48" s="25" t="str">
        <v>TR1BT</v>
      </c>
      <c r="C48" s="26" t="str">
        <v>Temp.Enrolamento AT- Desligamento</v>
      </c>
      <c r="D48" s="27" t="str">
        <v>3 (Read Holding Reg)</v>
      </c>
      <c r="E48" s="27">
        <v>40024</v>
      </c>
      <c r="F48" s="27">
        <v>5</v>
      </c>
      <c r="G48" s="28">
        <v>0</v>
      </c>
      <c r="H48" s="29">
        <v>0</v>
      </c>
      <c r="I48" s="29" t="str">
        <v>TR1_TM12_49_ATUADO</v>
      </c>
      <c r="J48" s="30">
        <v>0</v>
      </c>
      <c r="K48" s="31" t="str">
        <v>TR1BT_49BT_ATUADO</v>
      </c>
      <c r="L48" s="32">
        <v>714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4">
        <v>0</v>
      </c>
      <c r="S48" s="35">
        <v>0</v>
      </c>
      <c r="T48" s="35">
        <v>0</v>
      </c>
      <c r="U48" s="35">
        <v>0</v>
      </c>
      <c r="V48" s="34">
        <v>0</v>
      </c>
      <c r="W48" s="33">
        <v>0</v>
      </c>
      <c r="X48" s="36">
        <v>0</v>
      </c>
      <c r="Y48" s="36">
        <v>0</v>
      </c>
      <c r="Z48" s="36">
        <v>0</v>
      </c>
    </row>
    <row r="49" spans="1:26" hidden="1">
      <c r="A49" s="24">
        <v>0</v>
      </c>
      <c r="B49" s="25">
        <v>0</v>
      </c>
      <c r="C49" s="26">
        <v>0</v>
      </c>
      <c r="D49" s="27">
        <v>0</v>
      </c>
      <c r="E49" s="27">
        <v>0</v>
      </c>
      <c r="F49" s="27">
        <v>0</v>
      </c>
      <c r="G49" s="28">
        <v>0</v>
      </c>
      <c r="H49" s="29">
        <v>0</v>
      </c>
      <c r="I49" s="29">
        <v>0</v>
      </c>
      <c r="J49" s="30">
        <v>0</v>
      </c>
      <c r="K49" s="31">
        <v>0</v>
      </c>
      <c r="L49" s="32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3">
        <v>0</v>
      </c>
      <c r="X49" s="36">
        <v>0</v>
      </c>
      <c r="Y49" s="36">
        <v>0</v>
      </c>
      <c r="Z49" s="36">
        <v>0</v>
      </c>
    </row>
    <row r="50" spans="1:26" hidden="1">
      <c r="A50" s="24">
        <v>0</v>
      </c>
      <c r="B50" s="25">
        <v>0</v>
      </c>
      <c r="C50" s="26">
        <v>0</v>
      </c>
      <c r="D50" s="27">
        <v>0</v>
      </c>
      <c r="E50" s="27">
        <v>0</v>
      </c>
      <c r="F50" s="27">
        <v>0</v>
      </c>
      <c r="G50" s="28">
        <v>0</v>
      </c>
      <c r="H50" s="29">
        <v>0</v>
      </c>
      <c r="I50" s="29">
        <v>0</v>
      </c>
      <c r="J50" s="30">
        <v>0</v>
      </c>
      <c r="K50" s="31">
        <v>0</v>
      </c>
      <c r="L50" s="32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3">
        <v>0</v>
      </c>
      <c r="X50" s="36">
        <v>0</v>
      </c>
      <c r="Y50" s="36">
        <v>0</v>
      </c>
      <c r="Z50" s="36">
        <v>0</v>
      </c>
    </row>
    <row r="51" spans="1:26" hidden="1">
      <c r="A51" s="24" t="str">
        <v>TREETECH TM (End: 03)</v>
      </c>
      <c r="B51" s="25" t="str">
        <v>TR1</v>
      </c>
      <c r="C51" s="26" t="str">
        <v>SAÚDE COMUNICAÇÃO</v>
      </c>
      <c r="D51" s="27">
        <v>0</v>
      </c>
      <c r="E51" s="27">
        <v>0</v>
      </c>
      <c r="F51" s="27">
        <v>0</v>
      </c>
      <c r="G51" s="28">
        <v>0</v>
      </c>
      <c r="H51" s="29">
        <v>0</v>
      </c>
      <c r="I51" s="29">
        <v>0</v>
      </c>
      <c r="J51" s="30">
        <v>0</v>
      </c>
      <c r="K51" s="31" t="str">
        <v>TR1_TM12_SAUDE_COMUNIC</v>
      </c>
      <c r="L51" s="32">
        <v>715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3">
        <v>0</v>
      </c>
      <c r="X51" s="36">
        <v>0</v>
      </c>
      <c r="Y51" s="36">
        <v>0</v>
      </c>
      <c r="Z51" s="36">
        <v>0</v>
      </c>
    </row>
    <row r="52" spans="1:26" hidden="1">
      <c r="A52" s="24">
        <v>0</v>
      </c>
      <c r="B52" s="25" t="str">
        <v>SE</v>
      </c>
      <c r="C52" s="26" t="str">
        <v>CA_Sensor de Fumaça</v>
      </c>
      <c r="D52" s="27">
        <v>0</v>
      </c>
      <c r="E52" s="27">
        <v>0</v>
      </c>
      <c r="F52" s="27">
        <v>0</v>
      </c>
      <c r="G52" s="28">
        <v>0</v>
      </c>
      <c r="H52" s="29">
        <v>0</v>
      </c>
      <c r="I52" s="29">
        <v>0</v>
      </c>
      <c r="J52" s="30">
        <v>0</v>
      </c>
      <c r="K52" s="31" t="str">
        <v>SE_SENSOR_FUMACA</v>
      </c>
      <c r="L52" s="32">
        <v>1080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3">
        <v>0</v>
      </c>
      <c r="X52" s="36">
        <v>0</v>
      </c>
      <c r="Y52" s="36">
        <v>0</v>
      </c>
      <c r="Z52" s="36">
        <v>0</v>
      </c>
    </row>
    <row r="53" spans="1:26" hidden="1">
      <c r="A53" s="24">
        <v>0</v>
      </c>
      <c r="B53" s="25" t="str">
        <v>SE</v>
      </c>
      <c r="C53" s="26" t="str">
        <v>CA_central Armada</v>
      </c>
      <c r="D53" s="27">
        <v>0</v>
      </c>
      <c r="E53" s="27">
        <v>0</v>
      </c>
      <c r="F53" s="27">
        <v>0</v>
      </c>
      <c r="G53" s="28">
        <v>0</v>
      </c>
      <c r="H53" s="29">
        <v>0</v>
      </c>
      <c r="I53" s="29">
        <v>0</v>
      </c>
      <c r="J53" s="30">
        <v>0</v>
      </c>
      <c r="K53" s="31" t="str">
        <v>SE_ALARME_ATIVO</v>
      </c>
      <c r="L53" s="32">
        <v>1081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3">
        <v>0</v>
      </c>
      <c r="X53" s="36">
        <v>0</v>
      </c>
      <c r="Y53" s="36">
        <v>0</v>
      </c>
      <c r="Z53" s="36">
        <v>0</v>
      </c>
    </row>
    <row r="54" spans="1:26" hidden="1">
      <c r="A54" s="24">
        <v>0</v>
      </c>
      <c r="B54" s="25" t="str">
        <v>SE</v>
      </c>
      <c r="C54" s="26" t="str">
        <v>CA_Sensor Invasão Externa</v>
      </c>
      <c r="D54" s="27">
        <v>0</v>
      </c>
      <c r="E54" s="27">
        <v>0</v>
      </c>
      <c r="F54" s="27">
        <v>0</v>
      </c>
      <c r="G54" s="28">
        <v>0</v>
      </c>
      <c r="H54" s="29">
        <v>0</v>
      </c>
      <c r="I54" s="29">
        <v>0</v>
      </c>
      <c r="J54" s="30">
        <v>0</v>
      </c>
      <c r="K54" s="31" t="str">
        <v>SENSOR_EXTERNO</v>
      </c>
      <c r="L54" s="32">
        <v>1082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4">
        <v>0</v>
      </c>
      <c r="S54" s="35">
        <v>0</v>
      </c>
      <c r="T54" s="35">
        <v>0</v>
      </c>
      <c r="U54" s="35">
        <v>0</v>
      </c>
      <c r="V54" s="34">
        <v>0</v>
      </c>
      <c r="W54" s="33">
        <v>0</v>
      </c>
      <c r="X54" s="36">
        <v>0</v>
      </c>
      <c r="Y54" s="36">
        <v>0</v>
      </c>
      <c r="Z54" s="36">
        <v>0</v>
      </c>
    </row>
    <row r="55" spans="1:26" hidden="1">
      <c r="A55" s="24">
        <v>0</v>
      </c>
      <c r="B55" s="25" t="str">
        <v>SE</v>
      </c>
      <c r="C55" s="26" t="str">
        <v>CA_Sensor Invasão Interna</v>
      </c>
      <c r="D55" s="27">
        <v>0</v>
      </c>
      <c r="E55" s="27">
        <v>0</v>
      </c>
      <c r="F55" s="27">
        <v>0</v>
      </c>
      <c r="G55" s="28">
        <v>0</v>
      </c>
      <c r="H55" s="29">
        <v>0</v>
      </c>
      <c r="I55" s="29">
        <v>0</v>
      </c>
      <c r="J55" s="30">
        <v>0</v>
      </c>
      <c r="K55" s="31" t="str">
        <v>SE_SENSOR_INTERNO</v>
      </c>
      <c r="L55" s="32">
        <v>1083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3">
        <v>0</v>
      </c>
      <c r="X55" s="36">
        <v>0</v>
      </c>
      <c r="Y55" s="36">
        <v>0</v>
      </c>
      <c r="Z55" s="36">
        <v>0</v>
      </c>
    </row>
    <row r="56" spans="1:26" hidden="1">
      <c r="A56" s="24">
        <v>0</v>
      </c>
      <c r="B56" s="25" t="str">
        <v>SE</v>
      </c>
      <c r="C56" s="26" t="str">
        <v>CA Sirene Disparada</v>
      </c>
      <c r="D56" s="27">
        <v>0</v>
      </c>
      <c r="E56" s="27">
        <v>0</v>
      </c>
      <c r="F56" s="27">
        <v>0</v>
      </c>
      <c r="G56" s="28">
        <v>0</v>
      </c>
      <c r="H56" s="29">
        <v>0</v>
      </c>
      <c r="I56" s="29">
        <v>0</v>
      </c>
      <c r="J56" s="30">
        <v>0</v>
      </c>
      <c r="K56" s="31" t="str">
        <v>SE_SIRENE_DISPARADA</v>
      </c>
      <c r="L56" s="32">
        <v>1084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3">
        <v>0</v>
      </c>
      <c r="X56" s="36">
        <v>0</v>
      </c>
      <c r="Y56" s="36">
        <v>0</v>
      </c>
      <c r="Z56" s="36">
        <v>0</v>
      </c>
    </row>
    <row r="57" spans="1:26" hidden="1">
      <c r="A57" s="24">
        <v>0</v>
      </c>
      <c r="B57" s="25" t="str">
        <v>SE</v>
      </c>
      <c r="C57" s="26" t="str">
        <v>CA VCC_Presente</v>
      </c>
      <c r="D57" s="27">
        <v>0</v>
      </c>
      <c r="E57" s="27">
        <v>0</v>
      </c>
      <c r="F57" s="27">
        <v>0</v>
      </c>
      <c r="G57" s="28">
        <v>0</v>
      </c>
      <c r="H57" s="29">
        <v>0</v>
      </c>
      <c r="I57" s="29">
        <v>0</v>
      </c>
      <c r="J57" s="30">
        <v>0</v>
      </c>
      <c r="K57" s="31" t="str">
        <v>CA_VCC_PRESENTE</v>
      </c>
      <c r="L57" s="32">
        <v>1085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4">
        <v>0</v>
      </c>
      <c r="S57" s="35">
        <v>0</v>
      </c>
      <c r="T57" s="35">
        <v>0</v>
      </c>
      <c r="U57" s="35">
        <v>0</v>
      </c>
      <c r="V57" s="34">
        <v>0</v>
      </c>
      <c r="W57" s="33">
        <v>0</v>
      </c>
      <c r="X57" s="36">
        <v>0</v>
      </c>
      <c r="Y57" s="36">
        <v>0</v>
      </c>
      <c r="Z57" s="36">
        <v>0</v>
      </c>
    </row>
    <row r="58" spans="1:26" hidden="1">
      <c r="A58" s="24">
        <v>0</v>
      </c>
      <c r="B58" s="25" t="str">
        <v>SE</v>
      </c>
      <c r="C58" s="26" t="str">
        <v>CA Sensor Defeito</v>
      </c>
      <c r="D58" s="27">
        <v>0</v>
      </c>
      <c r="E58" s="27">
        <v>0</v>
      </c>
      <c r="F58" s="27">
        <v>0</v>
      </c>
      <c r="G58" s="28">
        <v>0</v>
      </c>
      <c r="H58" s="29">
        <v>0</v>
      </c>
      <c r="I58" s="29">
        <v>0</v>
      </c>
      <c r="J58" s="30">
        <v>0</v>
      </c>
      <c r="K58" s="31" t="str">
        <v>SE_SENSOR_DEFEITO</v>
      </c>
      <c r="L58" s="32">
        <v>1086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4">
        <v>0</v>
      </c>
      <c r="S58" s="35">
        <v>0</v>
      </c>
      <c r="T58" s="35">
        <v>0</v>
      </c>
      <c r="U58" s="35">
        <v>0</v>
      </c>
      <c r="V58" s="34">
        <v>0</v>
      </c>
      <c r="W58" s="33">
        <v>0</v>
      </c>
      <c r="X58" s="36">
        <v>0</v>
      </c>
      <c r="Y58" s="36">
        <v>0</v>
      </c>
      <c r="Z58" s="36">
        <v>0</v>
      </c>
    </row>
    <row r="59" spans="1:26" hidden="1">
      <c r="A59" s="24">
        <v>0</v>
      </c>
      <c r="B59" s="25">
        <v>0</v>
      </c>
      <c r="C59" s="26">
        <v>0</v>
      </c>
      <c r="D59" s="27">
        <v>0</v>
      </c>
      <c r="E59" s="27">
        <v>0</v>
      </c>
      <c r="F59" s="27">
        <v>0</v>
      </c>
      <c r="G59" s="28">
        <v>0</v>
      </c>
      <c r="H59" s="29">
        <v>0</v>
      </c>
      <c r="I59" s="29">
        <v>0</v>
      </c>
      <c r="J59" s="30">
        <v>0</v>
      </c>
      <c r="K59" s="31">
        <v>0</v>
      </c>
      <c r="L59" s="32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4">
        <v>0</v>
      </c>
      <c r="S59" s="35">
        <v>0</v>
      </c>
      <c r="T59" s="35">
        <v>0</v>
      </c>
      <c r="U59" s="35">
        <v>0</v>
      </c>
      <c r="V59" s="34">
        <v>0</v>
      </c>
      <c r="W59" s="33">
        <v>0</v>
      </c>
      <c r="X59" s="36">
        <v>0</v>
      </c>
      <c r="Y59" s="36">
        <v>0</v>
      </c>
      <c r="Z59" s="36">
        <v>0</v>
      </c>
    </row>
    <row r="60" spans="1:26" hidden="1">
      <c r="A60" s="24">
        <v>0</v>
      </c>
      <c r="B60" s="25">
        <v>0</v>
      </c>
      <c r="C60" s="26">
        <v>0</v>
      </c>
      <c r="D60" s="27">
        <v>0</v>
      </c>
      <c r="E60" s="27">
        <v>0</v>
      </c>
      <c r="F60" s="27">
        <v>0</v>
      </c>
      <c r="G60" s="28">
        <v>0</v>
      </c>
      <c r="H60" s="29">
        <v>0</v>
      </c>
      <c r="I60" s="29">
        <v>0</v>
      </c>
      <c r="J60" s="30">
        <v>0</v>
      </c>
      <c r="K60" s="31">
        <v>0</v>
      </c>
      <c r="L60" s="32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3">
        <v>0</v>
      </c>
      <c r="X60" s="36">
        <v>0</v>
      </c>
      <c r="Y60" s="36">
        <v>0</v>
      </c>
      <c r="Z60" s="36">
        <v>0</v>
      </c>
    </row>
    <row r="61" spans="1:26" hidden="1">
      <c r="A61" s="24" t="str">
        <v>DI-1</v>
      </c>
      <c r="B61" s="25">
        <v>0</v>
      </c>
      <c r="C61" s="26">
        <v>0</v>
      </c>
      <c r="D61" s="27" t="str">
        <v>R1SC-1</v>
      </c>
      <c r="E61" s="27">
        <v>0</v>
      </c>
      <c r="F61" s="27">
        <v>0</v>
      </c>
      <c r="G61" s="28">
        <v>0</v>
      </c>
      <c r="H61" s="29">
        <v>0</v>
      </c>
      <c r="I61" s="29">
        <v>0</v>
      </c>
      <c r="J61" s="30" t="str">
        <v>CALCULADO</v>
      </c>
      <c r="K61" s="31" t="str">
        <v>TR1_TAP_BIT1</v>
      </c>
      <c r="L61" s="32" t="str">
        <v>-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4">
        <v>0</v>
      </c>
      <c r="S61" s="35">
        <v>0</v>
      </c>
      <c r="T61" s="35">
        <v>0</v>
      </c>
      <c r="U61" s="35">
        <v>0</v>
      </c>
      <c r="V61" s="34">
        <v>0</v>
      </c>
      <c r="W61" s="33">
        <v>0</v>
      </c>
      <c r="X61" s="36">
        <v>0</v>
      </c>
      <c r="Y61" s="36">
        <v>0</v>
      </c>
      <c r="Z61" s="36">
        <v>0</v>
      </c>
    </row>
    <row r="62" spans="1:26" hidden="1">
      <c r="A62" s="24" t="str">
        <v>DI-2</v>
      </c>
      <c r="B62" s="25">
        <v>0</v>
      </c>
      <c r="C62" s="26">
        <v>0</v>
      </c>
      <c r="D62" s="27" t="str">
        <v>R1SC-2</v>
      </c>
      <c r="E62" s="27">
        <v>0</v>
      </c>
      <c r="F62" s="27">
        <v>0</v>
      </c>
      <c r="G62" s="28">
        <v>0</v>
      </c>
      <c r="H62" s="29">
        <v>0</v>
      </c>
      <c r="I62" s="29">
        <v>0</v>
      </c>
      <c r="J62" s="30" t="str">
        <v>CALCULADO</v>
      </c>
      <c r="K62" s="31" t="str">
        <v>TR1_TAP_BIT2</v>
      </c>
      <c r="L62" s="32" t="str">
        <v>-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4">
        <v>0</v>
      </c>
      <c r="S62" s="35">
        <v>0</v>
      </c>
      <c r="T62" s="35">
        <v>0</v>
      </c>
      <c r="U62" s="35">
        <v>0</v>
      </c>
      <c r="V62" s="34">
        <v>0</v>
      </c>
      <c r="W62" s="33">
        <v>0</v>
      </c>
      <c r="X62" s="36">
        <v>0</v>
      </c>
      <c r="Y62" s="36">
        <v>0</v>
      </c>
      <c r="Z62" s="36">
        <v>0</v>
      </c>
    </row>
    <row r="63" spans="1:26" hidden="1">
      <c r="A63" s="24" t="str">
        <v>DI-3</v>
      </c>
      <c r="B63" s="25">
        <v>0</v>
      </c>
      <c r="C63" s="26">
        <v>0</v>
      </c>
      <c r="D63" s="27" t="str">
        <v>R1SC-3</v>
      </c>
      <c r="E63" s="27">
        <v>0</v>
      </c>
      <c r="F63" s="27">
        <v>0</v>
      </c>
      <c r="G63" s="28">
        <v>0</v>
      </c>
      <c r="H63" s="29">
        <v>0</v>
      </c>
      <c r="I63" s="29">
        <v>0</v>
      </c>
      <c r="J63" s="30" t="str">
        <v>CALCULADO</v>
      </c>
      <c r="K63" s="31" t="str">
        <v>TR1_TAP_BIT3</v>
      </c>
      <c r="L63" s="32" t="str">
        <v>-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4">
        <v>0</v>
      </c>
      <c r="S63" s="35">
        <v>0</v>
      </c>
      <c r="T63" s="35">
        <v>0</v>
      </c>
      <c r="U63" s="35">
        <v>0</v>
      </c>
      <c r="V63" s="34">
        <v>0</v>
      </c>
      <c r="W63" s="33">
        <v>0</v>
      </c>
      <c r="X63" s="36">
        <v>0</v>
      </c>
      <c r="Y63" s="36">
        <v>0</v>
      </c>
      <c r="Z63" s="36">
        <v>0</v>
      </c>
    </row>
    <row r="64" spans="1:26" hidden="1">
      <c r="A64" s="24" t="str">
        <v>DI-4</v>
      </c>
      <c r="B64" s="25">
        <v>0</v>
      </c>
      <c r="C64" s="26">
        <v>0</v>
      </c>
      <c r="D64" s="27" t="str">
        <v>R1SC-4</v>
      </c>
      <c r="E64" s="27">
        <v>0</v>
      </c>
      <c r="F64" s="27">
        <v>0</v>
      </c>
      <c r="G64" s="28">
        <v>0</v>
      </c>
      <c r="H64" s="29">
        <v>0</v>
      </c>
      <c r="I64" s="29">
        <v>0</v>
      </c>
      <c r="J64" s="30" t="str">
        <v>CALCULADO</v>
      </c>
      <c r="K64" s="31" t="str">
        <v>TR1_TAP_BIT4</v>
      </c>
      <c r="L64" s="32" t="str">
        <v>-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3">
        <v>0</v>
      </c>
      <c r="X64" s="36">
        <v>0</v>
      </c>
      <c r="Y64" s="36">
        <v>0</v>
      </c>
      <c r="Z64" s="36">
        <v>0</v>
      </c>
    </row>
    <row r="65" spans="1:26" hidden="1">
      <c r="A65" s="24" t="str">
        <v>DI-5</v>
      </c>
      <c r="B65" s="25">
        <v>0</v>
      </c>
      <c r="C65" s="26">
        <v>0</v>
      </c>
      <c r="D65" s="27" t="str">
        <v>R1SC-5</v>
      </c>
      <c r="E65" s="27">
        <v>0</v>
      </c>
      <c r="F65" s="27">
        <v>0</v>
      </c>
      <c r="G65" s="28">
        <v>0</v>
      </c>
      <c r="H65" s="29">
        <v>0</v>
      </c>
      <c r="I65" s="29">
        <v>0</v>
      </c>
      <c r="J65" s="30" t="str">
        <v>CALCULADO</v>
      </c>
      <c r="K65" s="31" t="str">
        <v>TR1_TAP_BIT5</v>
      </c>
      <c r="L65" s="32" t="str">
        <v>-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3">
        <v>0</v>
      </c>
      <c r="X65" s="36">
        <v>0</v>
      </c>
      <c r="Y65" s="36">
        <v>0</v>
      </c>
      <c r="Z65" s="36">
        <v>0</v>
      </c>
    </row>
    <row r="66" spans="1:26" hidden="1">
      <c r="A66" s="24" t="str">
        <v>DI-6</v>
      </c>
      <c r="B66" s="25">
        <v>0</v>
      </c>
      <c r="C66" s="26">
        <v>0</v>
      </c>
      <c r="D66" s="27" t="str">
        <v>R1SC-6</v>
      </c>
      <c r="E66" s="27">
        <v>0</v>
      </c>
      <c r="F66" s="27">
        <v>0</v>
      </c>
      <c r="G66" s="28">
        <v>0</v>
      </c>
      <c r="H66" s="29">
        <v>0</v>
      </c>
      <c r="I66" s="29">
        <v>0</v>
      </c>
      <c r="J66" s="30" t="str">
        <v>CALCULADO</v>
      </c>
      <c r="K66" s="31" t="str">
        <v>TR1_TAP_BIT6</v>
      </c>
      <c r="L66" s="32" t="str">
        <v>-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3">
        <v>0</v>
      </c>
      <c r="X66" s="36">
        <v>0</v>
      </c>
      <c r="Y66" s="36">
        <v>0</v>
      </c>
      <c r="Z66" s="36">
        <v>0</v>
      </c>
    </row>
    <row r="67" spans="1:26">
      <c r="A67" s="24" t="str">
        <v>DI-7</v>
      </c>
      <c r="B67" s="25" t="str">
        <v>TR1</v>
      </c>
      <c r="C67" s="26" t="str">
        <v>TR1 CDC em marcha</v>
      </c>
      <c r="D67" s="27" t="str">
        <v>R1SC-7</v>
      </c>
      <c r="E67" s="27">
        <v>0</v>
      </c>
      <c r="F67" s="27">
        <v>0</v>
      </c>
      <c r="G67" s="28">
        <v>0</v>
      </c>
      <c r="H67" s="29">
        <v>0</v>
      </c>
      <c r="I67" s="29">
        <v>0</v>
      </c>
      <c r="J67" s="30">
        <v>0</v>
      </c>
      <c r="K67" s="31" t="str">
        <v>TR1_CDC_EM_MARCHA</v>
      </c>
      <c r="L67" s="32">
        <v>690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3">
        <v>0</v>
      </c>
      <c r="X67" s="36">
        <v>0</v>
      </c>
      <c r="Y67" s="36">
        <v>0</v>
      </c>
      <c r="Z67" s="36">
        <v>0</v>
      </c>
    </row>
    <row r="68" spans="1:26">
      <c r="A68" s="24" t="str">
        <v>DI-8</v>
      </c>
      <c r="B68" s="25" t="str">
        <v>TR1</v>
      </c>
      <c r="C68" s="26" t="str">
        <v>TR1 CDC DJ - Desligado</v>
      </c>
      <c r="D68" s="27" t="str">
        <v>R1SC-8</v>
      </c>
      <c r="E68" s="27">
        <v>0</v>
      </c>
      <c r="F68" s="27">
        <v>0</v>
      </c>
      <c r="G68" s="28">
        <v>0</v>
      </c>
      <c r="H68" s="29">
        <v>0</v>
      </c>
      <c r="I68" s="29">
        <v>0</v>
      </c>
      <c r="J68" s="30">
        <v>0</v>
      </c>
      <c r="K68" s="31" t="str">
        <v>TR1_CDC_DJ_DESLIGADO</v>
      </c>
      <c r="L68" s="32">
        <v>691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3">
        <v>0</v>
      </c>
      <c r="X68" s="36">
        <v>0</v>
      </c>
      <c r="Y68" s="36">
        <v>0</v>
      </c>
      <c r="Z68" s="36">
        <v>0</v>
      </c>
    </row>
    <row r="69" spans="1:26">
      <c r="A69" s="24" t="str">
        <v>DI-9</v>
      </c>
      <c r="B69" s="25" t="str">
        <v>TR1BT</v>
      </c>
      <c r="C69" s="26" t="str">
        <v>DJ Falta Vca Aquecimento</v>
      </c>
      <c r="D69" s="27" t="str">
        <v>R1SC-9</v>
      </c>
      <c r="E69" s="27">
        <v>0</v>
      </c>
      <c r="F69" s="27">
        <v>0</v>
      </c>
      <c r="G69" s="28">
        <v>0</v>
      </c>
      <c r="H69" s="29">
        <v>0</v>
      </c>
      <c r="I69" s="29">
        <v>0</v>
      </c>
      <c r="J69" s="30">
        <v>0</v>
      </c>
      <c r="K69" s="31" t="str">
        <v>TR1BT_DJ_FVCA_AQUEC</v>
      </c>
      <c r="L69" s="32">
        <v>692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3">
        <v>0</v>
      </c>
      <c r="X69" s="36">
        <v>0</v>
      </c>
      <c r="Y69" s="36">
        <v>0</v>
      </c>
      <c r="Z69" s="36">
        <v>0</v>
      </c>
    </row>
    <row r="70" spans="1:26" hidden="1">
      <c r="A70" s="24">
        <v>0</v>
      </c>
      <c r="B70" s="25" t="str">
        <v>COMUM (-) CC CONTATOS</v>
      </c>
      <c r="C70" s="26">
        <v>0</v>
      </c>
      <c r="D70" s="27" t="str">
        <v>R1SC-10</v>
      </c>
      <c r="E70" s="27">
        <v>0</v>
      </c>
      <c r="F70" s="27">
        <v>0</v>
      </c>
      <c r="G70" s="28">
        <v>0</v>
      </c>
      <c r="H70" s="29">
        <v>0</v>
      </c>
      <c r="I70" s="29">
        <v>0</v>
      </c>
      <c r="J70" s="30">
        <v>0</v>
      </c>
      <c r="K70" s="31">
        <v>0</v>
      </c>
      <c r="L70" s="32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3">
        <v>0</v>
      </c>
      <c r="X70" s="36">
        <v>0</v>
      </c>
      <c r="Y70" s="36">
        <v>0</v>
      </c>
      <c r="Z70" s="36">
        <v>0</v>
      </c>
    </row>
    <row r="71" spans="1:26">
      <c r="A71" s="24" t="str">
        <v>DI-10</v>
      </c>
      <c r="B71" s="25" t="str">
        <v>TR1BT</v>
      </c>
      <c r="C71" s="26" t="str">
        <v>DJ Falta Vcc Circ Fechamento</v>
      </c>
      <c r="D71" s="27" t="str">
        <v>R1SC-11</v>
      </c>
      <c r="E71" s="27">
        <v>0</v>
      </c>
      <c r="F71" s="27">
        <v>0</v>
      </c>
      <c r="G71" s="28">
        <v>0</v>
      </c>
      <c r="H71" s="29">
        <v>0</v>
      </c>
      <c r="I71" s="29">
        <v>0</v>
      </c>
      <c r="J71" s="30">
        <v>0</v>
      </c>
      <c r="K71" s="31" t="str">
        <v>TR1BT_DJ_FVCC_CIRC_CLOSE</v>
      </c>
      <c r="L71" s="32">
        <v>693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3">
        <v>0</v>
      </c>
      <c r="X71" s="36">
        <v>0</v>
      </c>
      <c r="Y71" s="36">
        <v>0</v>
      </c>
      <c r="Z71" s="36">
        <v>0</v>
      </c>
    </row>
    <row r="72" spans="1:26" hidden="1">
      <c r="A72" s="24">
        <v>0</v>
      </c>
      <c r="B72" s="25" t="str">
        <v>COMUM (-) CC CONTATOS</v>
      </c>
      <c r="C72" s="26">
        <v>0</v>
      </c>
      <c r="D72" s="27" t="str">
        <v>R1SC-12</v>
      </c>
      <c r="E72" s="27">
        <v>0</v>
      </c>
      <c r="F72" s="27">
        <v>0</v>
      </c>
      <c r="G72" s="28">
        <v>0</v>
      </c>
      <c r="H72" s="29">
        <v>0</v>
      </c>
      <c r="I72" s="29">
        <v>0</v>
      </c>
      <c r="J72" s="30">
        <v>0</v>
      </c>
      <c r="K72" s="31">
        <v>0</v>
      </c>
      <c r="L72" s="32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4">
        <v>0</v>
      </c>
      <c r="S72" s="35">
        <v>0</v>
      </c>
      <c r="T72" s="35">
        <v>0</v>
      </c>
      <c r="U72" s="35">
        <v>0</v>
      </c>
      <c r="V72" s="34">
        <v>0</v>
      </c>
      <c r="W72" s="33">
        <v>0</v>
      </c>
      <c r="X72" s="36">
        <v>0</v>
      </c>
      <c r="Y72" s="36">
        <v>0</v>
      </c>
      <c r="Z72" s="36">
        <v>0</v>
      </c>
    </row>
    <row r="73" spans="1:26">
      <c r="A73" s="24" t="str">
        <v>DI-11</v>
      </c>
      <c r="B73" s="25" t="str">
        <v>TR1AT</v>
      </c>
      <c r="C73" s="26" t="str">
        <v>DJ Falta Vca Aquecimento</v>
      </c>
      <c r="D73" s="27" t="str">
        <v>R1SC-13</v>
      </c>
      <c r="E73" s="27">
        <v>0</v>
      </c>
      <c r="F73" s="27">
        <v>0</v>
      </c>
      <c r="G73" s="28">
        <v>0</v>
      </c>
      <c r="H73" s="29">
        <v>0</v>
      </c>
      <c r="I73" s="29">
        <v>0</v>
      </c>
      <c r="J73" s="30">
        <v>0</v>
      </c>
      <c r="K73" s="31" t="str">
        <v>TR1AT_DJ_FALTA_VCA_AQUEC</v>
      </c>
      <c r="L73" s="32">
        <v>694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3">
        <v>0</v>
      </c>
      <c r="X73" s="36">
        <v>0</v>
      </c>
      <c r="Y73" s="36">
        <v>0</v>
      </c>
      <c r="Z73" s="36">
        <v>0</v>
      </c>
    </row>
    <row r="74" spans="1:26" hidden="1">
      <c r="A74" s="24">
        <v>0</v>
      </c>
      <c r="B74" s="25" t="str">
        <v>COMUM (-) CC CONTATOS</v>
      </c>
      <c r="C74" s="26">
        <v>0</v>
      </c>
      <c r="D74" s="27" t="str">
        <v>R1SC-14</v>
      </c>
      <c r="E74" s="27">
        <v>0</v>
      </c>
      <c r="F74" s="27">
        <v>0</v>
      </c>
      <c r="G74" s="28">
        <v>0</v>
      </c>
      <c r="H74" s="29">
        <v>0</v>
      </c>
      <c r="I74" s="29">
        <v>0</v>
      </c>
      <c r="J74" s="30">
        <v>0</v>
      </c>
      <c r="K74" s="31">
        <v>0</v>
      </c>
      <c r="L74" s="32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4">
        <v>0</v>
      </c>
      <c r="S74" s="35">
        <v>0</v>
      </c>
      <c r="T74" s="35">
        <v>0</v>
      </c>
      <c r="U74" s="35">
        <v>0</v>
      </c>
      <c r="V74" s="34">
        <v>0</v>
      </c>
      <c r="W74" s="33">
        <v>0</v>
      </c>
      <c r="X74" s="36">
        <v>0</v>
      </c>
      <c r="Y74" s="36">
        <v>0</v>
      </c>
      <c r="Z74" s="36">
        <v>0</v>
      </c>
    </row>
    <row r="75" spans="1:26">
      <c r="A75" s="24" t="str">
        <v>DI-12</v>
      </c>
      <c r="B75" s="25" t="str">
        <v>TR1AT</v>
      </c>
      <c r="C75" s="26" t="str">
        <v>DJ Falta Vcc Circ Fechamento</v>
      </c>
      <c r="D75" s="27" t="str">
        <v>R1SC-15</v>
      </c>
      <c r="E75" s="27">
        <v>0</v>
      </c>
      <c r="F75" s="27">
        <v>0</v>
      </c>
      <c r="G75" s="28">
        <v>0</v>
      </c>
      <c r="H75" s="29">
        <v>0</v>
      </c>
      <c r="I75" s="29">
        <v>0</v>
      </c>
      <c r="J75" s="30">
        <v>0</v>
      </c>
      <c r="K75" s="31" t="str">
        <v>TR1AT_DJ_FALTA_VCC_CLOSE</v>
      </c>
      <c r="L75" s="32">
        <v>695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4">
        <v>0</v>
      </c>
      <c r="S75" s="35">
        <v>0</v>
      </c>
      <c r="T75" s="35">
        <v>0</v>
      </c>
      <c r="U75" s="35">
        <v>0</v>
      </c>
      <c r="V75" s="34">
        <v>0</v>
      </c>
      <c r="W75" s="33">
        <v>0</v>
      </c>
      <c r="X75" s="36">
        <v>0</v>
      </c>
      <c r="Y75" s="36">
        <v>0</v>
      </c>
      <c r="Z75" s="36">
        <v>0</v>
      </c>
    </row>
    <row r="76" spans="1:26" hidden="1">
      <c r="A76" s="24">
        <v>0</v>
      </c>
      <c r="B76" s="25" t="str">
        <v>COMUM (-) CC CONTATOS</v>
      </c>
      <c r="C76" s="26">
        <v>0</v>
      </c>
      <c r="D76" s="27" t="str">
        <v>R1SC-16</v>
      </c>
      <c r="E76" s="27">
        <v>0</v>
      </c>
      <c r="F76" s="27">
        <v>0</v>
      </c>
      <c r="G76" s="28">
        <v>0</v>
      </c>
      <c r="H76" s="29">
        <v>0</v>
      </c>
      <c r="I76" s="29">
        <v>0</v>
      </c>
      <c r="J76" s="30">
        <v>0</v>
      </c>
      <c r="K76" s="31">
        <v>0</v>
      </c>
      <c r="L76" s="32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3">
        <v>0</v>
      </c>
      <c r="X76" s="36">
        <v>0</v>
      </c>
      <c r="Y76" s="36">
        <v>0</v>
      </c>
      <c r="Z76" s="36">
        <v>0</v>
      </c>
    </row>
    <row r="77" spans="1:26">
      <c r="A77" s="24" t="str">
        <v>DI-13</v>
      </c>
      <c r="B77" s="25" t="str">
        <v>TR1AT</v>
      </c>
      <c r="C77" s="26" t="str">
        <v>Defeito Relé</v>
      </c>
      <c r="D77" s="27" t="str">
        <v>R1SC-17</v>
      </c>
      <c r="E77" s="27">
        <v>0</v>
      </c>
      <c r="F77" s="27">
        <v>0</v>
      </c>
      <c r="G77" s="28">
        <v>0</v>
      </c>
      <c r="H77" s="29">
        <v>0</v>
      </c>
      <c r="I77" s="29">
        <v>0</v>
      </c>
      <c r="J77" s="30">
        <v>0</v>
      </c>
      <c r="K77" s="31" t="str">
        <v>TR1AT_DEFEITO_RELE</v>
      </c>
      <c r="L77" s="32">
        <v>696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4">
        <v>0</v>
      </c>
      <c r="S77" s="35">
        <v>0</v>
      </c>
      <c r="T77" s="35">
        <v>0</v>
      </c>
      <c r="U77" s="35">
        <v>0</v>
      </c>
      <c r="V77" s="34">
        <v>0</v>
      </c>
      <c r="W77" s="33">
        <v>0</v>
      </c>
      <c r="X77" s="36">
        <v>0</v>
      </c>
      <c r="Y77" s="36">
        <v>0</v>
      </c>
      <c r="Z77" s="36">
        <v>0</v>
      </c>
    </row>
    <row r="78" spans="1:26">
      <c r="A78" s="24" t="str">
        <v>DI-14</v>
      </c>
      <c r="B78" s="25" t="str">
        <v>TR1</v>
      </c>
      <c r="C78" s="26" t="str">
        <v>Defeito Relé</v>
      </c>
      <c r="D78" s="27" t="str">
        <v>R1SC-18</v>
      </c>
      <c r="E78" s="27">
        <v>0</v>
      </c>
      <c r="F78" s="27">
        <v>0</v>
      </c>
      <c r="G78" s="28">
        <v>0</v>
      </c>
      <c r="H78" s="29">
        <v>0</v>
      </c>
      <c r="I78" s="29">
        <v>0</v>
      </c>
      <c r="J78" s="30">
        <v>0</v>
      </c>
      <c r="K78" s="31" t="str">
        <v>TR1DIF_DEFEITO_RELE</v>
      </c>
      <c r="L78" s="32">
        <v>697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4">
        <v>0</v>
      </c>
      <c r="S78" s="35">
        <v>0</v>
      </c>
      <c r="T78" s="35">
        <v>0</v>
      </c>
      <c r="U78" s="35">
        <v>0</v>
      </c>
      <c r="V78" s="34">
        <v>0</v>
      </c>
      <c r="W78" s="33">
        <v>0</v>
      </c>
      <c r="X78" s="36">
        <v>0</v>
      </c>
      <c r="Y78" s="36">
        <v>0</v>
      </c>
      <c r="Z78" s="36">
        <v>0</v>
      </c>
    </row>
    <row r="79" spans="1:26">
      <c r="A79" s="24" t="str">
        <v>DI-15</v>
      </c>
      <c r="B79" s="25" t="str">
        <v>TR1BT</v>
      </c>
      <c r="C79" s="26" t="str">
        <v>Defeito Relé</v>
      </c>
      <c r="D79" s="27" t="str">
        <v>R1SC-19</v>
      </c>
      <c r="E79" s="27">
        <v>0</v>
      </c>
      <c r="F79" s="27">
        <v>0</v>
      </c>
      <c r="G79" s="28">
        <v>0</v>
      </c>
      <c r="H79" s="29">
        <v>0</v>
      </c>
      <c r="I79" s="29">
        <v>0</v>
      </c>
      <c r="J79" s="30">
        <v>0</v>
      </c>
      <c r="K79" s="31" t="str">
        <v>TR1BT_DEFEITO_RELE</v>
      </c>
      <c r="L79" s="32">
        <v>698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3">
        <v>0</v>
      </c>
      <c r="X79" s="36">
        <v>0</v>
      </c>
      <c r="Y79" s="36">
        <v>0</v>
      </c>
      <c r="Z79" s="36">
        <v>0</v>
      </c>
    </row>
    <row r="80" spans="1:26">
      <c r="A80" s="24" t="str">
        <v>DI-16</v>
      </c>
      <c r="B80" s="25" t="str">
        <v>TR1</v>
      </c>
      <c r="C80" s="26" t="str">
        <v>VF12 - Defeito</v>
      </c>
      <c r="D80" s="27" t="str">
        <v>R1SC-20</v>
      </c>
      <c r="E80" s="27">
        <v>0</v>
      </c>
      <c r="F80" s="27">
        <v>0</v>
      </c>
      <c r="G80" s="28">
        <v>0</v>
      </c>
      <c r="H80" s="29">
        <v>0</v>
      </c>
      <c r="I80" s="29">
        <v>0</v>
      </c>
      <c r="J80" s="30">
        <v>0</v>
      </c>
      <c r="K80" s="31" t="str">
        <v>TR1_VF1_2_DEFEITO</v>
      </c>
      <c r="L80" s="32">
        <v>699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3">
        <v>0</v>
      </c>
      <c r="X80" s="36">
        <v>0</v>
      </c>
      <c r="Y80" s="36">
        <v>0</v>
      </c>
      <c r="Z80" s="36">
        <v>0</v>
      </c>
    </row>
    <row r="81" spans="1:26">
      <c r="A81" s="24" t="str">
        <v>DI-17</v>
      </c>
      <c r="B81" s="25" t="str">
        <v>TR1</v>
      </c>
      <c r="C81" s="26" t="str">
        <v>VF1 - Ligada</v>
      </c>
      <c r="D81" s="27" t="str">
        <v>R1SC-21</v>
      </c>
      <c r="E81" s="27">
        <v>0</v>
      </c>
      <c r="F81" s="27">
        <v>0</v>
      </c>
      <c r="G81" s="28">
        <v>0</v>
      </c>
      <c r="H81" s="29">
        <v>0</v>
      </c>
      <c r="I81" s="29">
        <v>0</v>
      </c>
      <c r="J81" s="30">
        <v>0</v>
      </c>
      <c r="K81" s="31" t="str">
        <v>TR1_VF1_LIGADA</v>
      </c>
      <c r="L81" s="32">
        <v>700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3">
        <v>0</v>
      </c>
      <c r="X81" s="36">
        <v>0</v>
      </c>
      <c r="Y81" s="36">
        <v>0</v>
      </c>
      <c r="Z81" s="36">
        <v>0</v>
      </c>
    </row>
    <row r="82" spans="1:26">
      <c r="A82" s="24" t="str">
        <v>DI-18</v>
      </c>
      <c r="B82" s="25" t="str">
        <v>TR1</v>
      </c>
      <c r="C82" s="26" t="str">
        <v>VF2 - Ligada</v>
      </c>
      <c r="D82" s="27" t="str">
        <v>R1SC-22</v>
      </c>
      <c r="E82" s="27">
        <v>0</v>
      </c>
      <c r="F82" s="27">
        <v>0</v>
      </c>
      <c r="G82" s="28">
        <v>0</v>
      </c>
      <c r="H82" s="29">
        <v>0</v>
      </c>
      <c r="I82" s="29">
        <v>0</v>
      </c>
      <c r="J82" s="30">
        <v>0</v>
      </c>
      <c r="K82" s="31" t="str">
        <v>TR1_VF2_LIGADA</v>
      </c>
      <c r="L82" s="32">
        <v>701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3">
        <v>0</v>
      </c>
      <c r="X82" s="36">
        <v>0</v>
      </c>
      <c r="Y82" s="36">
        <v>0</v>
      </c>
      <c r="Z82" s="36">
        <v>0</v>
      </c>
    </row>
    <row r="83" spans="1:26">
      <c r="A83" s="24" t="str">
        <v>DI-19</v>
      </c>
      <c r="B83" s="25" t="str">
        <v>TR1</v>
      </c>
      <c r="C83" s="26" t="str">
        <v>71T Max Min - Alarme</v>
      </c>
      <c r="D83" s="27" t="str">
        <v>R1SC-23</v>
      </c>
      <c r="E83" s="27">
        <v>0</v>
      </c>
      <c r="F83" s="27">
        <v>0</v>
      </c>
      <c r="G83" s="28">
        <v>0</v>
      </c>
      <c r="H83" s="29">
        <v>0</v>
      </c>
      <c r="I83" s="29">
        <v>0</v>
      </c>
      <c r="J83" s="30">
        <v>0</v>
      </c>
      <c r="K83" s="31" t="str">
        <v>TR1_OLEO_TR_MAX_MIN_AL</v>
      </c>
      <c r="L83" s="32">
        <v>702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3">
        <v>0</v>
      </c>
      <c r="X83" s="36">
        <v>0</v>
      </c>
      <c r="Y83" s="36">
        <v>0</v>
      </c>
      <c r="Z83" s="36">
        <v>0</v>
      </c>
    </row>
    <row r="84" spans="1:26">
      <c r="A84" s="24" t="str">
        <v>DI-20</v>
      </c>
      <c r="B84" s="25" t="str">
        <v>TR1</v>
      </c>
      <c r="C84" s="26" t="str">
        <v>71C Max Min - Alarme</v>
      </c>
      <c r="D84" s="27" t="str">
        <v>R1SC-24</v>
      </c>
      <c r="E84" s="27">
        <v>0</v>
      </c>
      <c r="F84" s="27">
        <v>0</v>
      </c>
      <c r="G84" s="28">
        <v>0</v>
      </c>
      <c r="H84" s="29">
        <v>0</v>
      </c>
      <c r="I84" s="29">
        <v>0</v>
      </c>
      <c r="J84" s="30">
        <v>0</v>
      </c>
      <c r="K84" s="31" t="str">
        <v>TR1_OLEO_CDC_MAX_MIN_AL</v>
      </c>
      <c r="L84" s="32">
        <v>703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3">
        <v>0</v>
      </c>
      <c r="X84" s="36">
        <v>0</v>
      </c>
      <c r="Y84" s="36">
        <v>0</v>
      </c>
      <c r="Z84" s="36">
        <v>0</v>
      </c>
    </row>
    <row r="85" spans="1:26">
      <c r="A85" s="24" t="str">
        <v>DI-21</v>
      </c>
      <c r="B85" s="25" t="str">
        <v>TR1</v>
      </c>
      <c r="C85" s="26" t="str">
        <v>Relé 90 - Excluído</v>
      </c>
      <c r="D85" s="27" t="str">
        <v>R1SC-25</v>
      </c>
      <c r="E85" s="27">
        <v>0</v>
      </c>
      <c r="F85" s="27">
        <v>0</v>
      </c>
      <c r="G85" s="28">
        <v>0</v>
      </c>
      <c r="H85" s="29">
        <v>0</v>
      </c>
      <c r="I85" s="29">
        <v>0</v>
      </c>
      <c r="J85" s="30">
        <v>0</v>
      </c>
      <c r="K85" s="31" t="str">
        <v>TR1_90_EXCLUIDO</v>
      </c>
      <c r="L85" s="32">
        <v>704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3">
        <v>0</v>
      </c>
      <c r="X85" s="36">
        <v>0</v>
      </c>
      <c r="Y85" s="36">
        <v>0</v>
      </c>
      <c r="Z85" s="36">
        <v>0</v>
      </c>
    </row>
    <row r="86" spans="1:26" hidden="1">
      <c r="A86" s="24">
        <v>0</v>
      </c>
      <c r="B86" s="25" t="str">
        <v>COMUM (-) CC CONTATOS</v>
      </c>
      <c r="C86" s="26">
        <v>0</v>
      </c>
      <c r="D86" s="27" t="str">
        <v>R1SC-26</v>
      </c>
      <c r="E86" s="27">
        <v>0</v>
      </c>
      <c r="F86" s="27">
        <v>0</v>
      </c>
      <c r="G86" s="28">
        <v>0</v>
      </c>
      <c r="H86" s="29">
        <v>0</v>
      </c>
      <c r="I86" s="29">
        <v>0</v>
      </c>
      <c r="J86" s="30">
        <v>0</v>
      </c>
      <c r="K86" s="31">
        <v>0</v>
      </c>
      <c r="L86" s="32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4">
        <v>0</v>
      </c>
      <c r="S86" s="35">
        <v>0</v>
      </c>
      <c r="T86" s="35">
        <v>0</v>
      </c>
      <c r="U86" s="35">
        <v>0</v>
      </c>
      <c r="V86" s="34">
        <v>0</v>
      </c>
      <c r="W86" s="33">
        <v>0</v>
      </c>
      <c r="X86" s="36">
        <v>0</v>
      </c>
      <c r="Y86" s="36">
        <v>0</v>
      </c>
      <c r="Z86" s="36">
        <v>0</v>
      </c>
    </row>
    <row r="87" spans="1:26">
      <c r="A87" s="24" t="str">
        <v>DI-22</v>
      </c>
      <c r="B87" s="25" t="str">
        <v>TR1</v>
      </c>
      <c r="C87" s="26" t="str">
        <v>TM11 - Defeito relé</v>
      </c>
      <c r="D87" s="27" t="str">
        <v>R1SC-27</v>
      </c>
      <c r="E87" s="27">
        <v>0</v>
      </c>
      <c r="F87" s="27">
        <v>0</v>
      </c>
      <c r="G87" s="28">
        <v>0</v>
      </c>
      <c r="H87" s="29">
        <v>0</v>
      </c>
      <c r="I87" s="29">
        <v>0</v>
      </c>
      <c r="J87" s="30">
        <v>0</v>
      </c>
      <c r="K87" s="31" t="str">
        <v>TR1_DEFEITO_TM1_1</v>
      </c>
      <c r="L87" s="32">
        <v>705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4">
        <v>0</v>
      </c>
      <c r="S87" s="35">
        <v>0</v>
      </c>
      <c r="T87" s="35">
        <v>0</v>
      </c>
      <c r="U87" s="35">
        <v>0</v>
      </c>
      <c r="V87" s="34">
        <v>0</v>
      </c>
      <c r="W87" s="33">
        <v>0</v>
      </c>
      <c r="X87" s="36">
        <v>0</v>
      </c>
      <c r="Y87" s="36">
        <v>0</v>
      </c>
      <c r="Z87" s="36">
        <v>0</v>
      </c>
    </row>
    <row r="88" spans="1:26" hidden="1">
      <c r="A88" s="24">
        <v>0</v>
      </c>
      <c r="B88" s="25" t="str">
        <v>COMUM (-) CC CONTATOS</v>
      </c>
      <c r="C88" s="26">
        <v>0</v>
      </c>
      <c r="D88" s="27" t="str">
        <v>R1SC-28</v>
      </c>
      <c r="E88" s="27">
        <v>0</v>
      </c>
      <c r="F88" s="27">
        <v>0</v>
      </c>
      <c r="G88" s="28">
        <v>0</v>
      </c>
      <c r="H88" s="29">
        <v>0</v>
      </c>
      <c r="I88" s="29">
        <v>0</v>
      </c>
      <c r="J88" s="30">
        <v>0</v>
      </c>
      <c r="K88" s="31">
        <v>0</v>
      </c>
      <c r="L88" s="32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4">
        <v>0</v>
      </c>
      <c r="S88" s="35">
        <v>0</v>
      </c>
      <c r="T88" s="35">
        <v>0</v>
      </c>
      <c r="U88" s="35">
        <v>0</v>
      </c>
      <c r="V88" s="34">
        <v>0</v>
      </c>
      <c r="W88" s="33">
        <v>0</v>
      </c>
      <c r="X88" s="36">
        <v>0</v>
      </c>
      <c r="Y88" s="36">
        <v>0</v>
      </c>
      <c r="Z88" s="36">
        <v>0</v>
      </c>
    </row>
    <row r="89" spans="1:26">
      <c r="A89" s="24" t="str">
        <v>DI-23</v>
      </c>
      <c r="B89" s="25" t="str">
        <v>TR1</v>
      </c>
      <c r="C89" s="26" t="str">
        <v>TM12 - Defeito relé</v>
      </c>
      <c r="D89" s="27" t="str">
        <v>R1SC-29</v>
      </c>
      <c r="E89" s="27">
        <v>0</v>
      </c>
      <c r="F89" s="27">
        <v>0</v>
      </c>
      <c r="G89" s="28">
        <v>0</v>
      </c>
      <c r="H89" s="29">
        <v>0</v>
      </c>
      <c r="I89" s="29">
        <v>0</v>
      </c>
      <c r="J89" s="30">
        <v>0</v>
      </c>
      <c r="K89" s="31" t="str">
        <v>TR1_DEFEITO_TM1_2</v>
      </c>
      <c r="L89" s="32">
        <v>706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4">
        <v>0</v>
      </c>
      <c r="S89" s="35">
        <v>0</v>
      </c>
      <c r="T89" s="35">
        <v>0</v>
      </c>
      <c r="U89" s="35">
        <v>0</v>
      </c>
      <c r="V89" s="34">
        <v>0</v>
      </c>
      <c r="W89" s="33">
        <v>0</v>
      </c>
      <c r="X89" s="36">
        <v>0</v>
      </c>
      <c r="Y89" s="36">
        <v>0</v>
      </c>
      <c r="Z89" s="36">
        <v>0</v>
      </c>
    </row>
    <row r="90" spans="1:26" hidden="1">
      <c r="A90" s="24">
        <v>0</v>
      </c>
      <c r="B90" s="25" t="str">
        <v>COMUM (-) CC CONTATOS</v>
      </c>
      <c r="C90" s="26">
        <v>0</v>
      </c>
      <c r="D90" s="27" t="str">
        <v>R1SC-30</v>
      </c>
      <c r="E90" s="27">
        <v>0</v>
      </c>
      <c r="F90" s="27">
        <v>0</v>
      </c>
      <c r="G90" s="28">
        <v>0</v>
      </c>
      <c r="H90" s="29">
        <v>0</v>
      </c>
      <c r="I90" s="29">
        <v>0</v>
      </c>
      <c r="J90" s="30">
        <v>0</v>
      </c>
      <c r="K90" s="31">
        <v>0</v>
      </c>
      <c r="L90" s="32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4">
        <v>0</v>
      </c>
      <c r="S90" s="35">
        <v>0</v>
      </c>
      <c r="T90" s="35">
        <v>0</v>
      </c>
      <c r="U90" s="35">
        <v>0</v>
      </c>
      <c r="V90" s="34">
        <v>0</v>
      </c>
      <c r="W90" s="33">
        <v>0</v>
      </c>
      <c r="X90" s="36">
        <v>0</v>
      </c>
      <c r="Y90" s="36">
        <v>0</v>
      </c>
      <c r="Z90" s="36">
        <v>0</v>
      </c>
    </row>
    <row r="91" spans="1:26">
      <c r="A91" s="24" t="str">
        <v>DI-24</v>
      </c>
      <c r="B91" s="25" t="str">
        <v>TR1</v>
      </c>
      <c r="C91" s="26" t="str">
        <v>86T Falta Vcc Circuito</v>
      </c>
      <c r="D91" s="27" t="str">
        <v>R1SC-31</v>
      </c>
      <c r="E91" s="27">
        <v>0</v>
      </c>
      <c r="F91" s="27">
        <v>0</v>
      </c>
      <c r="G91" s="28">
        <v>0</v>
      </c>
      <c r="H91" s="29">
        <v>0</v>
      </c>
      <c r="I91" s="29">
        <v>0</v>
      </c>
      <c r="J91" s="30">
        <v>0</v>
      </c>
      <c r="K91" s="31" t="str">
        <v>TR1_FVCC_86T1</v>
      </c>
      <c r="L91" s="32">
        <v>707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4">
        <v>0</v>
      </c>
      <c r="S91" s="35">
        <v>0</v>
      </c>
      <c r="T91" s="35">
        <v>0</v>
      </c>
      <c r="U91" s="35">
        <v>0</v>
      </c>
      <c r="V91" s="34">
        <v>0</v>
      </c>
      <c r="W91" s="33">
        <v>0</v>
      </c>
      <c r="X91" s="36">
        <v>0</v>
      </c>
      <c r="Y91" s="36">
        <v>0</v>
      </c>
      <c r="Z91" s="36">
        <v>0</v>
      </c>
    </row>
    <row r="92" spans="1:26" hidden="1">
      <c r="A92" s="24">
        <v>0</v>
      </c>
      <c r="B92" s="25" t="str">
        <v>COMUM (-) CC CONTATOS</v>
      </c>
      <c r="C92" s="26">
        <v>0</v>
      </c>
      <c r="D92" s="27" t="str">
        <v>R1SC-32</v>
      </c>
      <c r="E92" s="27">
        <v>0</v>
      </c>
      <c r="F92" s="27">
        <v>0</v>
      </c>
      <c r="G92" s="28">
        <v>0</v>
      </c>
      <c r="H92" s="29">
        <v>0</v>
      </c>
      <c r="I92" s="29">
        <v>0</v>
      </c>
      <c r="J92" s="30">
        <v>0</v>
      </c>
      <c r="K92" s="31">
        <v>0</v>
      </c>
      <c r="L92" s="32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4">
        <v>0</v>
      </c>
      <c r="S92" s="35">
        <v>0</v>
      </c>
      <c r="T92" s="35">
        <v>0</v>
      </c>
      <c r="U92" s="35">
        <v>0</v>
      </c>
      <c r="V92" s="34">
        <v>0</v>
      </c>
      <c r="W92" s="33">
        <v>0</v>
      </c>
      <c r="X92" s="36">
        <v>0</v>
      </c>
      <c r="Y92" s="36">
        <v>0</v>
      </c>
      <c r="Z92" s="36">
        <v>0</v>
      </c>
    </row>
    <row r="93" spans="1:26">
      <c r="A93" s="24" t="str">
        <v>DI-1</v>
      </c>
      <c r="B93" s="25" t="str">
        <v>TR2AT</v>
      </c>
      <c r="C93" s="26" t="str">
        <v>Defeito Relé</v>
      </c>
      <c r="D93" s="27" t="str">
        <v>R1SD-1</v>
      </c>
      <c r="E93" s="27">
        <v>0</v>
      </c>
      <c r="F93" s="27">
        <v>0</v>
      </c>
      <c r="G93" s="28">
        <v>0</v>
      </c>
      <c r="H93" s="29">
        <v>0</v>
      </c>
      <c r="I93" s="29">
        <v>0</v>
      </c>
      <c r="J93" s="30">
        <v>0</v>
      </c>
      <c r="K93" s="31" t="str">
        <v>TR2AT_DEFEITO_RELE_15F1</v>
      </c>
      <c r="L93" s="32">
        <v>541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4">
        <v>0</v>
      </c>
      <c r="S93" s="35">
        <v>0</v>
      </c>
      <c r="T93" s="35">
        <v>0</v>
      </c>
      <c r="U93" s="35">
        <v>0</v>
      </c>
      <c r="V93" s="34">
        <v>0</v>
      </c>
      <c r="W93" s="33">
        <v>0</v>
      </c>
      <c r="X93" s="36">
        <v>0</v>
      </c>
      <c r="Y93" s="36">
        <v>0</v>
      </c>
      <c r="Z93" s="36">
        <v>0</v>
      </c>
    </row>
    <row r="94" spans="1:26">
      <c r="A94" s="24" t="str">
        <v>DI-2</v>
      </c>
      <c r="B94" s="25" t="str">
        <v>TR2</v>
      </c>
      <c r="C94" s="26" t="str">
        <v>Defeito Relé</v>
      </c>
      <c r="D94" s="27" t="str">
        <v>R1SD-2</v>
      </c>
      <c r="E94" s="27">
        <v>0</v>
      </c>
      <c r="F94" s="27">
        <v>0</v>
      </c>
      <c r="G94" s="28">
        <v>0</v>
      </c>
      <c r="H94" s="29">
        <v>0</v>
      </c>
      <c r="I94" s="29">
        <v>0</v>
      </c>
      <c r="J94" s="30">
        <v>0</v>
      </c>
      <c r="K94" s="31" t="str">
        <v>TR2DIF_DEFEITO_RELE_15F2</v>
      </c>
      <c r="L94" s="32">
        <v>542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4">
        <v>0</v>
      </c>
      <c r="S94" s="35">
        <v>0</v>
      </c>
      <c r="T94" s="35">
        <v>0</v>
      </c>
      <c r="U94" s="35">
        <v>0</v>
      </c>
      <c r="V94" s="34">
        <v>0</v>
      </c>
      <c r="W94" s="33">
        <v>0</v>
      </c>
      <c r="X94" s="36">
        <v>0</v>
      </c>
      <c r="Y94" s="36">
        <v>0</v>
      </c>
      <c r="Z94" s="36">
        <v>0</v>
      </c>
    </row>
    <row r="95" spans="1:26">
      <c r="A95" s="24" t="str">
        <v>DI-3</v>
      </c>
      <c r="B95" s="25" t="str">
        <v>TR2BT</v>
      </c>
      <c r="C95" s="26" t="str">
        <v>Defeito Relé</v>
      </c>
      <c r="D95" s="27" t="str">
        <v>R1SD-3</v>
      </c>
      <c r="E95" s="27">
        <v>0</v>
      </c>
      <c r="F95" s="27">
        <v>0</v>
      </c>
      <c r="G95" s="28">
        <v>0</v>
      </c>
      <c r="H95" s="29">
        <v>0</v>
      </c>
      <c r="I95" s="29">
        <v>0</v>
      </c>
      <c r="J95" s="30">
        <v>0</v>
      </c>
      <c r="K95" s="31" t="str">
        <v>TR2BT_DEFEITO_RELE_15F3</v>
      </c>
      <c r="L95" s="32">
        <v>543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4">
        <v>0</v>
      </c>
      <c r="S95" s="35">
        <v>0</v>
      </c>
      <c r="T95" s="35">
        <v>0</v>
      </c>
      <c r="U95" s="35">
        <v>0</v>
      </c>
      <c r="V95" s="34">
        <v>0</v>
      </c>
      <c r="W95" s="33">
        <v>0</v>
      </c>
      <c r="X95" s="36">
        <v>0</v>
      </c>
      <c r="Y95" s="36">
        <v>0</v>
      </c>
      <c r="Z95" s="36">
        <v>0</v>
      </c>
    </row>
    <row r="96" spans="1:26">
      <c r="A96" s="24" t="str">
        <v>DI-4</v>
      </c>
      <c r="B96" s="25" t="str">
        <v>TR2</v>
      </c>
      <c r="C96" s="26" t="str">
        <v>71T Max Min - Alarme</v>
      </c>
      <c r="D96" s="27" t="str">
        <v>R1SD-4</v>
      </c>
      <c r="E96" s="27">
        <v>0</v>
      </c>
      <c r="F96" s="27">
        <v>0</v>
      </c>
      <c r="G96" s="28">
        <v>0</v>
      </c>
      <c r="H96" s="29">
        <v>0</v>
      </c>
      <c r="I96" s="29">
        <v>0</v>
      </c>
      <c r="J96" s="30">
        <v>0</v>
      </c>
      <c r="K96" s="31" t="str">
        <v>TR2_NIVOLEO_TR_MAXMIN</v>
      </c>
      <c r="L96" s="32">
        <v>544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4">
        <v>0</v>
      </c>
      <c r="S96" s="35">
        <v>0</v>
      </c>
      <c r="T96" s="35">
        <v>0</v>
      </c>
      <c r="U96" s="35">
        <v>0</v>
      </c>
      <c r="V96" s="34">
        <v>0</v>
      </c>
      <c r="W96" s="33">
        <v>0</v>
      </c>
      <c r="X96" s="36">
        <v>0</v>
      </c>
      <c r="Y96" s="36">
        <v>0</v>
      </c>
      <c r="Z96" s="36">
        <v>0</v>
      </c>
    </row>
    <row r="97" spans="1:26">
      <c r="A97" s="24" t="str">
        <v>DI-5</v>
      </c>
      <c r="B97" s="25" t="str">
        <v>TR2</v>
      </c>
      <c r="C97" s="26" t="str">
        <v>71C Max Min - Alarme</v>
      </c>
      <c r="D97" s="27" t="str">
        <v>R1SD-5</v>
      </c>
      <c r="E97" s="27">
        <v>0</v>
      </c>
      <c r="F97" s="27">
        <v>0</v>
      </c>
      <c r="G97" s="28">
        <v>0</v>
      </c>
      <c r="H97" s="29">
        <v>0</v>
      </c>
      <c r="I97" s="29">
        <v>0</v>
      </c>
      <c r="J97" s="30">
        <v>0</v>
      </c>
      <c r="K97" s="31" t="str">
        <v>TR2_NIVOLEO_CDC_MAXMIN</v>
      </c>
      <c r="L97" s="32">
        <v>545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4">
        <v>0</v>
      </c>
      <c r="S97" s="35">
        <v>0</v>
      </c>
      <c r="T97" s="35">
        <v>0</v>
      </c>
      <c r="U97" s="35">
        <v>0</v>
      </c>
      <c r="V97" s="34">
        <v>0</v>
      </c>
      <c r="W97" s="33">
        <v>0</v>
      </c>
      <c r="X97" s="36">
        <v>0</v>
      </c>
      <c r="Y97" s="36">
        <v>0</v>
      </c>
      <c r="Z97" s="36">
        <v>0</v>
      </c>
    </row>
    <row r="98" spans="1:26">
      <c r="A98" s="24" t="str">
        <v>DI-6</v>
      </c>
      <c r="B98" s="25" t="str">
        <v>TR2</v>
      </c>
      <c r="C98" s="26" t="str">
        <v>VF1 - Defeito</v>
      </c>
      <c r="D98" s="27" t="str">
        <v>R1SD-6</v>
      </c>
      <c r="E98" s="27">
        <v>0</v>
      </c>
      <c r="F98" s="27">
        <v>0</v>
      </c>
      <c r="G98" s="28">
        <v>0</v>
      </c>
      <c r="H98" s="29">
        <v>0</v>
      </c>
      <c r="I98" s="29">
        <v>0</v>
      </c>
      <c r="J98" s="30">
        <v>0</v>
      </c>
      <c r="K98" s="31" t="str">
        <v>TR2_VF1_DEFEITO</v>
      </c>
      <c r="L98" s="32">
        <v>546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4">
        <v>0</v>
      </c>
      <c r="S98" s="35">
        <v>0</v>
      </c>
      <c r="T98" s="35">
        <v>0</v>
      </c>
      <c r="U98" s="35">
        <v>0</v>
      </c>
      <c r="V98" s="34">
        <v>0</v>
      </c>
      <c r="W98" s="33">
        <v>0</v>
      </c>
      <c r="X98" s="36">
        <v>0</v>
      </c>
      <c r="Y98" s="36">
        <v>0</v>
      </c>
      <c r="Z98" s="36">
        <v>0</v>
      </c>
    </row>
    <row r="99" spans="1:26">
      <c r="A99" s="24" t="str">
        <v>DI-7</v>
      </c>
      <c r="B99" s="25" t="str">
        <v>TR2</v>
      </c>
      <c r="C99" s="26" t="str">
        <v>VF2 - Defeito</v>
      </c>
      <c r="D99" s="27" t="str">
        <v>R1SD-7</v>
      </c>
      <c r="E99" s="27">
        <v>0</v>
      </c>
      <c r="F99" s="27">
        <v>0</v>
      </c>
      <c r="G99" s="28">
        <v>0</v>
      </c>
      <c r="H99" s="29">
        <v>0</v>
      </c>
      <c r="I99" s="29">
        <v>0</v>
      </c>
      <c r="J99" s="30">
        <v>0</v>
      </c>
      <c r="K99" s="31" t="str">
        <v>TR2_VF2_DEFEITO</v>
      </c>
      <c r="L99" s="32">
        <v>547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4">
        <v>0</v>
      </c>
      <c r="S99" s="35">
        <v>0</v>
      </c>
      <c r="T99" s="35">
        <v>0</v>
      </c>
      <c r="U99" s="35">
        <v>0</v>
      </c>
      <c r="V99" s="34">
        <v>0</v>
      </c>
      <c r="W99" s="33">
        <v>0</v>
      </c>
      <c r="X99" s="36">
        <v>0</v>
      </c>
      <c r="Y99" s="36">
        <v>0</v>
      </c>
      <c r="Z99" s="36">
        <v>0</v>
      </c>
    </row>
    <row r="100" spans="1:26">
      <c r="A100" s="24" t="str">
        <v>DI-8</v>
      </c>
      <c r="B100" s="25" t="str">
        <v>TR2</v>
      </c>
      <c r="C100" s="26" t="str">
        <v>VF1 - Ligada</v>
      </c>
      <c r="D100" s="27" t="str">
        <v>R1SD-8</v>
      </c>
      <c r="E100" s="27">
        <v>0</v>
      </c>
      <c r="F100" s="27">
        <v>0</v>
      </c>
      <c r="G100" s="28">
        <v>0</v>
      </c>
      <c r="H100" s="29">
        <v>0</v>
      </c>
      <c r="I100" s="29">
        <v>0</v>
      </c>
      <c r="J100" s="30">
        <v>0</v>
      </c>
      <c r="K100" s="31" t="str">
        <v>TR2_VF1_LIGADO</v>
      </c>
      <c r="L100" s="32">
        <v>548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4">
        <v>0</v>
      </c>
      <c r="S100" s="35">
        <v>0</v>
      </c>
      <c r="T100" s="35">
        <v>0</v>
      </c>
      <c r="U100" s="35">
        <v>0</v>
      </c>
      <c r="V100" s="34">
        <v>0</v>
      </c>
      <c r="W100" s="33">
        <v>0</v>
      </c>
      <c r="X100" s="36">
        <v>0</v>
      </c>
      <c r="Y100" s="36">
        <v>0</v>
      </c>
      <c r="Z100" s="36">
        <v>0</v>
      </c>
    </row>
    <row r="101" spans="1:26">
      <c r="A101" s="24" t="str">
        <v>DI-9</v>
      </c>
      <c r="B101" s="25" t="str">
        <v>TR2</v>
      </c>
      <c r="C101" s="26" t="str">
        <v>VF2 - Ligada</v>
      </c>
      <c r="D101" s="27" t="str">
        <v>R1SD-9</v>
      </c>
      <c r="E101" s="27">
        <v>0</v>
      </c>
      <c r="F101" s="27">
        <v>0</v>
      </c>
      <c r="G101" s="28">
        <v>0</v>
      </c>
      <c r="H101" s="29">
        <v>0</v>
      </c>
      <c r="I101" s="29">
        <v>0</v>
      </c>
      <c r="J101" s="30">
        <v>0</v>
      </c>
      <c r="K101" s="31" t="str">
        <v>TR2_VF2_LIGADO</v>
      </c>
      <c r="L101" s="32">
        <v>549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4">
        <v>0</v>
      </c>
      <c r="S101" s="35">
        <v>0</v>
      </c>
      <c r="T101" s="35">
        <v>0</v>
      </c>
      <c r="U101" s="35">
        <v>0</v>
      </c>
      <c r="V101" s="34">
        <v>0</v>
      </c>
      <c r="W101" s="33">
        <v>0</v>
      </c>
      <c r="X101" s="36">
        <v>0</v>
      </c>
      <c r="Y101" s="36">
        <v>0</v>
      </c>
      <c r="Z101" s="36">
        <v>0</v>
      </c>
    </row>
    <row r="102" spans="1:26" hidden="1">
      <c r="A102" s="24">
        <v>0</v>
      </c>
      <c r="B102" s="25" t="str">
        <v>COMUM (-) CC CONTATOS</v>
      </c>
      <c r="C102" s="26">
        <v>0</v>
      </c>
      <c r="D102" s="27" t="str">
        <v>R1SD-10</v>
      </c>
      <c r="E102" s="27">
        <v>0</v>
      </c>
      <c r="F102" s="27">
        <v>0</v>
      </c>
      <c r="G102" s="28">
        <v>0</v>
      </c>
      <c r="H102" s="29">
        <v>0</v>
      </c>
      <c r="I102" s="29">
        <v>0</v>
      </c>
      <c r="J102" s="30">
        <v>0</v>
      </c>
      <c r="K102" s="31">
        <v>0</v>
      </c>
      <c r="L102" s="32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4">
        <v>0</v>
      </c>
      <c r="S102" s="35">
        <v>0</v>
      </c>
      <c r="T102" s="35">
        <v>0</v>
      </c>
      <c r="U102" s="35">
        <v>0</v>
      </c>
      <c r="V102" s="34">
        <v>0</v>
      </c>
      <c r="W102" s="33">
        <v>0</v>
      </c>
      <c r="X102" s="36">
        <v>0</v>
      </c>
      <c r="Y102" s="36">
        <v>0</v>
      </c>
      <c r="Z102" s="36">
        <v>0</v>
      </c>
    </row>
    <row r="103" spans="1:26">
      <c r="A103" s="24" t="str">
        <v>DI-10</v>
      </c>
      <c r="B103" s="25" t="str">
        <v>TR2</v>
      </c>
      <c r="C103" s="26" t="str">
        <v>TM - Defeito relé</v>
      </c>
      <c r="D103" s="27" t="str">
        <v>R1SD-11</v>
      </c>
      <c r="E103" s="27">
        <v>0</v>
      </c>
      <c r="F103" s="27">
        <v>0</v>
      </c>
      <c r="G103" s="28">
        <v>0</v>
      </c>
      <c r="H103" s="29">
        <v>0</v>
      </c>
      <c r="I103" s="29">
        <v>0</v>
      </c>
      <c r="J103" s="30">
        <v>0</v>
      </c>
      <c r="K103" s="31" t="str">
        <v>TR2_TM12_DEFEITO_RELE</v>
      </c>
      <c r="L103" s="32">
        <v>550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4">
        <v>0</v>
      </c>
      <c r="S103" s="35">
        <v>0</v>
      </c>
      <c r="T103" s="35">
        <v>0</v>
      </c>
      <c r="U103" s="35">
        <v>0</v>
      </c>
      <c r="V103" s="34">
        <v>0</v>
      </c>
      <c r="W103" s="33">
        <v>0</v>
      </c>
      <c r="X103" s="36">
        <v>0</v>
      </c>
      <c r="Y103" s="36">
        <v>0</v>
      </c>
      <c r="Z103" s="36">
        <v>0</v>
      </c>
    </row>
    <row r="104" spans="1:26" hidden="1">
      <c r="A104" s="24">
        <v>0</v>
      </c>
      <c r="B104" s="25" t="str">
        <v>COMUM (-) CC CONTATOS</v>
      </c>
      <c r="C104" s="26">
        <v>0</v>
      </c>
      <c r="D104" s="27" t="str">
        <v>R1SD-12</v>
      </c>
      <c r="E104" s="27">
        <v>0</v>
      </c>
      <c r="F104" s="27">
        <v>0</v>
      </c>
      <c r="G104" s="28">
        <v>0</v>
      </c>
      <c r="H104" s="29">
        <v>0</v>
      </c>
      <c r="I104" s="29">
        <v>0</v>
      </c>
      <c r="J104" s="30">
        <v>0</v>
      </c>
      <c r="K104" s="31">
        <v>0</v>
      </c>
      <c r="L104" s="32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4">
        <v>0</v>
      </c>
      <c r="S104" s="35">
        <v>0</v>
      </c>
      <c r="T104" s="35">
        <v>0</v>
      </c>
      <c r="U104" s="35">
        <v>0</v>
      </c>
      <c r="V104" s="34">
        <v>0</v>
      </c>
      <c r="W104" s="33">
        <v>0</v>
      </c>
      <c r="X104" s="36">
        <v>0</v>
      </c>
      <c r="Y104" s="36">
        <v>0</v>
      </c>
      <c r="Z104" s="36">
        <v>0</v>
      </c>
    </row>
    <row r="105" spans="1:26">
      <c r="A105" s="24" t="str">
        <v>DI-11</v>
      </c>
      <c r="B105" s="25" t="str">
        <v>TR3</v>
      </c>
      <c r="C105" s="26" t="str">
        <v>71T Max Min - Alarme</v>
      </c>
      <c r="D105" s="27" t="str">
        <v>R1SD-13</v>
      </c>
      <c r="E105" s="27">
        <v>0</v>
      </c>
      <c r="F105" s="27">
        <v>0</v>
      </c>
      <c r="G105" s="28">
        <v>0</v>
      </c>
      <c r="H105" s="29">
        <v>0</v>
      </c>
      <c r="I105" s="29">
        <v>0</v>
      </c>
      <c r="J105" s="30">
        <v>0</v>
      </c>
      <c r="K105" s="31" t="str">
        <v>TR3_OLEO_TR_MAX_MIN_AL</v>
      </c>
      <c r="L105" s="32">
        <v>444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4">
        <v>0</v>
      </c>
      <c r="S105" s="35">
        <v>0</v>
      </c>
      <c r="T105" s="35">
        <v>0</v>
      </c>
      <c r="U105" s="35">
        <v>0</v>
      </c>
      <c r="V105" s="34">
        <v>0</v>
      </c>
      <c r="W105" s="33">
        <v>0</v>
      </c>
      <c r="X105" s="36">
        <v>0</v>
      </c>
      <c r="Y105" s="36">
        <v>0</v>
      </c>
      <c r="Z105" s="36">
        <v>0</v>
      </c>
    </row>
    <row r="106" spans="1:26" hidden="1">
      <c r="A106" s="24">
        <v>0</v>
      </c>
      <c r="B106" s="25" t="str">
        <v>COMUM (-) CC CONTATOS</v>
      </c>
      <c r="C106" s="26">
        <v>0</v>
      </c>
      <c r="D106" s="27" t="str">
        <v>R1SD-14</v>
      </c>
      <c r="E106" s="27">
        <v>0</v>
      </c>
      <c r="F106" s="27">
        <v>0</v>
      </c>
      <c r="G106" s="28">
        <v>0</v>
      </c>
      <c r="H106" s="29">
        <v>0</v>
      </c>
      <c r="I106" s="29">
        <v>0</v>
      </c>
      <c r="J106" s="30">
        <v>0</v>
      </c>
      <c r="K106" s="31">
        <v>0</v>
      </c>
      <c r="L106" s="32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4">
        <v>0</v>
      </c>
      <c r="S106" s="35">
        <v>0</v>
      </c>
      <c r="T106" s="35">
        <v>0</v>
      </c>
      <c r="U106" s="35">
        <v>0</v>
      </c>
      <c r="V106" s="34">
        <v>0</v>
      </c>
      <c r="W106" s="33">
        <v>0</v>
      </c>
      <c r="X106" s="36">
        <v>0</v>
      </c>
      <c r="Y106" s="36">
        <v>0</v>
      </c>
      <c r="Z106" s="36">
        <v>0</v>
      </c>
    </row>
    <row r="107" spans="1:26">
      <c r="A107" s="24" t="str">
        <v>DI-12</v>
      </c>
      <c r="B107" s="25" t="str">
        <v>TR3</v>
      </c>
      <c r="C107" s="26" t="str">
        <v>71C Max Min - Alarme</v>
      </c>
      <c r="D107" s="27" t="str">
        <v>R1SD-15</v>
      </c>
      <c r="E107" s="27">
        <v>0</v>
      </c>
      <c r="F107" s="27">
        <v>0</v>
      </c>
      <c r="G107" s="28">
        <v>0</v>
      </c>
      <c r="H107" s="29">
        <v>0</v>
      </c>
      <c r="I107" s="29">
        <v>0</v>
      </c>
      <c r="J107" s="30">
        <v>0</v>
      </c>
      <c r="K107" s="31" t="str">
        <v>TR3_OLEO_CDC_MAX_MIN_AL</v>
      </c>
      <c r="L107" s="32">
        <v>445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4">
        <v>0</v>
      </c>
      <c r="S107" s="35">
        <v>0</v>
      </c>
      <c r="T107" s="35">
        <v>0</v>
      </c>
      <c r="U107" s="35">
        <v>0</v>
      </c>
      <c r="V107" s="34">
        <v>0</v>
      </c>
      <c r="W107" s="33">
        <v>0</v>
      </c>
      <c r="X107" s="36">
        <v>0</v>
      </c>
      <c r="Y107" s="36">
        <v>0</v>
      </c>
      <c r="Z107" s="36">
        <v>0</v>
      </c>
    </row>
    <row r="108" spans="1:26" hidden="1">
      <c r="A108" s="24">
        <v>0</v>
      </c>
      <c r="B108" s="25" t="str">
        <v>COMUM (-) CC CONTATOS</v>
      </c>
      <c r="C108" s="26">
        <v>0</v>
      </c>
      <c r="D108" s="27" t="str">
        <v>R1SD-16</v>
      </c>
      <c r="E108" s="27">
        <v>0</v>
      </c>
      <c r="F108" s="27">
        <v>0</v>
      </c>
      <c r="G108" s="28">
        <v>0</v>
      </c>
      <c r="H108" s="29">
        <v>0</v>
      </c>
      <c r="I108" s="29">
        <v>0</v>
      </c>
      <c r="J108" s="30">
        <v>0</v>
      </c>
      <c r="K108" s="31">
        <v>0</v>
      </c>
      <c r="L108" s="32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4">
        <v>0</v>
      </c>
      <c r="S108" s="35">
        <v>0</v>
      </c>
      <c r="T108" s="35">
        <v>0</v>
      </c>
      <c r="U108" s="35">
        <v>0</v>
      </c>
      <c r="V108" s="34">
        <v>0</v>
      </c>
      <c r="W108" s="33">
        <v>0</v>
      </c>
      <c r="X108" s="36">
        <v>0</v>
      </c>
      <c r="Y108" s="36">
        <v>0</v>
      </c>
      <c r="Z108" s="36">
        <v>0</v>
      </c>
    </row>
    <row r="109" spans="1:26" hidden="1">
      <c r="A109" s="24" t="str">
        <v>DI-13</v>
      </c>
      <c r="B109" s="25">
        <v>0</v>
      </c>
      <c r="C109" s="26" t="str">
        <v>SENSORES EXTERNOS</v>
      </c>
      <c r="D109" s="27" t="str">
        <v>R1SD-17</v>
      </c>
      <c r="E109" s="27">
        <v>0</v>
      </c>
      <c r="F109" s="27">
        <v>0</v>
      </c>
      <c r="G109" s="28">
        <v>0</v>
      </c>
      <c r="H109" s="29">
        <v>0</v>
      </c>
      <c r="I109" s="29">
        <v>0</v>
      </c>
      <c r="J109" s="30">
        <v>0</v>
      </c>
      <c r="K109" s="31" t="str">
        <v>SE_SENSOR_EXTERNO</v>
      </c>
      <c r="L109" s="32" t="str">
        <v>CALC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4">
        <v>0</v>
      </c>
      <c r="S109" s="35">
        <v>0</v>
      </c>
      <c r="T109" s="35">
        <v>0</v>
      </c>
      <c r="U109" s="35">
        <v>0</v>
      </c>
      <c r="V109" s="34">
        <v>0</v>
      </c>
      <c r="W109" s="33">
        <v>0</v>
      </c>
      <c r="X109" s="36">
        <v>0</v>
      </c>
      <c r="Y109" s="36">
        <v>0</v>
      </c>
      <c r="Z109" s="36">
        <v>0</v>
      </c>
    </row>
    <row r="110" spans="1:26" hidden="1">
      <c r="A110" s="24" t="str">
        <v>DI-14</v>
      </c>
      <c r="B110" s="25">
        <v>0</v>
      </c>
      <c r="C110" s="26" t="str">
        <v>SENSORES INTERNOS</v>
      </c>
      <c r="D110" s="27" t="str">
        <v>R1SD-18</v>
      </c>
      <c r="E110" s="27">
        <v>0</v>
      </c>
      <c r="F110" s="27">
        <v>0</v>
      </c>
      <c r="G110" s="28">
        <v>0</v>
      </c>
      <c r="H110" s="29">
        <v>0</v>
      </c>
      <c r="I110" s="29">
        <v>0</v>
      </c>
      <c r="J110" s="30">
        <v>0</v>
      </c>
      <c r="K110" s="31" t="str">
        <v>SE_SENSOR_INTERNO</v>
      </c>
      <c r="L110" s="32" t="str">
        <v>CALC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4">
        <v>0</v>
      </c>
      <c r="S110" s="35">
        <v>0</v>
      </c>
      <c r="T110" s="35">
        <v>0</v>
      </c>
      <c r="U110" s="35">
        <v>0</v>
      </c>
      <c r="V110" s="34">
        <v>0</v>
      </c>
      <c r="W110" s="33">
        <v>0</v>
      </c>
      <c r="X110" s="36">
        <v>0</v>
      </c>
      <c r="Y110" s="36">
        <v>0</v>
      </c>
      <c r="Z110" s="36">
        <v>0</v>
      </c>
    </row>
    <row r="111" spans="1:26" hidden="1">
      <c r="A111" s="24" t="str">
        <v>DI-15</v>
      </c>
      <c r="B111" s="25">
        <v>0</v>
      </c>
      <c r="C111" s="26" t="str">
        <v>SENSORES FUMAÇA</v>
      </c>
      <c r="D111" s="27" t="str">
        <v>R1SD-19</v>
      </c>
      <c r="E111" s="27">
        <v>0</v>
      </c>
      <c r="F111" s="27">
        <v>0</v>
      </c>
      <c r="G111" s="28">
        <v>0</v>
      </c>
      <c r="H111" s="29">
        <v>0</v>
      </c>
      <c r="I111" s="29">
        <v>0</v>
      </c>
      <c r="J111" s="30">
        <v>0</v>
      </c>
      <c r="K111" s="31" t="str">
        <v>SE_SENSOR_FUMACA</v>
      </c>
      <c r="L111" s="32" t="str">
        <v>CALC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4">
        <v>0</v>
      </c>
      <c r="S111" s="35">
        <v>0</v>
      </c>
      <c r="T111" s="35">
        <v>0</v>
      </c>
      <c r="U111" s="35">
        <v>0</v>
      </c>
      <c r="V111" s="34">
        <v>0</v>
      </c>
      <c r="W111" s="33">
        <v>0</v>
      </c>
      <c r="X111" s="36">
        <v>0</v>
      </c>
      <c r="Y111" s="36">
        <v>0</v>
      </c>
      <c r="Z111" s="36">
        <v>0</v>
      </c>
    </row>
    <row r="112" spans="1:26" hidden="1">
      <c r="A112" s="24" t="str">
        <v>DI-16</v>
      </c>
      <c r="B112" s="25">
        <v>0</v>
      </c>
      <c r="C112" s="26" t="str">
        <v>CHAVE LIGAR/DESLIGAR</v>
      </c>
      <c r="D112" s="27" t="str">
        <v>R1SD-20</v>
      </c>
      <c r="E112" s="27">
        <v>0</v>
      </c>
      <c r="F112" s="27">
        <v>0</v>
      </c>
      <c r="G112" s="28">
        <v>0</v>
      </c>
      <c r="H112" s="29">
        <v>0</v>
      </c>
      <c r="I112" s="29">
        <v>0</v>
      </c>
      <c r="J112" s="30">
        <v>0</v>
      </c>
      <c r="K112" s="31" t="str">
        <v>CA_COMANDO_LOCAL</v>
      </c>
      <c r="L112" s="32" t="str">
        <v>CALC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4">
        <v>0</v>
      </c>
      <c r="S112" s="35">
        <v>0</v>
      </c>
      <c r="T112" s="35">
        <v>0</v>
      </c>
      <c r="U112" s="35">
        <v>0</v>
      </c>
      <c r="V112" s="34">
        <v>0</v>
      </c>
      <c r="W112" s="33">
        <v>0</v>
      </c>
      <c r="X112" s="36">
        <v>0</v>
      </c>
      <c r="Y112" s="36">
        <v>0</v>
      </c>
      <c r="Z112" s="36">
        <v>0</v>
      </c>
    </row>
    <row r="113" spans="1:26" hidden="1">
      <c r="A113" s="24" t="str">
        <v>DI-17</v>
      </c>
      <c r="B113" s="25">
        <v>0</v>
      </c>
      <c r="C113" s="26" t="str">
        <v>SUPERVISAO 125Vcc</v>
      </c>
      <c r="D113" s="27" t="str">
        <v>R1SD-21</v>
      </c>
      <c r="E113" s="27">
        <v>0</v>
      </c>
      <c r="F113" s="27">
        <v>0</v>
      </c>
      <c r="G113" s="28">
        <v>0</v>
      </c>
      <c r="H113" s="29">
        <v>0</v>
      </c>
      <c r="I113" s="29">
        <v>0</v>
      </c>
      <c r="J113" s="30">
        <v>0</v>
      </c>
      <c r="K113" s="31" t="str">
        <v>CA_VCC_PRESENTE</v>
      </c>
      <c r="L113" s="32" t="str">
        <v>CALC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4">
        <v>0</v>
      </c>
      <c r="S113" s="35">
        <v>0</v>
      </c>
      <c r="T113" s="35">
        <v>0</v>
      </c>
      <c r="U113" s="35">
        <v>0</v>
      </c>
      <c r="V113" s="34">
        <v>0</v>
      </c>
      <c r="W113" s="33">
        <v>0</v>
      </c>
      <c r="X113" s="36">
        <v>0</v>
      </c>
      <c r="Y113" s="36">
        <v>0</v>
      </c>
      <c r="Z113" s="36">
        <v>0</v>
      </c>
    </row>
    <row r="114" spans="1:26">
      <c r="A114" s="24" t="str">
        <v>DI-18</v>
      </c>
      <c r="B114" s="25" t="str">
        <v>TR3AT</v>
      </c>
      <c r="C114" s="26" t="str">
        <v>Defeito Relé</v>
      </c>
      <c r="D114" s="27" t="str">
        <v>R1SD-22</v>
      </c>
      <c r="E114" s="27">
        <v>0</v>
      </c>
      <c r="F114" s="27">
        <v>0</v>
      </c>
      <c r="G114" s="28">
        <v>0</v>
      </c>
      <c r="H114" s="29">
        <v>0</v>
      </c>
      <c r="I114" s="29">
        <v>0</v>
      </c>
      <c r="J114" s="30">
        <v>0</v>
      </c>
      <c r="K114" s="31" t="str">
        <v>TR3AT_DEFEITO_RELE_04F1</v>
      </c>
      <c r="L114" s="32">
        <v>446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4">
        <v>0</v>
      </c>
      <c r="S114" s="35">
        <v>0</v>
      </c>
      <c r="T114" s="35">
        <v>0</v>
      </c>
      <c r="U114" s="35">
        <v>0</v>
      </c>
      <c r="V114" s="34">
        <v>0</v>
      </c>
      <c r="W114" s="33">
        <v>0</v>
      </c>
      <c r="X114" s="36">
        <v>0</v>
      </c>
      <c r="Y114" s="36">
        <v>0</v>
      </c>
      <c r="Z114" s="36">
        <v>0</v>
      </c>
    </row>
    <row r="115" spans="1:26">
      <c r="A115" s="24" t="str">
        <v>DI-19</v>
      </c>
      <c r="B115" s="25" t="str">
        <v>TR3</v>
      </c>
      <c r="C115" s="26" t="str">
        <v>Defeito Relé</v>
      </c>
      <c r="D115" s="27" t="str">
        <v>R1SD-23</v>
      </c>
      <c r="E115" s="27">
        <v>0</v>
      </c>
      <c r="F115" s="27">
        <v>0</v>
      </c>
      <c r="G115" s="28">
        <v>0</v>
      </c>
      <c r="H115" s="29">
        <v>0</v>
      </c>
      <c r="I115" s="29">
        <v>0</v>
      </c>
      <c r="J115" s="30">
        <v>0</v>
      </c>
      <c r="K115" s="31" t="str">
        <v>TR3DIF_DEFEITO_RELE_04F2</v>
      </c>
      <c r="L115" s="32">
        <v>447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4">
        <v>0</v>
      </c>
      <c r="S115" s="35">
        <v>0</v>
      </c>
      <c r="T115" s="35">
        <v>0</v>
      </c>
      <c r="U115" s="35">
        <v>0</v>
      </c>
      <c r="V115" s="34">
        <v>0</v>
      </c>
      <c r="W115" s="33">
        <v>0</v>
      </c>
      <c r="X115" s="36">
        <v>0</v>
      </c>
      <c r="Y115" s="36">
        <v>0</v>
      </c>
      <c r="Z115" s="36">
        <v>0</v>
      </c>
    </row>
    <row r="116" spans="1:26">
      <c r="A116" s="24" t="str">
        <v>DI-20</v>
      </c>
      <c r="B116" s="25" t="str">
        <v>TR3BT</v>
      </c>
      <c r="C116" s="26" t="str">
        <v>Defeito Relé</v>
      </c>
      <c r="D116" s="27" t="str">
        <v>R1SD-24</v>
      </c>
      <c r="E116" s="27">
        <v>0</v>
      </c>
      <c r="F116" s="27">
        <v>0</v>
      </c>
      <c r="G116" s="28">
        <v>0</v>
      </c>
      <c r="H116" s="29">
        <v>0</v>
      </c>
      <c r="I116" s="29">
        <v>0</v>
      </c>
      <c r="J116" s="30">
        <v>0</v>
      </c>
      <c r="K116" s="31" t="str">
        <v>TR3BT_DEFEITO_RELE_04F3</v>
      </c>
      <c r="L116" s="32">
        <v>448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4">
        <v>0</v>
      </c>
      <c r="S116" s="35">
        <v>0</v>
      </c>
      <c r="T116" s="35">
        <v>0</v>
      </c>
      <c r="U116" s="35">
        <v>0</v>
      </c>
      <c r="V116" s="34">
        <v>0</v>
      </c>
      <c r="W116" s="33">
        <v>0</v>
      </c>
      <c r="X116" s="36">
        <v>0</v>
      </c>
      <c r="Y116" s="36">
        <v>0</v>
      </c>
      <c r="Z116" s="36">
        <v>0</v>
      </c>
    </row>
    <row r="117" spans="1:26">
      <c r="A117" s="24" t="str">
        <v>DI-21</v>
      </c>
      <c r="B117" s="25" t="str">
        <v>TR3</v>
      </c>
      <c r="C117" s="26" t="str">
        <v>VF1 - Defeito</v>
      </c>
      <c r="D117" s="27" t="str">
        <v>R1SD-25</v>
      </c>
      <c r="E117" s="27">
        <v>0</v>
      </c>
      <c r="F117" s="27">
        <v>0</v>
      </c>
      <c r="G117" s="28">
        <v>0</v>
      </c>
      <c r="H117" s="29">
        <v>0</v>
      </c>
      <c r="I117" s="29">
        <v>0</v>
      </c>
      <c r="J117" s="30">
        <v>0</v>
      </c>
      <c r="K117" s="31" t="str">
        <v>TR3_VF1_DEFEITO</v>
      </c>
      <c r="L117" s="32">
        <v>449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4">
        <v>0</v>
      </c>
      <c r="S117" s="35">
        <v>0</v>
      </c>
      <c r="T117" s="35">
        <v>0</v>
      </c>
      <c r="U117" s="35">
        <v>0</v>
      </c>
      <c r="V117" s="34">
        <v>0</v>
      </c>
      <c r="W117" s="33">
        <v>0</v>
      </c>
      <c r="X117" s="36">
        <v>0</v>
      </c>
      <c r="Y117" s="36">
        <v>0</v>
      </c>
      <c r="Z117" s="36">
        <v>0</v>
      </c>
    </row>
    <row r="118" spans="1:26" hidden="1">
      <c r="A118" s="24">
        <v>0</v>
      </c>
      <c r="B118" s="25" t="str">
        <v>COMUM (-) CC CONTATOS</v>
      </c>
      <c r="C118" s="26">
        <v>0</v>
      </c>
      <c r="D118" s="27" t="str">
        <v>R1SD-26</v>
      </c>
      <c r="E118" s="27">
        <v>0</v>
      </c>
      <c r="F118" s="27">
        <v>0</v>
      </c>
      <c r="G118" s="28">
        <v>0</v>
      </c>
      <c r="H118" s="29">
        <v>0</v>
      </c>
      <c r="I118" s="29">
        <v>0</v>
      </c>
      <c r="J118" s="30">
        <v>0</v>
      </c>
      <c r="K118" s="31">
        <v>0</v>
      </c>
      <c r="L118" s="32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4">
        <v>0</v>
      </c>
      <c r="S118" s="35">
        <v>0</v>
      </c>
      <c r="T118" s="35">
        <v>0</v>
      </c>
      <c r="U118" s="35">
        <v>0</v>
      </c>
      <c r="V118" s="34">
        <v>0</v>
      </c>
      <c r="W118" s="33">
        <v>0</v>
      </c>
      <c r="X118" s="36">
        <v>0</v>
      </c>
      <c r="Y118" s="36">
        <v>0</v>
      </c>
      <c r="Z118" s="36">
        <v>0</v>
      </c>
    </row>
    <row r="119" spans="1:26">
      <c r="A119" s="24" t="str">
        <v>DI-22</v>
      </c>
      <c r="B119" s="25" t="str">
        <v>TR3</v>
      </c>
      <c r="C119" s="26" t="str">
        <v>VF2 - Defeito</v>
      </c>
      <c r="D119" s="27" t="str">
        <v>R1SD-27</v>
      </c>
      <c r="E119" s="27">
        <v>0</v>
      </c>
      <c r="F119" s="27">
        <v>0</v>
      </c>
      <c r="G119" s="28">
        <v>0</v>
      </c>
      <c r="H119" s="29">
        <v>0</v>
      </c>
      <c r="I119" s="29">
        <v>0</v>
      </c>
      <c r="J119" s="30">
        <v>0</v>
      </c>
      <c r="K119" s="31" t="str">
        <v>TR3_VF2_DEFEITO</v>
      </c>
      <c r="L119" s="32">
        <v>450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4">
        <v>0</v>
      </c>
      <c r="S119" s="35">
        <v>0</v>
      </c>
      <c r="T119" s="35">
        <v>0</v>
      </c>
      <c r="U119" s="35">
        <v>0</v>
      </c>
      <c r="V119" s="34">
        <v>0</v>
      </c>
      <c r="W119" s="33">
        <v>0</v>
      </c>
      <c r="X119" s="36">
        <v>0</v>
      </c>
      <c r="Y119" s="36">
        <v>0</v>
      </c>
      <c r="Z119" s="36">
        <v>0</v>
      </c>
    </row>
    <row r="120" spans="1:26" hidden="1">
      <c r="A120" s="24">
        <v>0</v>
      </c>
      <c r="B120" s="25" t="str">
        <v>COMUM (-) CC CONTATOS</v>
      </c>
      <c r="C120" s="26">
        <v>0</v>
      </c>
      <c r="D120" s="27" t="str">
        <v>R1SD-28</v>
      </c>
      <c r="E120" s="27">
        <v>0</v>
      </c>
      <c r="F120" s="27">
        <v>0</v>
      </c>
      <c r="G120" s="28">
        <v>0</v>
      </c>
      <c r="H120" s="29">
        <v>0</v>
      </c>
      <c r="I120" s="29">
        <v>0</v>
      </c>
      <c r="J120" s="30">
        <v>0</v>
      </c>
      <c r="K120" s="31">
        <v>0</v>
      </c>
      <c r="L120" s="32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4">
        <v>0</v>
      </c>
      <c r="S120" s="35">
        <v>0</v>
      </c>
      <c r="T120" s="35">
        <v>0</v>
      </c>
      <c r="U120" s="35">
        <v>0</v>
      </c>
      <c r="V120" s="34">
        <v>0</v>
      </c>
      <c r="W120" s="33">
        <v>0</v>
      </c>
      <c r="X120" s="36">
        <v>0</v>
      </c>
      <c r="Y120" s="36">
        <v>0</v>
      </c>
      <c r="Z120" s="36">
        <v>0</v>
      </c>
    </row>
    <row r="121" spans="1:26">
      <c r="A121" s="24" t="str">
        <v>DI-23</v>
      </c>
      <c r="B121" s="25" t="str">
        <v>TR3</v>
      </c>
      <c r="C121" s="26" t="str">
        <v>VF1 - Ligada</v>
      </c>
      <c r="D121" s="27" t="str">
        <v>R1SD-29</v>
      </c>
      <c r="E121" s="27">
        <v>0</v>
      </c>
      <c r="F121" s="27">
        <v>0</v>
      </c>
      <c r="G121" s="28">
        <v>0</v>
      </c>
      <c r="H121" s="29">
        <v>0</v>
      </c>
      <c r="I121" s="29">
        <v>0</v>
      </c>
      <c r="J121" s="30">
        <v>0</v>
      </c>
      <c r="K121" s="31" t="str">
        <v>TR3_VF1_LIGADA</v>
      </c>
      <c r="L121" s="32">
        <v>451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4">
        <v>0</v>
      </c>
      <c r="S121" s="35">
        <v>0</v>
      </c>
      <c r="T121" s="35">
        <v>0</v>
      </c>
      <c r="U121" s="35">
        <v>0</v>
      </c>
      <c r="V121" s="34">
        <v>0</v>
      </c>
      <c r="W121" s="33">
        <v>0</v>
      </c>
      <c r="X121" s="36">
        <v>0</v>
      </c>
      <c r="Y121" s="36">
        <v>0</v>
      </c>
      <c r="Z121" s="36">
        <v>0</v>
      </c>
    </row>
    <row r="122" spans="1:26" hidden="1">
      <c r="A122" s="24">
        <v>0</v>
      </c>
      <c r="B122" s="25" t="str">
        <v>COMUM (-) CC CONTATOS</v>
      </c>
      <c r="C122" s="26">
        <v>0</v>
      </c>
      <c r="D122" s="27" t="str">
        <v>R1SD-30</v>
      </c>
      <c r="E122" s="27">
        <v>0</v>
      </c>
      <c r="F122" s="27">
        <v>0</v>
      </c>
      <c r="G122" s="28">
        <v>0</v>
      </c>
      <c r="H122" s="29">
        <v>0</v>
      </c>
      <c r="I122" s="29">
        <v>0</v>
      </c>
      <c r="J122" s="30">
        <v>0</v>
      </c>
      <c r="K122" s="31">
        <v>0</v>
      </c>
      <c r="L122" s="32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4">
        <v>0</v>
      </c>
      <c r="S122" s="35">
        <v>0</v>
      </c>
      <c r="T122" s="35">
        <v>0</v>
      </c>
      <c r="U122" s="35">
        <v>0</v>
      </c>
      <c r="V122" s="34">
        <v>0</v>
      </c>
      <c r="W122" s="33">
        <v>0</v>
      </c>
      <c r="X122" s="36">
        <v>0</v>
      </c>
      <c r="Y122" s="36">
        <v>0</v>
      </c>
      <c r="Z122" s="36">
        <v>0</v>
      </c>
    </row>
    <row r="123" spans="1:26">
      <c r="A123" s="24" t="str">
        <v>DI-24</v>
      </c>
      <c r="B123" s="25" t="str">
        <v>TR3</v>
      </c>
      <c r="C123" s="26" t="str">
        <v>VF2 - Ligada</v>
      </c>
      <c r="D123" s="27" t="str">
        <v>R1SD-31</v>
      </c>
      <c r="E123" s="27">
        <v>0</v>
      </c>
      <c r="F123" s="27">
        <v>0</v>
      </c>
      <c r="G123" s="28">
        <v>0</v>
      </c>
      <c r="H123" s="29">
        <v>0</v>
      </c>
      <c r="I123" s="29">
        <v>0</v>
      </c>
      <c r="J123" s="30">
        <v>0</v>
      </c>
      <c r="K123" s="31" t="str">
        <v>TR3_VF2_LIGADA</v>
      </c>
      <c r="L123" s="32">
        <v>452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4">
        <v>0</v>
      </c>
      <c r="S123" s="35">
        <v>0</v>
      </c>
      <c r="T123" s="35">
        <v>0</v>
      </c>
      <c r="U123" s="35">
        <v>0</v>
      </c>
      <c r="V123" s="34">
        <v>0</v>
      </c>
      <c r="W123" s="33">
        <v>0</v>
      </c>
      <c r="X123" s="36">
        <v>0</v>
      </c>
      <c r="Y123" s="36">
        <v>0</v>
      </c>
      <c r="Z123" s="36">
        <v>0</v>
      </c>
    </row>
    <row r="124" spans="1:26" hidden="1">
      <c r="A124" s="24">
        <v>0</v>
      </c>
      <c r="B124" s="25" t="str">
        <v>COMUM (-) CC CONTATOS</v>
      </c>
      <c r="C124" s="26">
        <v>0</v>
      </c>
      <c r="D124" s="27" t="str">
        <v>R1SD-32</v>
      </c>
      <c r="E124" s="27">
        <v>0</v>
      </c>
      <c r="F124" s="27">
        <v>0</v>
      </c>
      <c r="G124" s="28">
        <v>0</v>
      </c>
      <c r="H124" s="29">
        <v>0</v>
      </c>
      <c r="I124" s="29">
        <v>0</v>
      </c>
      <c r="J124" s="30">
        <v>0</v>
      </c>
      <c r="K124" s="31">
        <v>0</v>
      </c>
      <c r="L124" s="32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4">
        <v>0</v>
      </c>
      <c r="S124" s="35">
        <v>0</v>
      </c>
      <c r="T124" s="35">
        <v>0</v>
      </c>
      <c r="U124" s="35">
        <v>0</v>
      </c>
      <c r="V124" s="34">
        <v>0</v>
      </c>
      <c r="W124" s="33">
        <v>0</v>
      </c>
      <c r="X124" s="36">
        <v>0</v>
      </c>
      <c r="Y124" s="36">
        <v>0</v>
      </c>
      <c r="Z124" s="36">
        <v>0</v>
      </c>
    </row>
    <row r="125" spans="1:26">
      <c r="A125" s="24" t="str">
        <v>DI-1</v>
      </c>
      <c r="B125" s="25" t="str">
        <v>TR3</v>
      </c>
      <c r="C125" s="26" t="str">
        <v>CDC - Falta Vca Painel</v>
      </c>
      <c r="D125" s="27" t="str">
        <v>R1SE-1</v>
      </c>
      <c r="E125" s="27">
        <v>0</v>
      </c>
      <c r="F125" s="27">
        <v>0</v>
      </c>
      <c r="G125" s="28">
        <v>0</v>
      </c>
      <c r="H125" s="29">
        <v>0</v>
      </c>
      <c r="I125" s="29">
        <v>0</v>
      </c>
      <c r="J125" s="30">
        <v>0</v>
      </c>
      <c r="K125" s="31" t="str">
        <v>TR3_CDC_FALTA_VCA_PAINEL</v>
      </c>
      <c r="L125" s="32">
        <v>453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4">
        <v>0</v>
      </c>
      <c r="S125" s="35">
        <v>0</v>
      </c>
      <c r="T125" s="35">
        <v>0</v>
      </c>
      <c r="U125" s="35">
        <v>0</v>
      </c>
      <c r="V125" s="34">
        <v>0</v>
      </c>
      <c r="W125" s="33">
        <v>0</v>
      </c>
      <c r="X125" s="36">
        <v>0</v>
      </c>
      <c r="Y125" s="36">
        <v>0</v>
      </c>
      <c r="Z125" s="36">
        <v>0</v>
      </c>
    </row>
    <row r="126" spans="1:26">
      <c r="A126" s="24" t="str">
        <v>DI-2</v>
      </c>
      <c r="B126" s="25" t="str">
        <v>LT CAS</v>
      </c>
      <c r="C126" s="26" t="str">
        <v>Defeito Relé</v>
      </c>
      <c r="D126" s="27" t="str">
        <v>R1SE-2</v>
      </c>
      <c r="E126" s="27">
        <v>0</v>
      </c>
      <c r="F126" s="27">
        <v>0</v>
      </c>
      <c r="G126" s="28">
        <v>0</v>
      </c>
      <c r="H126" s="29">
        <v>0</v>
      </c>
      <c r="I126" s="29">
        <v>0</v>
      </c>
      <c r="J126" s="30">
        <v>0</v>
      </c>
      <c r="K126" s="31" t="str">
        <v>LT21CAS_DEFEITO_RELE_25F1</v>
      </c>
      <c r="L126" s="32">
        <v>966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4">
        <v>0</v>
      </c>
      <c r="S126" s="35">
        <v>0</v>
      </c>
      <c r="T126" s="35">
        <v>0</v>
      </c>
      <c r="U126" s="35">
        <v>0</v>
      </c>
      <c r="V126" s="34">
        <v>0</v>
      </c>
      <c r="W126" s="33">
        <v>0</v>
      </c>
      <c r="X126" s="36">
        <v>0</v>
      </c>
      <c r="Y126" s="36">
        <v>0</v>
      </c>
      <c r="Z126" s="36">
        <v>0</v>
      </c>
    </row>
    <row r="127" spans="1:26">
      <c r="A127" s="24" t="str">
        <v>DI-3</v>
      </c>
      <c r="B127" s="25" t="str">
        <v>LT CAS</v>
      </c>
      <c r="C127" s="26" t="str">
        <v>Defeito Relé</v>
      </c>
      <c r="D127" s="27" t="str">
        <v>R1SE-3</v>
      </c>
      <c r="E127" s="27">
        <v>0</v>
      </c>
      <c r="F127" s="27">
        <v>0</v>
      </c>
      <c r="G127" s="28">
        <v>0</v>
      </c>
      <c r="H127" s="29">
        <v>0</v>
      </c>
      <c r="I127" s="29">
        <v>0</v>
      </c>
      <c r="J127" s="30">
        <v>0</v>
      </c>
      <c r="K127" s="31" t="str">
        <v>LT67CAS_DEFEITO_RELE_25F2</v>
      </c>
      <c r="L127" s="32">
        <v>967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4">
        <v>0</v>
      </c>
      <c r="S127" s="35">
        <v>0</v>
      </c>
      <c r="T127" s="35">
        <v>0</v>
      </c>
      <c r="U127" s="35">
        <v>0</v>
      </c>
      <c r="V127" s="34">
        <v>0</v>
      </c>
      <c r="W127" s="33">
        <v>0</v>
      </c>
      <c r="X127" s="36">
        <v>0</v>
      </c>
      <c r="Y127" s="36">
        <v>0</v>
      </c>
      <c r="Z127" s="36">
        <v>0</v>
      </c>
    </row>
    <row r="128" spans="1:26">
      <c r="A128" s="24" t="str">
        <v>DI-4</v>
      </c>
      <c r="B128" s="25" t="str">
        <v>LT CAS</v>
      </c>
      <c r="C128" s="26" t="str">
        <v>DJ Falta Vca Aquecimento</v>
      </c>
      <c r="D128" s="27" t="str">
        <v>R1SE-4</v>
      </c>
      <c r="E128" s="27">
        <v>0</v>
      </c>
      <c r="F128" s="27">
        <v>0</v>
      </c>
      <c r="G128" s="28">
        <v>0</v>
      </c>
      <c r="H128" s="29">
        <v>0</v>
      </c>
      <c r="I128" s="29">
        <v>0</v>
      </c>
      <c r="J128" s="30">
        <v>0</v>
      </c>
      <c r="K128" s="31" t="str">
        <v>LTCAS_DJ_FALTA_VCA_AQUEC</v>
      </c>
      <c r="L128" s="32">
        <v>968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4">
        <v>0</v>
      </c>
      <c r="S128" s="35">
        <v>0</v>
      </c>
      <c r="T128" s="35">
        <v>0</v>
      </c>
      <c r="U128" s="35">
        <v>0</v>
      </c>
      <c r="V128" s="34">
        <v>0</v>
      </c>
      <c r="W128" s="33">
        <v>0</v>
      </c>
      <c r="X128" s="36">
        <v>0</v>
      </c>
      <c r="Y128" s="36">
        <v>0</v>
      </c>
      <c r="Z128" s="36">
        <v>0</v>
      </c>
    </row>
    <row r="129" spans="1:26">
      <c r="A129" s="24" t="str">
        <v>DI-5</v>
      </c>
      <c r="B129" s="25" t="str">
        <v>LT CAS</v>
      </c>
      <c r="C129" s="26" t="str">
        <v>DJ Falta Vcc Circ Fechamento</v>
      </c>
      <c r="D129" s="27" t="str">
        <v>R1SE-5</v>
      </c>
      <c r="E129" s="27">
        <v>0</v>
      </c>
      <c r="F129" s="27">
        <v>0</v>
      </c>
      <c r="G129" s="28">
        <v>0</v>
      </c>
      <c r="H129" s="29">
        <v>0</v>
      </c>
      <c r="I129" s="29">
        <v>0</v>
      </c>
      <c r="J129" s="30">
        <v>0</v>
      </c>
      <c r="K129" s="31" t="str">
        <v>LTCAS_DJ_FALTA_VCC_CLOSE</v>
      </c>
      <c r="L129" s="32">
        <v>969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4">
        <v>0</v>
      </c>
      <c r="S129" s="35">
        <v>0</v>
      </c>
      <c r="T129" s="35">
        <v>0</v>
      </c>
      <c r="U129" s="35">
        <v>0</v>
      </c>
      <c r="V129" s="34">
        <v>0</v>
      </c>
      <c r="W129" s="33">
        <v>0</v>
      </c>
      <c r="X129" s="36">
        <v>0</v>
      </c>
      <c r="Y129" s="36">
        <v>0</v>
      </c>
      <c r="Z129" s="36">
        <v>0</v>
      </c>
    </row>
    <row r="130" spans="1:26">
      <c r="A130" s="24" t="str">
        <v>DI-6</v>
      </c>
      <c r="B130" s="25" t="str">
        <v>LT KNP</v>
      </c>
      <c r="C130" s="26" t="str">
        <v>Defeito Relé</v>
      </c>
      <c r="D130" s="27" t="str">
        <v>R1SE-6</v>
      </c>
      <c r="E130" s="27">
        <v>0</v>
      </c>
      <c r="F130" s="27">
        <v>0</v>
      </c>
      <c r="G130" s="28">
        <v>0</v>
      </c>
      <c r="H130" s="29">
        <v>0</v>
      </c>
      <c r="I130" s="29">
        <v>0</v>
      </c>
      <c r="J130" s="30">
        <v>0</v>
      </c>
      <c r="K130" s="31" t="str">
        <v>LT21KNP_DEFEITO_RELE_02F1</v>
      </c>
      <c r="L130" s="32">
        <v>880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4">
        <v>0</v>
      </c>
      <c r="S130" s="35">
        <v>0</v>
      </c>
      <c r="T130" s="35">
        <v>0</v>
      </c>
      <c r="U130" s="35">
        <v>0</v>
      </c>
      <c r="V130" s="34">
        <v>0</v>
      </c>
      <c r="W130" s="33">
        <v>0</v>
      </c>
      <c r="X130" s="36">
        <v>0</v>
      </c>
      <c r="Y130" s="36">
        <v>0</v>
      </c>
      <c r="Z130" s="36">
        <v>0</v>
      </c>
    </row>
    <row r="131" spans="1:26">
      <c r="A131" s="24" t="str">
        <v>DI-7</v>
      </c>
      <c r="B131" s="25" t="str">
        <v>LT KNP</v>
      </c>
      <c r="C131" s="26" t="str">
        <v>Defeito Relé</v>
      </c>
      <c r="D131" s="27" t="str">
        <v>R1SE-7</v>
      </c>
      <c r="E131" s="27">
        <v>0</v>
      </c>
      <c r="F131" s="27">
        <v>0</v>
      </c>
      <c r="G131" s="28">
        <v>0</v>
      </c>
      <c r="H131" s="29">
        <v>0</v>
      </c>
      <c r="I131" s="29">
        <v>0</v>
      </c>
      <c r="J131" s="30">
        <v>0</v>
      </c>
      <c r="K131" s="31" t="str">
        <v>LT67KNP_DEFEITO_RELE_02F2</v>
      </c>
      <c r="L131" s="32">
        <v>881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4">
        <v>0</v>
      </c>
      <c r="S131" s="35">
        <v>0</v>
      </c>
      <c r="T131" s="35">
        <v>0</v>
      </c>
      <c r="U131" s="35">
        <v>0</v>
      </c>
      <c r="V131" s="34">
        <v>0</v>
      </c>
      <c r="W131" s="33">
        <v>0</v>
      </c>
      <c r="X131" s="36">
        <v>0</v>
      </c>
      <c r="Y131" s="36">
        <v>0</v>
      </c>
      <c r="Z131" s="36">
        <v>0</v>
      </c>
    </row>
    <row r="132" spans="1:26">
      <c r="A132" s="24" t="str">
        <v>DI-8</v>
      </c>
      <c r="B132" s="25" t="str">
        <v>LT ARV</v>
      </c>
      <c r="C132" s="26" t="str">
        <v>Defeito Relé</v>
      </c>
      <c r="D132" s="27" t="str">
        <v>R1SE-8</v>
      </c>
      <c r="E132" s="27">
        <v>0</v>
      </c>
      <c r="F132" s="27">
        <v>0</v>
      </c>
      <c r="G132" s="28">
        <v>0</v>
      </c>
      <c r="H132" s="29">
        <v>0</v>
      </c>
      <c r="I132" s="29">
        <v>0</v>
      </c>
      <c r="J132" s="30">
        <v>0</v>
      </c>
      <c r="K132" s="31" t="str">
        <v>LT21ARV_FALHA_RELE_26F1</v>
      </c>
      <c r="L132" s="32">
        <v>1070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4">
        <v>0</v>
      </c>
      <c r="S132" s="35">
        <v>0</v>
      </c>
      <c r="T132" s="35">
        <v>0</v>
      </c>
      <c r="U132" s="35">
        <v>0</v>
      </c>
      <c r="V132" s="34">
        <v>0</v>
      </c>
      <c r="W132" s="33">
        <v>0</v>
      </c>
      <c r="X132" s="36">
        <v>0</v>
      </c>
      <c r="Y132" s="36">
        <v>0</v>
      </c>
      <c r="Z132" s="36">
        <v>0</v>
      </c>
    </row>
    <row r="133" spans="1:26">
      <c r="A133" s="24" t="str">
        <v>DI-9</v>
      </c>
      <c r="B133" s="25" t="str">
        <v>LT ARV</v>
      </c>
      <c r="C133" s="26" t="str">
        <v>Defeito Relé</v>
      </c>
      <c r="D133" s="27" t="str">
        <v>R1SE-9</v>
      </c>
      <c r="E133" s="27">
        <v>0</v>
      </c>
      <c r="F133" s="27">
        <v>0</v>
      </c>
      <c r="G133" s="28">
        <v>0</v>
      </c>
      <c r="H133" s="29">
        <v>0</v>
      </c>
      <c r="I133" s="29">
        <v>0</v>
      </c>
      <c r="J133" s="30">
        <v>0</v>
      </c>
      <c r="K133" s="31" t="str">
        <v>LT67ARV_FALHA_RELE_26F2</v>
      </c>
      <c r="L133" s="32">
        <v>1071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4">
        <v>0</v>
      </c>
      <c r="S133" s="35">
        <v>0</v>
      </c>
      <c r="T133" s="35">
        <v>0</v>
      </c>
      <c r="U133" s="35">
        <v>0</v>
      </c>
      <c r="V133" s="34">
        <v>0</v>
      </c>
      <c r="W133" s="33">
        <v>0</v>
      </c>
      <c r="X133" s="36">
        <v>0</v>
      </c>
      <c r="Y133" s="36">
        <v>0</v>
      </c>
      <c r="Z133" s="36">
        <v>0</v>
      </c>
    </row>
    <row r="134" spans="1:26" hidden="1">
      <c r="A134" s="24">
        <v>0</v>
      </c>
      <c r="B134" s="25" t="str">
        <v>COMUM (-) CC CONTATOS</v>
      </c>
      <c r="C134" s="26">
        <v>0</v>
      </c>
      <c r="D134" s="27" t="str">
        <v>R1SE-10</v>
      </c>
      <c r="E134" s="27">
        <v>0</v>
      </c>
      <c r="F134" s="27">
        <v>0</v>
      </c>
      <c r="G134" s="28">
        <v>0</v>
      </c>
      <c r="H134" s="29">
        <v>0</v>
      </c>
      <c r="I134" s="29">
        <v>0</v>
      </c>
      <c r="J134" s="30">
        <v>0</v>
      </c>
      <c r="K134" s="31">
        <v>0</v>
      </c>
      <c r="L134" s="32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4">
        <v>0</v>
      </c>
      <c r="S134" s="35">
        <v>0</v>
      </c>
      <c r="T134" s="35">
        <v>0</v>
      </c>
      <c r="U134" s="35">
        <v>0</v>
      </c>
      <c r="V134" s="34">
        <v>0</v>
      </c>
      <c r="W134" s="33">
        <v>0</v>
      </c>
      <c r="X134" s="36">
        <v>0</v>
      </c>
      <c r="Y134" s="36">
        <v>0</v>
      </c>
      <c r="Z134" s="36">
        <v>0</v>
      </c>
    </row>
    <row r="135" spans="1:26">
      <c r="A135" s="24" t="str">
        <v>DI-10</v>
      </c>
      <c r="B135" s="25" t="str">
        <v>GPR23</v>
      </c>
      <c r="C135" s="26" t="str">
        <v>Defeito Relé</v>
      </c>
      <c r="D135" s="27" t="str">
        <v>R1SE-11</v>
      </c>
      <c r="E135" s="27">
        <v>0</v>
      </c>
      <c r="F135" s="27">
        <v>0</v>
      </c>
      <c r="G135" s="28">
        <v>0</v>
      </c>
      <c r="H135" s="29">
        <v>0</v>
      </c>
      <c r="I135" s="29">
        <v>0</v>
      </c>
      <c r="J135" s="30">
        <v>0</v>
      </c>
      <c r="K135" s="31" t="str">
        <v>ALGPR23_DEFEITO_RELE</v>
      </c>
      <c r="L135" s="32">
        <v>74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4">
        <v>0</v>
      </c>
      <c r="S135" s="35">
        <v>0</v>
      </c>
      <c r="T135" s="35">
        <v>0</v>
      </c>
      <c r="U135" s="35">
        <v>0</v>
      </c>
      <c r="V135" s="34">
        <v>0</v>
      </c>
      <c r="W135" s="33">
        <v>0</v>
      </c>
      <c r="X135" s="36">
        <v>0</v>
      </c>
      <c r="Y135" s="36">
        <v>0</v>
      </c>
      <c r="Z135" s="36">
        <v>0</v>
      </c>
    </row>
    <row r="136" spans="1:26" hidden="1">
      <c r="A136" s="24">
        <v>0</v>
      </c>
      <c r="B136" s="25" t="str">
        <v>COMUM (-) CC CONTATOS</v>
      </c>
      <c r="C136" s="26">
        <v>0</v>
      </c>
      <c r="D136" s="27" t="str">
        <v>R1SE-12</v>
      </c>
      <c r="E136" s="27">
        <v>0</v>
      </c>
      <c r="F136" s="27">
        <v>0</v>
      </c>
      <c r="G136" s="28">
        <v>0</v>
      </c>
      <c r="H136" s="29">
        <v>0</v>
      </c>
      <c r="I136" s="29">
        <v>0</v>
      </c>
      <c r="J136" s="30">
        <v>0</v>
      </c>
      <c r="K136" s="31">
        <v>0</v>
      </c>
      <c r="L136" s="32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4">
        <v>0</v>
      </c>
      <c r="S136" s="35">
        <v>0</v>
      </c>
      <c r="T136" s="35">
        <v>0</v>
      </c>
      <c r="U136" s="35">
        <v>0</v>
      </c>
      <c r="V136" s="34">
        <v>0</v>
      </c>
      <c r="W136" s="33">
        <v>0</v>
      </c>
      <c r="X136" s="36">
        <v>0</v>
      </c>
      <c r="Y136" s="36">
        <v>0</v>
      </c>
      <c r="Z136" s="36">
        <v>0</v>
      </c>
    </row>
    <row r="137" spans="1:26">
      <c r="A137" s="24" t="str">
        <v>DI-11</v>
      </c>
      <c r="B137" s="25" t="str">
        <v>GPR23</v>
      </c>
      <c r="C137" s="26" t="str">
        <v>Telecomando (43TC) - Excluído</v>
      </c>
      <c r="D137" s="27" t="str">
        <v>R1SE-13</v>
      </c>
      <c r="E137" s="27">
        <v>0</v>
      </c>
      <c r="F137" s="27">
        <v>0</v>
      </c>
      <c r="G137" s="28">
        <v>0</v>
      </c>
      <c r="H137" s="29">
        <v>0</v>
      </c>
      <c r="I137" s="29">
        <v>0</v>
      </c>
      <c r="J137" s="30">
        <v>0</v>
      </c>
      <c r="K137" s="31" t="str">
        <v>ALGPR23_43TC_EXCLUIDA</v>
      </c>
      <c r="L137" s="32">
        <v>75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4">
        <v>0</v>
      </c>
      <c r="S137" s="35">
        <v>0</v>
      </c>
      <c r="T137" s="35">
        <v>0</v>
      </c>
      <c r="U137" s="35">
        <v>0</v>
      </c>
      <c r="V137" s="34">
        <v>0</v>
      </c>
      <c r="W137" s="33">
        <v>0</v>
      </c>
      <c r="X137" s="36">
        <v>0</v>
      </c>
      <c r="Y137" s="36">
        <v>0</v>
      </c>
      <c r="Z137" s="36">
        <v>0</v>
      </c>
    </row>
    <row r="138" spans="1:26" hidden="1">
      <c r="A138" s="24">
        <v>0</v>
      </c>
      <c r="B138" s="25" t="str">
        <v>COMUM (-) CC CONTATOS</v>
      </c>
      <c r="C138" s="26">
        <v>0</v>
      </c>
      <c r="D138" s="27" t="str">
        <v>R1SE-14</v>
      </c>
      <c r="E138" s="27">
        <v>0</v>
      </c>
      <c r="F138" s="27">
        <v>0</v>
      </c>
      <c r="G138" s="28">
        <v>0</v>
      </c>
      <c r="H138" s="29">
        <v>0</v>
      </c>
      <c r="I138" s="29">
        <v>0</v>
      </c>
      <c r="J138" s="30">
        <v>0</v>
      </c>
      <c r="K138" s="31">
        <v>0</v>
      </c>
      <c r="L138" s="32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4">
        <v>0</v>
      </c>
      <c r="S138" s="35">
        <v>0</v>
      </c>
      <c r="T138" s="35">
        <v>0</v>
      </c>
      <c r="U138" s="35">
        <v>0</v>
      </c>
      <c r="V138" s="34">
        <v>0</v>
      </c>
      <c r="W138" s="33">
        <v>0</v>
      </c>
      <c r="X138" s="36">
        <v>0</v>
      </c>
      <c r="Y138" s="36">
        <v>0</v>
      </c>
      <c r="Z138" s="36">
        <v>0</v>
      </c>
    </row>
    <row r="139" spans="1:26">
      <c r="A139" s="24" t="str">
        <v>DI-12</v>
      </c>
      <c r="B139" s="25" t="str">
        <v>GPR23</v>
      </c>
      <c r="C139" s="26" t="str">
        <v>Proteção 26/49 - Incluida</v>
      </c>
      <c r="D139" s="27" t="str">
        <v>R1SE-15</v>
      </c>
      <c r="E139" s="27">
        <v>0</v>
      </c>
      <c r="F139" s="27">
        <v>0</v>
      </c>
      <c r="G139" s="28">
        <v>0</v>
      </c>
      <c r="H139" s="29">
        <v>0</v>
      </c>
      <c r="I139" s="29">
        <v>0</v>
      </c>
      <c r="J139" s="30">
        <v>0</v>
      </c>
      <c r="K139" s="31" t="str">
        <v>ALGPR23_26_49_INCLUIDA</v>
      </c>
      <c r="L139" s="32">
        <v>76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4">
        <v>0</v>
      </c>
      <c r="S139" s="35">
        <v>0</v>
      </c>
      <c r="T139" s="35">
        <v>0</v>
      </c>
      <c r="U139" s="35">
        <v>0</v>
      </c>
      <c r="V139" s="34">
        <v>0</v>
      </c>
      <c r="W139" s="33">
        <v>0</v>
      </c>
      <c r="X139" s="36">
        <v>0</v>
      </c>
      <c r="Y139" s="36">
        <v>0</v>
      </c>
      <c r="Z139" s="36">
        <v>0</v>
      </c>
    </row>
    <row r="140" spans="1:26" hidden="1">
      <c r="A140" s="24">
        <v>0</v>
      </c>
      <c r="B140" s="25" t="str">
        <v>COMUM (-) CC CONTATOS</v>
      </c>
      <c r="C140" s="26">
        <v>0</v>
      </c>
      <c r="D140" s="27" t="str">
        <v>R1SE-16</v>
      </c>
      <c r="E140" s="27">
        <v>0</v>
      </c>
      <c r="F140" s="27">
        <v>0</v>
      </c>
      <c r="G140" s="28">
        <v>0</v>
      </c>
      <c r="H140" s="29">
        <v>0</v>
      </c>
      <c r="I140" s="29">
        <v>0</v>
      </c>
      <c r="J140" s="30">
        <v>0</v>
      </c>
      <c r="K140" s="31">
        <v>0</v>
      </c>
      <c r="L140" s="32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4">
        <v>0</v>
      </c>
      <c r="S140" s="35">
        <v>0</v>
      </c>
      <c r="T140" s="35">
        <v>0</v>
      </c>
      <c r="U140" s="35">
        <v>0</v>
      </c>
      <c r="V140" s="34">
        <v>0</v>
      </c>
      <c r="W140" s="33">
        <v>0</v>
      </c>
      <c r="X140" s="36">
        <v>0</v>
      </c>
      <c r="Y140" s="36">
        <v>0</v>
      </c>
      <c r="Z140" s="36">
        <v>0</v>
      </c>
    </row>
    <row r="141" spans="1:26">
      <c r="A141" s="24" t="str">
        <v>DI-13</v>
      </c>
      <c r="B141" s="25" t="str">
        <v>B138</v>
      </c>
      <c r="C141" s="26" t="str">
        <v>86BF Falta Vcc Circuito</v>
      </c>
      <c r="D141" s="27" t="str">
        <v>R1SE-17</v>
      </c>
      <c r="E141" s="27">
        <v>0</v>
      </c>
      <c r="F141" s="27">
        <v>0</v>
      </c>
      <c r="G141" s="28">
        <v>0</v>
      </c>
      <c r="H141" s="29">
        <v>0</v>
      </c>
      <c r="I141" s="29">
        <v>0</v>
      </c>
      <c r="J141" s="30">
        <v>0</v>
      </c>
      <c r="K141" s="31" t="str">
        <v>B138_FALTA_VCC_86FD</v>
      </c>
      <c r="L141" s="32">
        <v>796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4">
        <v>0</v>
      </c>
      <c r="S141" s="35">
        <v>0</v>
      </c>
      <c r="T141" s="35">
        <v>0</v>
      </c>
      <c r="U141" s="35">
        <v>0</v>
      </c>
      <c r="V141" s="34">
        <v>0</v>
      </c>
      <c r="W141" s="33">
        <v>0</v>
      </c>
      <c r="X141" s="36">
        <v>0</v>
      </c>
      <c r="Y141" s="36">
        <v>0</v>
      </c>
      <c r="Z141" s="36">
        <v>0</v>
      </c>
    </row>
    <row r="142" spans="1:26">
      <c r="A142" s="24" t="str">
        <v>DI-14</v>
      </c>
      <c r="B142" s="25" t="str">
        <v>LT PCH</v>
      </c>
      <c r="C142" s="26" t="str">
        <v>Defeito Relé</v>
      </c>
      <c r="D142" s="27" t="str">
        <v>R1SE-18</v>
      </c>
      <c r="E142" s="27">
        <v>0</v>
      </c>
      <c r="F142" s="27">
        <v>0</v>
      </c>
      <c r="G142" s="28">
        <v>0</v>
      </c>
      <c r="H142" s="29">
        <v>0</v>
      </c>
      <c r="I142" s="29">
        <v>0</v>
      </c>
      <c r="J142" s="30">
        <v>0</v>
      </c>
      <c r="K142" s="31" t="str">
        <v>LT21PCH_DEFEITO_RELE_24F1</v>
      </c>
      <c r="L142" s="32">
        <v>797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4">
        <v>0</v>
      </c>
      <c r="S142" s="35">
        <v>0</v>
      </c>
      <c r="T142" s="35">
        <v>0</v>
      </c>
      <c r="U142" s="35">
        <v>0</v>
      </c>
      <c r="V142" s="34">
        <v>0</v>
      </c>
      <c r="W142" s="33">
        <v>0</v>
      </c>
      <c r="X142" s="36">
        <v>0</v>
      </c>
      <c r="Y142" s="36">
        <v>0</v>
      </c>
      <c r="Z142" s="36">
        <v>0</v>
      </c>
    </row>
    <row r="143" spans="1:26">
      <c r="A143" s="24" t="str">
        <v>DI-15</v>
      </c>
      <c r="B143" s="25" t="str">
        <v>LT PCH</v>
      </c>
      <c r="C143" s="26" t="str">
        <v>Defeito Relé</v>
      </c>
      <c r="D143" s="27" t="str">
        <v>R1SE-19</v>
      </c>
      <c r="E143" s="27">
        <v>0</v>
      </c>
      <c r="F143" s="27">
        <v>0</v>
      </c>
      <c r="G143" s="28">
        <v>0</v>
      </c>
      <c r="H143" s="29">
        <v>0</v>
      </c>
      <c r="I143" s="29">
        <v>0</v>
      </c>
      <c r="J143" s="30">
        <v>0</v>
      </c>
      <c r="K143" s="31" t="str">
        <v>LT67PCH_DEFEITO_RELE_24F2</v>
      </c>
      <c r="L143" s="32">
        <v>798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4">
        <v>0</v>
      </c>
      <c r="S143" s="35">
        <v>0</v>
      </c>
      <c r="T143" s="35">
        <v>0</v>
      </c>
      <c r="U143" s="35">
        <v>0</v>
      </c>
      <c r="V143" s="34">
        <v>0</v>
      </c>
      <c r="W143" s="33">
        <v>0</v>
      </c>
      <c r="X143" s="36">
        <v>0</v>
      </c>
      <c r="Y143" s="36">
        <v>0</v>
      </c>
      <c r="Z143" s="36">
        <v>0</v>
      </c>
    </row>
    <row r="144" spans="1:26">
      <c r="A144" s="24" t="str">
        <v>DI-16</v>
      </c>
      <c r="B144" s="25" t="str">
        <v>LT PCH</v>
      </c>
      <c r="C144" s="26" t="str">
        <v>MDJ TP Barra - Desligado</v>
      </c>
      <c r="D144" s="27" t="str">
        <v>R1SE-20</v>
      </c>
      <c r="E144" s="27">
        <v>0</v>
      </c>
      <c r="F144" s="27">
        <v>0</v>
      </c>
      <c r="G144" s="28">
        <v>0</v>
      </c>
      <c r="H144" s="29">
        <v>0</v>
      </c>
      <c r="I144" s="29">
        <v>0</v>
      </c>
      <c r="J144" s="30">
        <v>0</v>
      </c>
      <c r="K144" s="31" t="str">
        <v>LTPCH_MDJ_TP_PROT_ABERTO</v>
      </c>
      <c r="L144" s="32">
        <v>799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4">
        <v>0</v>
      </c>
      <c r="S144" s="35">
        <v>0</v>
      </c>
      <c r="T144" s="35">
        <v>0</v>
      </c>
      <c r="U144" s="35">
        <v>0</v>
      </c>
      <c r="V144" s="34">
        <v>0</v>
      </c>
      <c r="W144" s="33">
        <v>0</v>
      </c>
      <c r="X144" s="36">
        <v>0</v>
      </c>
      <c r="Y144" s="36">
        <v>0</v>
      </c>
      <c r="Z144" s="36">
        <v>0</v>
      </c>
    </row>
    <row r="145" spans="1:26">
      <c r="A145" s="24" t="str">
        <v>DI-17</v>
      </c>
      <c r="B145" s="25" t="str">
        <v>LT PCH</v>
      </c>
      <c r="C145" s="26" t="str">
        <v>MDJ TP Linha - Desligado</v>
      </c>
      <c r="D145" s="27" t="str">
        <v>R1SE-21</v>
      </c>
      <c r="E145" s="27">
        <v>0</v>
      </c>
      <c r="F145" s="27">
        <v>0</v>
      </c>
      <c r="G145" s="28">
        <v>0</v>
      </c>
      <c r="H145" s="29">
        <v>0</v>
      </c>
      <c r="I145" s="29">
        <v>0</v>
      </c>
      <c r="J145" s="30">
        <v>0</v>
      </c>
      <c r="K145" s="31" t="str">
        <v>LTPCH_MINIDJ_TP_69_ABERTO</v>
      </c>
      <c r="L145" s="32">
        <v>800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4">
        <v>0</v>
      </c>
      <c r="S145" s="35">
        <v>0</v>
      </c>
      <c r="T145" s="35">
        <v>0</v>
      </c>
      <c r="U145" s="35">
        <v>0</v>
      </c>
      <c r="V145" s="34">
        <v>0</v>
      </c>
      <c r="W145" s="33">
        <v>0</v>
      </c>
      <c r="X145" s="36">
        <v>0</v>
      </c>
      <c r="Y145" s="36">
        <v>0</v>
      </c>
      <c r="Z145" s="36">
        <v>0</v>
      </c>
    </row>
    <row r="146" spans="1:26" hidden="1">
      <c r="A146" s="24" t="str">
        <v>DI-18</v>
      </c>
      <c r="B146" s="25">
        <v>0</v>
      </c>
      <c r="C146" s="26" t="str">
        <v>Reserva</v>
      </c>
      <c r="D146" s="27" t="str">
        <v>R1SE-22</v>
      </c>
      <c r="E146" s="27">
        <v>0</v>
      </c>
      <c r="F146" s="27">
        <v>0</v>
      </c>
      <c r="G146" s="28">
        <v>0</v>
      </c>
      <c r="H146" s="29">
        <v>0</v>
      </c>
      <c r="I146" s="29">
        <v>0</v>
      </c>
      <c r="J146" s="30">
        <v>0</v>
      </c>
      <c r="K146" s="31">
        <v>0</v>
      </c>
      <c r="L146" s="32" t="str">
        <v>-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4">
        <v>0</v>
      </c>
      <c r="S146" s="35">
        <v>0</v>
      </c>
      <c r="T146" s="35">
        <v>0</v>
      </c>
      <c r="U146" s="35">
        <v>0</v>
      </c>
      <c r="V146" s="34">
        <v>0</v>
      </c>
      <c r="W146" s="33">
        <v>0</v>
      </c>
      <c r="X146" s="36">
        <v>0</v>
      </c>
      <c r="Y146" s="36">
        <v>0</v>
      </c>
      <c r="Z146" s="36">
        <v>0</v>
      </c>
    </row>
    <row r="147" spans="1:26" hidden="1">
      <c r="A147" s="24" t="str">
        <v>DI-19</v>
      </c>
      <c r="B147" s="25">
        <v>0</v>
      </c>
      <c r="C147" s="26" t="str">
        <v>Reserva</v>
      </c>
      <c r="D147" s="27" t="str">
        <v>R1SE-23</v>
      </c>
      <c r="E147" s="27">
        <v>0</v>
      </c>
      <c r="F147" s="27">
        <v>0</v>
      </c>
      <c r="G147" s="28">
        <v>0</v>
      </c>
      <c r="H147" s="29">
        <v>0</v>
      </c>
      <c r="I147" s="29">
        <v>0</v>
      </c>
      <c r="J147" s="30">
        <v>0</v>
      </c>
      <c r="K147" s="31">
        <v>0</v>
      </c>
      <c r="L147" s="32" t="str">
        <v>-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4">
        <v>0</v>
      </c>
      <c r="S147" s="35">
        <v>0</v>
      </c>
      <c r="T147" s="35">
        <v>0</v>
      </c>
      <c r="U147" s="35">
        <v>0</v>
      </c>
      <c r="V147" s="34">
        <v>0</v>
      </c>
      <c r="W147" s="33">
        <v>0</v>
      </c>
      <c r="X147" s="36">
        <v>0</v>
      </c>
      <c r="Y147" s="36">
        <v>0</v>
      </c>
      <c r="Z147" s="36">
        <v>0</v>
      </c>
    </row>
    <row r="148" spans="1:26" hidden="1">
      <c r="A148" s="24" t="str">
        <v>DI-20</v>
      </c>
      <c r="B148" s="25">
        <v>0</v>
      </c>
      <c r="C148" s="26" t="str">
        <v>Reserva</v>
      </c>
      <c r="D148" s="27" t="str">
        <v>R1SE-24</v>
      </c>
      <c r="E148" s="27">
        <v>0</v>
      </c>
      <c r="F148" s="27">
        <v>0</v>
      </c>
      <c r="G148" s="28">
        <v>0</v>
      </c>
      <c r="H148" s="29">
        <v>0</v>
      </c>
      <c r="I148" s="29">
        <v>0</v>
      </c>
      <c r="J148" s="30">
        <v>0</v>
      </c>
      <c r="K148" s="31">
        <v>0</v>
      </c>
      <c r="L148" s="32" t="str">
        <v>-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4">
        <v>0</v>
      </c>
      <c r="S148" s="35">
        <v>0</v>
      </c>
      <c r="T148" s="35">
        <v>0</v>
      </c>
      <c r="U148" s="35">
        <v>0</v>
      </c>
      <c r="V148" s="34">
        <v>0</v>
      </c>
      <c r="W148" s="33">
        <v>0</v>
      </c>
      <c r="X148" s="36">
        <v>0</v>
      </c>
      <c r="Y148" s="36">
        <v>0</v>
      </c>
      <c r="Z148" s="36">
        <v>0</v>
      </c>
    </row>
    <row r="149" spans="1:26" hidden="1">
      <c r="A149" s="24" t="str">
        <v>DI-21</v>
      </c>
      <c r="B149" s="25">
        <v>0</v>
      </c>
      <c r="C149" s="26" t="str">
        <v>Reserva</v>
      </c>
      <c r="D149" s="27" t="str">
        <v>R1SE-25</v>
      </c>
      <c r="E149" s="27">
        <v>0</v>
      </c>
      <c r="F149" s="27">
        <v>0</v>
      </c>
      <c r="G149" s="28">
        <v>0</v>
      </c>
      <c r="H149" s="29">
        <v>0</v>
      </c>
      <c r="I149" s="29">
        <v>0</v>
      </c>
      <c r="J149" s="30">
        <v>0</v>
      </c>
      <c r="K149" s="31">
        <v>0</v>
      </c>
      <c r="L149" s="32" t="str">
        <v>-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4">
        <v>0</v>
      </c>
      <c r="S149" s="35">
        <v>0</v>
      </c>
      <c r="T149" s="35">
        <v>0</v>
      </c>
      <c r="U149" s="35">
        <v>0</v>
      </c>
      <c r="V149" s="34">
        <v>0</v>
      </c>
      <c r="W149" s="33">
        <v>0</v>
      </c>
      <c r="X149" s="36">
        <v>0</v>
      </c>
      <c r="Y149" s="36">
        <v>0</v>
      </c>
      <c r="Z149" s="36">
        <v>0</v>
      </c>
    </row>
    <row r="150" spans="1:26" hidden="1">
      <c r="A150" s="24">
        <v>0</v>
      </c>
      <c r="B150" s="25" t="str">
        <v>COMUM (-) CC CONTATOS</v>
      </c>
      <c r="C150" s="26">
        <v>0</v>
      </c>
      <c r="D150" s="27" t="str">
        <v>R1SE-26</v>
      </c>
      <c r="E150" s="27">
        <v>0</v>
      </c>
      <c r="F150" s="27">
        <v>0</v>
      </c>
      <c r="G150" s="28">
        <v>0</v>
      </c>
      <c r="H150" s="29">
        <v>0</v>
      </c>
      <c r="I150" s="29">
        <v>0</v>
      </c>
      <c r="J150" s="30">
        <v>0</v>
      </c>
      <c r="K150" s="31">
        <v>0</v>
      </c>
      <c r="L150" s="32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4">
        <v>0</v>
      </c>
      <c r="S150" s="35">
        <v>0</v>
      </c>
      <c r="T150" s="35">
        <v>0</v>
      </c>
      <c r="U150" s="35">
        <v>0</v>
      </c>
      <c r="V150" s="34">
        <v>0</v>
      </c>
      <c r="W150" s="33">
        <v>0</v>
      </c>
      <c r="X150" s="36">
        <v>0</v>
      </c>
      <c r="Y150" s="36">
        <v>0</v>
      </c>
      <c r="Z150" s="36">
        <v>0</v>
      </c>
    </row>
    <row r="151" spans="1:26">
      <c r="A151" s="24" t="str">
        <v>DI-22</v>
      </c>
      <c r="B151" s="25" t="str">
        <v>GPR24</v>
      </c>
      <c r="C151" s="26" t="str">
        <v>Defeito Relé</v>
      </c>
      <c r="D151" s="27" t="str">
        <v>R1SE-27</v>
      </c>
      <c r="E151" s="27">
        <v>0</v>
      </c>
      <c r="F151" s="27">
        <v>0</v>
      </c>
      <c r="G151" s="28">
        <v>0</v>
      </c>
      <c r="H151" s="29">
        <v>0</v>
      </c>
      <c r="I151" s="29">
        <v>0</v>
      </c>
      <c r="J151" s="30">
        <v>0</v>
      </c>
      <c r="K151" s="31" t="str">
        <v>ALGPR24_DEFEITO_RELE</v>
      </c>
      <c r="L151" s="32">
        <v>95</v>
      </c>
      <c r="M151" s="33">
        <v>0</v>
      </c>
      <c r="N151" s="33">
        <v>0</v>
      </c>
      <c r="O151" s="33">
        <v>0</v>
      </c>
      <c r="P151" s="33">
        <v>0</v>
      </c>
      <c r="Q151" s="33">
        <v>0</v>
      </c>
      <c r="R151" s="34">
        <v>0</v>
      </c>
      <c r="S151" s="35">
        <v>0</v>
      </c>
      <c r="T151" s="35">
        <v>0</v>
      </c>
      <c r="U151" s="35">
        <v>0</v>
      </c>
      <c r="V151" s="34">
        <v>0</v>
      </c>
      <c r="W151" s="33">
        <v>0</v>
      </c>
      <c r="X151" s="36">
        <v>0</v>
      </c>
      <c r="Y151" s="36">
        <v>0</v>
      </c>
      <c r="Z151" s="36">
        <v>0</v>
      </c>
    </row>
    <row r="152" spans="1:26" hidden="1">
      <c r="A152" s="24">
        <v>0</v>
      </c>
      <c r="B152" s="25" t="str">
        <v>COMUM (-) CC CONTATOS</v>
      </c>
      <c r="C152" s="26">
        <v>0</v>
      </c>
      <c r="D152" s="27" t="str">
        <v>R1SE-28</v>
      </c>
      <c r="E152" s="27">
        <v>0</v>
      </c>
      <c r="F152" s="27">
        <v>0</v>
      </c>
      <c r="G152" s="28">
        <v>0</v>
      </c>
      <c r="H152" s="29">
        <v>0</v>
      </c>
      <c r="I152" s="29">
        <v>0</v>
      </c>
      <c r="J152" s="30">
        <v>0</v>
      </c>
      <c r="K152" s="31">
        <v>0</v>
      </c>
      <c r="L152" s="32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4">
        <v>0</v>
      </c>
      <c r="S152" s="35">
        <v>0</v>
      </c>
      <c r="T152" s="35">
        <v>0</v>
      </c>
      <c r="U152" s="35">
        <v>0</v>
      </c>
      <c r="V152" s="34">
        <v>0</v>
      </c>
      <c r="W152" s="33">
        <v>0</v>
      </c>
      <c r="X152" s="36">
        <v>0</v>
      </c>
      <c r="Y152" s="36">
        <v>0</v>
      </c>
      <c r="Z152" s="36">
        <v>0</v>
      </c>
    </row>
    <row r="153" spans="1:26">
      <c r="A153" s="24" t="str">
        <v>DI-23</v>
      </c>
      <c r="B153" s="25" t="str">
        <v>GPR24</v>
      </c>
      <c r="C153" s="26" t="str">
        <v>Telecomando (43TC) - Excluído</v>
      </c>
      <c r="D153" s="27" t="str">
        <v>R1SE-29</v>
      </c>
      <c r="E153" s="27">
        <v>0</v>
      </c>
      <c r="F153" s="27">
        <v>0</v>
      </c>
      <c r="G153" s="28">
        <v>0</v>
      </c>
      <c r="H153" s="29">
        <v>0</v>
      </c>
      <c r="I153" s="29">
        <v>0</v>
      </c>
      <c r="J153" s="30">
        <v>0</v>
      </c>
      <c r="K153" s="31" t="str">
        <v>ALGPR24_43TC_EXCLUIDA</v>
      </c>
      <c r="L153" s="32">
        <v>96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4">
        <v>0</v>
      </c>
      <c r="S153" s="35">
        <v>0</v>
      </c>
      <c r="T153" s="35">
        <v>0</v>
      </c>
      <c r="U153" s="35">
        <v>0</v>
      </c>
      <c r="V153" s="34">
        <v>0</v>
      </c>
      <c r="W153" s="33">
        <v>0</v>
      </c>
      <c r="X153" s="36">
        <v>0</v>
      </c>
      <c r="Y153" s="36">
        <v>0</v>
      </c>
      <c r="Z153" s="36">
        <v>0</v>
      </c>
    </row>
    <row r="154" spans="1:26" hidden="1">
      <c r="A154" s="24">
        <v>0</v>
      </c>
      <c r="B154" s="25" t="str">
        <v>COMUM (-) CC CONTATOS</v>
      </c>
      <c r="C154" s="26">
        <v>0</v>
      </c>
      <c r="D154" s="27" t="str">
        <v>R1SE-30</v>
      </c>
      <c r="E154" s="27">
        <v>0</v>
      </c>
      <c r="F154" s="27">
        <v>0</v>
      </c>
      <c r="G154" s="28">
        <v>0</v>
      </c>
      <c r="H154" s="29">
        <v>0</v>
      </c>
      <c r="I154" s="29">
        <v>0</v>
      </c>
      <c r="J154" s="30">
        <v>0</v>
      </c>
      <c r="K154" s="31">
        <v>0</v>
      </c>
      <c r="L154" s="32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4">
        <v>0</v>
      </c>
      <c r="S154" s="35">
        <v>0</v>
      </c>
      <c r="T154" s="35">
        <v>0</v>
      </c>
      <c r="U154" s="35">
        <v>0</v>
      </c>
      <c r="V154" s="34">
        <v>0</v>
      </c>
      <c r="W154" s="33">
        <v>0</v>
      </c>
      <c r="X154" s="36">
        <v>0</v>
      </c>
      <c r="Y154" s="36">
        <v>0</v>
      </c>
      <c r="Z154" s="36">
        <v>0</v>
      </c>
    </row>
    <row r="155" spans="1:26">
      <c r="A155" s="24" t="str">
        <v>DI-24</v>
      </c>
      <c r="B155" s="25" t="str">
        <v>GPR24</v>
      </c>
      <c r="C155" s="26" t="str">
        <v>Proteção 26/49 - Incluida</v>
      </c>
      <c r="D155" s="27" t="str">
        <v>R1SE-31</v>
      </c>
      <c r="E155" s="27">
        <v>0</v>
      </c>
      <c r="F155" s="27">
        <v>0</v>
      </c>
      <c r="G155" s="28">
        <v>0</v>
      </c>
      <c r="H155" s="29">
        <v>0</v>
      </c>
      <c r="I155" s="29">
        <v>0</v>
      </c>
      <c r="J155" s="30">
        <v>0</v>
      </c>
      <c r="K155" s="31" t="str">
        <v>ALGPR24_26_49_INCLUIDA</v>
      </c>
      <c r="L155" s="32">
        <v>97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4">
        <v>0</v>
      </c>
      <c r="S155" s="35">
        <v>0</v>
      </c>
      <c r="T155" s="35">
        <v>0</v>
      </c>
      <c r="U155" s="35">
        <v>0</v>
      </c>
      <c r="V155" s="34">
        <v>0</v>
      </c>
      <c r="W155" s="33">
        <v>0</v>
      </c>
      <c r="X155" s="36">
        <v>0</v>
      </c>
      <c r="Y155" s="36">
        <v>0</v>
      </c>
      <c r="Z155" s="36">
        <v>0</v>
      </c>
    </row>
    <row r="156" spans="1:26" hidden="1">
      <c r="A156" s="24">
        <v>0</v>
      </c>
      <c r="B156" s="25" t="str">
        <v>COMUM (-) CC CONTATOS</v>
      </c>
      <c r="C156" s="26">
        <v>0</v>
      </c>
      <c r="D156" s="27" t="str">
        <v>R1SE-32</v>
      </c>
      <c r="E156" s="27">
        <v>0</v>
      </c>
      <c r="F156" s="27">
        <v>0</v>
      </c>
      <c r="G156" s="28">
        <v>0</v>
      </c>
      <c r="H156" s="29">
        <v>0</v>
      </c>
      <c r="I156" s="29">
        <v>0</v>
      </c>
      <c r="J156" s="30">
        <v>0</v>
      </c>
      <c r="K156" s="31">
        <v>0</v>
      </c>
      <c r="L156" s="32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4">
        <v>0</v>
      </c>
      <c r="S156" s="35">
        <v>0</v>
      </c>
      <c r="T156" s="35">
        <v>0</v>
      </c>
      <c r="U156" s="35">
        <v>0</v>
      </c>
      <c r="V156" s="34">
        <v>0</v>
      </c>
      <c r="W156" s="33">
        <v>0</v>
      </c>
      <c r="X156" s="36">
        <v>0</v>
      </c>
      <c r="Y156" s="36">
        <v>0</v>
      </c>
      <c r="Z156" s="36">
        <v>0</v>
      </c>
    </row>
    <row r="157" spans="1:26">
      <c r="A157" s="24" t="str">
        <v>DI-1</v>
      </c>
      <c r="B157" s="25" t="str">
        <v>BC1</v>
      </c>
      <c r="C157" s="26" t="str">
        <v>Defeito Relé</v>
      </c>
      <c r="D157" s="27" t="str">
        <v>R1SF-1</v>
      </c>
      <c r="E157" s="27">
        <v>0</v>
      </c>
      <c r="F157" s="27">
        <v>0</v>
      </c>
      <c r="G157" s="28">
        <v>0</v>
      </c>
      <c r="H157" s="29">
        <v>0</v>
      </c>
      <c r="I157" s="29">
        <v>0</v>
      </c>
      <c r="J157" s="30">
        <v>0</v>
      </c>
      <c r="K157" s="31" t="str">
        <v>BC1_DEFEITO_RELE_19F1</v>
      </c>
      <c r="L157" s="32">
        <v>329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4">
        <v>0</v>
      </c>
      <c r="S157" s="35">
        <v>0</v>
      </c>
      <c r="T157" s="35">
        <v>0</v>
      </c>
      <c r="U157" s="35">
        <v>0</v>
      </c>
      <c r="V157" s="34">
        <v>0</v>
      </c>
      <c r="W157" s="33">
        <v>0</v>
      </c>
      <c r="X157" s="36">
        <v>0</v>
      </c>
      <c r="Y157" s="36">
        <v>0</v>
      </c>
      <c r="Z157" s="36">
        <v>0</v>
      </c>
    </row>
    <row r="158" spans="1:26">
      <c r="A158" s="24" t="str">
        <v>DI-2</v>
      </c>
      <c r="B158" s="25" t="str">
        <v>BC2</v>
      </c>
      <c r="C158" s="26" t="str">
        <v>Defeito Relé</v>
      </c>
      <c r="D158" s="27" t="str">
        <v>R1SF-2</v>
      </c>
      <c r="E158" s="27">
        <v>0</v>
      </c>
      <c r="F158" s="27">
        <v>0</v>
      </c>
      <c r="G158" s="28">
        <v>0</v>
      </c>
      <c r="H158" s="29">
        <v>0</v>
      </c>
      <c r="I158" s="29">
        <v>0</v>
      </c>
      <c r="J158" s="30">
        <v>0</v>
      </c>
      <c r="K158" s="31" t="str">
        <v>BC2_DEFEITO_RELE_22F1</v>
      </c>
      <c r="L158" s="32">
        <v>353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4">
        <v>0</v>
      </c>
      <c r="S158" s="35">
        <v>0</v>
      </c>
      <c r="T158" s="35">
        <v>0</v>
      </c>
      <c r="U158" s="35">
        <v>0</v>
      </c>
      <c r="V158" s="34">
        <v>0</v>
      </c>
      <c r="W158" s="33">
        <v>0</v>
      </c>
      <c r="X158" s="36">
        <v>0</v>
      </c>
      <c r="Y158" s="36">
        <v>0</v>
      </c>
      <c r="Z158" s="36">
        <v>0</v>
      </c>
    </row>
    <row r="159" spans="1:26">
      <c r="A159" s="24" t="str">
        <v>DI-3</v>
      </c>
      <c r="B159" s="25" t="str">
        <v>GPR21</v>
      </c>
      <c r="C159" s="26" t="str">
        <v>Defeito Relé</v>
      </c>
      <c r="D159" s="27" t="str">
        <v>R1SF-3</v>
      </c>
      <c r="E159" s="27">
        <v>0</v>
      </c>
      <c r="F159" s="27">
        <v>0</v>
      </c>
      <c r="G159" s="28">
        <v>0</v>
      </c>
      <c r="H159" s="29">
        <v>0</v>
      </c>
      <c r="I159" s="29">
        <v>0</v>
      </c>
      <c r="J159" s="30">
        <v>0</v>
      </c>
      <c r="K159" s="31" t="str">
        <v>ALGPR21_DEFEITO_RELE</v>
      </c>
      <c r="L159" s="32">
        <v>33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4">
        <v>0</v>
      </c>
      <c r="S159" s="35">
        <v>0</v>
      </c>
      <c r="T159" s="35">
        <v>0</v>
      </c>
      <c r="U159" s="35">
        <v>0</v>
      </c>
      <c r="V159" s="34">
        <v>0</v>
      </c>
      <c r="W159" s="33">
        <v>0</v>
      </c>
      <c r="X159" s="36">
        <v>0</v>
      </c>
      <c r="Y159" s="36">
        <v>0</v>
      </c>
      <c r="Z159" s="36">
        <v>0</v>
      </c>
    </row>
    <row r="160" spans="1:26">
      <c r="A160" s="24" t="str">
        <v>DI-4</v>
      </c>
      <c r="B160" s="25" t="str">
        <v>GPR22</v>
      </c>
      <c r="C160" s="26" t="str">
        <v>Defeito Relé</v>
      </c>
      <c r="D160" s="27" t="str">
        <v>R1SF-4</v>
      </c>
      <c r="E160" s="27">
        <v>0</v>
      </c>
      <c r="F160" s="27">
        <v>0</v>
      </c>
      <c r="G160" s="28">
        <v>0</v>
      </c>
      <c r="H160" s="29">
        <v>0</v>
      </c>
      <c r="I160" s="29">
        <v>0</v>
      </c>
      <c r="J160" s="30">
        <v>0</v>
      </c>
      <c r="K160" s="31" t="str">
        <v>ALGPR22_DEFEITO_RELE</v>
      </c>
      <c r="L160" s="32">
        <v>55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4">
        <v>0</v>
      </c>
      <c r="S160" s="35">
        <v>0</v>
      </c>
      <c r="T160" s="35">
        <v>0</v>
      </c>
      <c r="U160" s="35">
        <v>0</v>
      </c>
      <c r="V160" s="34">
        <v>0</v>
      </c>
      <c r="W160" s="33">
        <v>0</v>
      </c>
      <c r="X160" s="36">
        <v>0</v>
      </c>
      <c r="Y160" s="36">
        <v>0</v>
      </c>
      <c r="Z160" s="36">
        <v>0</v>
      </c>
    </row>
    <row r="161" spans="1:26">
      <c r="A161" s="24" t="str">
        <v>DI-5</v>
      </c>
      <c r="B161" s="25" t="str">
        <v>GPR31</v>
      </c>
      <c r="C161" s="26" t="str">
        <v>Defeito Relé</v>
      </c>
      <c r="D161" s="27" t="str">
        <v>R1SF-5</v>
      </c>
      <c r="E161" s="27">
        <v>0</v>
      </c>
      <c r="F161" s="27">
        <v>0</v>
      </c>
      <c r="G161" s="28">
        <v>0</v>
      </c>
      <c r="H161" s="29">
        <v>0</v>
      </c>
      <c r="I161" s="29">
        <v>0</v>
      </c>
      <c r="J161" s="30">
        <v>0</v>
      </c>
      <c r="K161" s="31" t="str">
        <v>ALGPR31_DEFEITO_RELE_11F1</v>
      </c>
      <c r="L161" s="32">
        <v>128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4">
        <v>0</v>
      </c>
      <c r="S161" s="35">
        <v>0</v>
      </c>
      <c r="T161" s="35">
        <v>0</v>
      </c>
      <c r="U161" s="35">
        <v>0</v>
      </c>
      <c r="V161" s="34">
        <v>0</v>
      </c>
      <c r="W161" s="33">
        <v>0</v>
      </c>
      <c r="X161" s="36">
        <v>0</v>
      </c>
      <c r="Y161" s="36">
        <v>0</v>
      </c>
      <c r="Z161" s="36">
        <v>0</v>
      </c>
    </row>
    <row r="162" spans="1:26">
      <c r="A162" s="24" t="str">
        <v>DI-6</v>
      </c>
      <c r="B162" s="25" t="str">
        <v>GPR32</v>
      </c>
      <c r="C162" s="26" t="str">
        <v>Defeito Relé</v>
      </c>
      <c r="D162" s="27" t="str">
        <v>R1SF-6</v>
      </c>
      <c r="E162" s="27">
        <v>0</v>
      </c>
      <c r="F162" s="27">
        <v>0</v>
      </c>
      <c r="G162" s="28">
        <v>0</v>
      </c>
      <c r="H162" s="29">
        <v>0</v>
      </c>
      <c r="I162" s="29">
        <v>0</v>
      </c>
      <c r="J162" s="30">
        <v>0</v>
      </c>
      <c r="K162" s="31" t="str">
        <v>ALGPR32_DEFEITO_RELE_10F1</v>
      </c>
      <c r="L162" s="32">
        <v>160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4">
        <v>0</v>
      </c>
      <c r="S162" s="35">
        <v>0</v>
      </c>
      <c r="T162" s="35">
        <v>0</v>
      </c>
      <c r="U162" s="35">
        <v>0</v>
      </c>
      <c r="V162" s="34">
        <v>0</v>
      </c>
      <c r="W162" s="33">
        <v>0</v>
      </c>
      <c r="X162" s="36">
        <v>0</v>
      </c>
      <c r="Y162" s="36">
        <v>0</v>
      </c>
      <c r="Z162" s="36">
        <v>0</v>
      </c>
    </row>
    <row r="163" spans="1:26">
      <c r="A163" s="24" t="str">
        <v>DI-7</v>
      </c>
      <c r="B163" s="25" t="str">
        <v>GPR33</v>
      </c>
      <c r="C163" s="26" t="str">
        <v>Defeito Relé</v>
      </c>
      <c r="D163" s="27" t="str">
        <v>R1SF-7</v>
      </c>
      <c r="E163" s="27">
        <v>0</v>
      </c>
      <c r="F163" s="27">
        <v>0</v>
      </c>
      <c r="G163" s="28">
        <v>0</v>
      </c>
      <c r="H163" s="29">
        <v>0</v>
      </c>
      <c r="I163" s="29">
        <v>0</v>
      </c>
      <c r="J163" s="30">
        <v>0</v>
      </c>
      <c r="K163" s="31" t="str">
        <v>ALGPR33_DEFEITO_RELE_09F1</v>
      </c>
      <c r="L163" s="32">
        <v>193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4">
        <v>0</v>
      </c>
      <c r="S163" s="35">
        <v>0</v>
      </c>
      <c r="T163" s="35">
        <v>0</v>
      </c>
      <c r="U163" s="35">
        <v>0</v>
      </c>
      <c r="V163" s="34">
        <v>0</v>
      </c>
      <c r="W163" s="33">
        <v>0</v>
      </c>
      <c r="X163" s="36">
        <v>0</v>
      </c>
      <c r="Y163" s="36">
        <v>0</v>
      </c>
      <c r="Z163" s="36">
        <v>0</v>
      </c>
    </row>
    <row r="164" spans="1:26">
      <c r="A164" s="24" t="str">
        <v>DI-8</v>
      </c>
      <c r="B164" s="25" t="str">
        <v>GPR34</v>
      </c>
      <c r="C164" s="26" t="str">
        <v>Defeito Relé</v>
      </c>
      <c r="D164" s="27" t="str">
        <v>R1SF-8</v>
      </c>
      <c r="E164" s="27">
        <v>0</v>
      </c>
      <c r="F164" s="27">
        <v>0</v>
      </c>
      <c r="G164" s="28">
        <v>0</v>
      </c>
      <c r="H164" s="29">
        <v>0</v>
      </c>
      <c r="I164" s="29">
        <v>0</v>
      </c>
      <c r="J164" s="30">
        <v>0</v>
      </c>
      <c r="K164" s="31" t="str">
        <v>ALGPR34_DEFEITO_RELE_08F1</v>
      </c>
      <c r="L164" s="32">
        <v>223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4">
        <v>0</v>
      </c>
      <c r="S164" s="35">
        <v>0</v>
      </c>
      <c r="T164" s="35">
        <v>0</v>
      </c>
      <c r="U164" s="35">
        <v>0</v>
      </c>
      <c r="V164" s="34">
        <v>0</v>
      </c>
      <c r="W164" s="33">
        <v>0</v>
      </c>
      <c r="X164" s="36">
        <v>0</v>
      </c>
      <c r="Y164" s="36">
        <v>0</v>
      </c>
      <c r="Z164" s="36">
        <v>0</v>
      </c>
    </row>
    <row r="165" spans="1:26">
      <c r="A165" s="24" t="str">
        <v>DI-9</v>
      </c>
      <c r="B165" s="25" t="str">
        <v>GPR35</v>
      </c>
      <c r="C165" s="26" t="str">
        <v>Defeito Relé</v>
      </c>
      <c r="D165" s="27" t="str">
        <v>R1SF-9</v>
      </c>
      <c r="E165" s="27">
        <v>0</v>
      </c>
      <c r="F165" s="27">
        <v>0</v>
      </c>
      <c r="G165" s="28">
        <v>0</v>
      </c>
      <c r="H165" s="29">
        <v>0</v>
      </c>
      <c r="I165" s="29">
        <v>0</v>
      </c>
      <c r="J165" s="30">
        <v>0</v>
      </c>
      <c r="K165" s="31" t="str">
        <v>ALGPR35_DEFEITO_RELE_07F1</v>
      </c>
      <c r="L165" s="32">
        <v>253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4">
        <v>0</v>
      </c>
      <c r="S165" s="35">
        <v>0</v>
      </c>
      <c r="T165" s="35">
        <v>0</v>
      </c>
      <c r="U165" s="35">
        <v>0</v>
      </c>
      <c r="V165" s="34">
        <v>0</v>
      </c>
      <c r="W165" s="33">
        <v>0</v>
      </c>
      <c r="X165" s="36">
        <v>0</v>
      </c>
      <c r="Y165" s="36">
        <v>0</v>
      </c>
      <c r="Z165" s="36">
        <v>0</v>
      </c>
    </row>
    <row r="166" spans="1:26" hidden="1">
      <c r="A166" s="24">
        <v>0</v>
      </c>
      <c r="B166" s="25" t="str">
        <v>COMUM (-) CC CONTATOS</v>
      </c>
      <c r="C166" s="26">
        <v>0</v>
      </c>
      <c r="D166" s="27" t="str">
        <v>R1SF-10</v>
      </c>
      <c r="E166" s="27">
        <v>0</v>
      </c>
      <c r="F166" s="27">
        <v>0</v>
      </c>
      <c r="G166" s="28">
        <v>0</v>
      </c>
      <c r="H166" s="29">
        <v>0</v>
      </c>
      <c r="I166" s="29">
        <v>0</v>
      </c>
      <c r="J166" s="30">
        <v>0</v>
      </c>
      <c r="K166" s="31">
        <v>0</v>
      </c>
      <c r="L166" s="32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4">
        <v>0</v>
      </c>
      <c r="S166" s="35">
        <v>0</v>
      </c>
      <c r="T166" s="35">
        <v>0</v>
      </c>
      <c r="U166" s="35">
        <v>0</v>
      </c>
      <c r="V166" s="34">
        <v>0</v>
      </c>
      <c r="W166" s="33">
        <v>0</v>
      </c>
      <c r="X166" s="36">
        <v>0</v>
      </c>
      <c r="Y166" s="36">
        <v>0</v>
      </c>
      <c r="Z166" s="36">
        <v>0</v>
      </c>
    </row>
    <row r="167" spans="1:26">
      <c r="A167" s="24" t="str">
        <v>DI-10</v>
      </c>
      <c r="B167" s="25" t="str">
        <v>GPR36</v>
      </c>
      <c r="C167" s="26" t="str">
        <v>Defeito Relé</v>
      </c>
      <c r="D167" s="27" t="str">
        <v>R1SF-11</v>
      </c>
      <c r="E167" s="27">
        <v>0</v>
      </c>
      <c r="F167" s="27">
        <v>0</v>
      </c>
      <c r="G167" s="28">
        <v>0</v>
      </c>
      <c r="H167" s="29">
        <v>0</v>
      </c>
      <c r="I167" s="29">
        <v>0</v>
      </c>
      <c r="J167" s="30">
        <v>0</v>
      </c>
      <c r="K167" s="31" t="str">
        <v>ALGPR36_DEFEITO_RELE_06F1</v>
      </c>
      <c r="L167" s="32">
        <v>283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4">
        <v>0</v>
      </c>
      <c r="S167" s="35">
        <v>0</v>
      </c>
      <c r="T167" s="35">
        <v>0</v>
      </c>
      <c r="U167" s="35">
        <v>0</v>
      </c>
      <c r="V167" s="34">
        <v>0</v>
      </c>
      <c r="W167" s="33">
        <v>0</v>
      </c>
      <c r="X167" s="36">
        <v>0</v>
      </c>
      <c r="Y167" s="36">
        <v>0</v>
      </c>
      <c r="Z167" s="36">
        <v>0</v>
      </c>
    </row>
    <row r="168" spans="1:26" hidden="1">
      <c r="A168" s="24">
        <v>0</v>
      </c>
      <c r="B168" s="25" t="str">
        <v>COMUM (-) CC CONTATOS</v>
      </c>
      <c r="C168" s="26">
        <v>0</v>
      </c>
      <c r="D168" s="27" t="str">
        <v>R1SF-12</v>
      </c>
      <c r="E168" s="27">
        <v>0</v>
      </c>
      <c r="F168" s="27">
        <v>0</v>
      </c>
      <c r="G168" s="28">
        <v>0</v>
      </c>
      <c r="H168" s="29">
        <v>0</v>
      </c>
      <c r="I168" s="29">
        <v>0</v>
      </c>
      <c r="J168" s="30">
        <v>0</v>
      </c>
      <c r="K168" s="31">
        <v>0</v>
      </c>
      <c r="L168" s="32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4">
        <v>0</v>
      </c>
      <c r="S168" s="35">
        <v>0</v>
      </c>
      <c r="T168" s="35">
        <v>0</v>
      </c>
      <c r="U168" s="35">
        <v>0</v>
      </c>
      <c r="V168" s="34">
        <v>0</v>
      </c>
      <c r="W168" s="33">
        <v>0</v>
      </c>
      <c r="X168" s="36">
        <v>0</v>
      </c>
      <c r="Y168" s="36">
        <v>0</v>
      </c>
      <c r="Z168" s="36">
        <v>0</v>
      </c>
    </row>
    <row r="169" spans="1:26">
      <c r="A169" s="24" t="str">
        <v>DI-11</v>
      </c>
      <c r="B169" s="25" t="str">
        <v>IB23</v>
      </c>
      <c r="C169" s="26" t="str">
        <v>Defeito Relé</v>
      </c>
      <c r="D169" s="27" t="str">
        <v>R1SF-13</v>
      </c>
      <c r="E169" s="27">
        <v>0</v>
      </c>
      <c r="F169" s="27">
        <v>0</v>
      </c>
      <c r="G169" s="28">
        <v>0</v>
      </c>
      <c r="H169" s="29">
        <v>0</v>
      </c>
      <c r="I169" s="29">
        <v>0</v>
      </c>
      <c r="J169" s="30">
        <v>0</v>
      </c>
      <c r="K169" s="31" t="str">
        <v>IB23_DEFEITO_RELE_14F1</v>
      </c>
      <c r="L169" s="32">
        <v>309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4">
        <v>0</v>
      </c>
      <c r="S169" s="35">
        <v>0</v>
      </c>
      <c r="T169" s="35">
        <v>0</v>
      </c>
      <c r="U169" s="35">
        <v>0</v>
      </c>
      <c r="V169" s="34">
        <v>0</v>
      </c>
      <c r="W169" s="33">
        <v>0</v>
      </c>
      <c r="X169" s="36">
        <v>0</v>
      </c>
      <c r="Y169" s="36">
        <v>0</v>
      </c>
      <c r="Z169" s="36">
        <v>0</v>
      </c>
    </row>
    <row r="170" spans="1:26" hidden="1">
      <c r="A170" s="24">
        <v>0</v>
      </c>
      <c r="B170" s="25" t="str">
        <v>COMUM (-) CC CONTATOS</v>
      </c>
      <c r="C170" s="26">
        <v>0</v>
      </c>
      <c r="D170" s="27" t="str">
        <v>R1SF-14</v>
      </c>
      <c r="E170" s="27">
        <v>0</v>
      </c>
      <c r="F170" s="27">
        <v>0</v>
      </c>
      <c r="G170" s="28">
        <v>0</v>
      </c>
      <c r="H170" s="29">
        <v>0</v>
      </c>
      <c r="I170" s="29">
        <v>0</v>
      </c>
      <c r="J170" s="30">
        <v>0</v>
      </c>
      <c r="K170" s="31">
        <v>0</v>
      </c>
      <c r="L170" s="32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4">
        <v>0</v>
      </c>
      <c r="S170" s="35">
        <v>0</v>
      </c>
      <c r="T170" s="35">
        <v>0</v>
      </c>
      <c r="U170" s="35">
        <v>0</v>
      </c>
      <c r="V170" s="34">
        <v>0</v>
      </c>
      <c r="W170" s="33">
        <v>0</v>
      </c>
      <c r="X170" s="36">
        <v>0</v>
      </c>
      <c r="Y170" s="36">
        <v>0</v>
      </c>
      <c r="Z170" s="36">
        <v>0</v>
      </c>
    </row>
    <row r="171" spans="1:26">
      <c r="A171" s="24" t="str">
        <v>DI-12</v>
      </c>
      <c r="B171" s="25" t="str">
        <v>SE</v>
      </c>
      <c r="C171" s="26">
        <v>0</v>
      </c>
      <c r="D171" s="27" t="str">
        <v>R1SF-15</v>
      </c>
      <c r="E171" s="27">
        <v>0</v>
      </c>
      <c r="F171" s="27">
        <v>0</v>
      </c>
      <c r="G171" s="28">
        <v>0</v>
      </c>
      <c r="H171" s="29">
        <v>0</v>
      </c>
      <c r="I171" s="29">
        <v>0</v>
      </c>
      <c r="J171" s="30">
        <v>0</v>
      </c>
      <c r="K171" s="31" t="str">
        <v>SE_PORTA_SAL_COM_ALARME</v>
      </c>
      <c r="L171" s="32">
        <v>1090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4">
        <v>0</v>
      </c>
      <c r="S171" s="35">
        <v>0</v>
      </c>
      <c r="T171" s="35">
        <v>0</v>
      </c>
      <c r="U171" s="35">
        <v>0</v>
      </c>
      <c r="V171" s="34">
        <v>0</v>
      </c>
      <c r="W171" s="33">
        <v>0</v>
      </c>
      <c r="X171" s="36">
        <v>0</v>
      </c>
      <c r="Y171" s="36">
        <v>0</v>
      </c>
      <c r="Z171" s="36">
        <v>0</v>
      </c>
    </row>
    <row r="172" spans="1:26" hidden="1">
      <c r="A172" s="24">
        <v>0</v>
      </c>
      <c r="B172" s="25" t="str">
        <v>COMUM (-) CC CONTATOS</v>
      </c>
      <c r="C172" s="26">
        <v>0</v>
      </c>
      <c r="D172" s="27" t="str">
        <v>R1SF-16</v>
      </c>
      <c r="E172" s="27">
        <v>0</v>
      </c>
      <c r="F172" s="27">
        <v>0</v>
      </c>
      <c r="G172" s="28">
        <v>0</v>
      </c>
      <c r="H172" s="29">
        <v>0</v>
      </c>
      <c r="I172" s="29">
        <v>0</v>
      </c>
      <c r="J172" s="30">
        <v>0</v>
      </c>
      <c r="K172" s="31">
        <v>0</v>
      </c>
      <c r="L172" s="32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4">
        <v>0</v>
      </c>
      <c r="S172" s="35">
        <v>0</v>
      </c>
      <c r="T172" s="35">
        <v>0</v>
      </c>
      <c r="U172" s="35">
        <v>0</v>
      </c>
      <c r="V172" s="34">
        <v>0</v>
      </c>
      <c r="W172" s="33">
        <v>0</v>
      </c>
      <c r="X172" s="36">
        <v>0</v>
      </c>
      <c r="Y172" s="36">
        <v>0</v>
      </c>
      <c r="Z172" s="36">
        <v>0</v>
      </c>
    </row>
    <row r="173" spans="1:26">
      <c r="A173" s="24" t="str">
        <v>DI-13</v>
      </c>
      <c r="B173" s="25" t="str">
        <v>SA</v>
      </c>
      <c r="C173" s="26">
        <v>0</v>
      </c>
      <c r="D173" s="27" t="str">
        <v>R1SF-17</v>
      </c>
      <c r="E173" s="27">
        <v>0</v>
      </c>
      <c r="F173" s="27">
        <v>0</v>
      </c>
      <c r="G173" s="28">
        <v>0</v>
      </c>
      <c r="H173" s="29">
        <v>0</v>
      </c>
      <c r="I173" s="29">
        <v>0</v>
      </c>
      <c r="J173" s="30">
        <v>0</v>
      </c>
      <c r="K173" s="31" t="str">
        <v>SA_CA_RET_ALARME</v>
      </c>
      <c r="L173" s="32">
        <v>1091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4">
        <v>0</v>
      </c>
      <c r="S173" s="35">
        <v>0</v>
      </c>
      <c r="T173" s="35">
        <v>0</v>
      </c>
      <c r="U173" s="35">
        <v>0</v>
      </c>
      <c r="V173" s="34">
        <v>0</v>
      </c>
      <c r="W173" s="33">
        <v>0</v>
      </c>
      <c r="X173" s="36">
        <v>0</v>
      </c>
      <c r="Y173" s="36">
        <v>0</v>
      </c>
      <c r="Z173" s="36">
        <v>0</v>
      </c>
    </row>
    <row r="174" spans="1:26">
      <c r="A174" s="24" t="str">
        <v>DI-14</v>
      </c>
      <c r="B174" s="25" t="str">
        <v>SA</v>
      </c>
      <c r="C174" s="26">
        <v>0</v>
      </c>
      <c r="D174" s="27" t="str">
        <v>R1SF-18</v>
      </c>
      <c r="E174" s="27">
        <v>0</v>
      </c>
      <c r="F174" s="27">
        <v>0</v>
      </c>
      <c r="G174" s="28">
        <v>0</v>
      </c>
      <c r="H174" s="29">
        <v>0</v>
      </c>
      <c r="I174" s="29">
        <v>0</v>
      </c>
      <c r="J174" s="30">
        <v>0</v>
      </c>
      <c r="K174" s="31" t="str">
        <v>SACA_FALTA_FASE</v>
      </c>
      <c r="L174" s="32">
        <v>1092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4">
        <v>0</v>
      </c>
      <c r="S174" s="35">
        <v>0</v>
      </c>
      <c r="T174" s="35">
        <v>0</v>
      </c>
      <c r="U174" s="35">
        <v>0</v>
      </c>
      <c r="V174" s="34">
        <v>0</v>
      </c>
      <c r="W174" s="33">
        <v>0</v>
      </c>
      <c r="X174" s="36">
        <v>0</v>
      </c>
      <c r="Y174" s="36">
        <v>0</v>
      </c>
      <c r="Z174" s="36">
        <v>0</v>
      </c>
    </row>
    <row r="175" spans="1:26" hidden="1">
      <c r="A175" s="24" t="str">
        <v>DI-15</v>
      </c>
      <c r="B175" s="25">
        <v>0</v>
      </c>
      <c r="C175" s="26" t="str">
        <v>Reserva</v>
      </c>
      <c r="D175" s="27" t="str">
        <v>R1SF-19</v>
      </c>
      <c r="E175" s="27">
        <v>0</v>
      </c>
      <c r="F175" s="27">
        <v>0</v>
      </c>
      <c r="G175" s="28">
        <v>0</v>
      </c>
      <c r="H175" s="29">
        <v>0</v>
      </c>
      <c r="I175" s="29">
        <v>0</v>
      </c>
      <c r="J175" s="30">
        <v>0</v>
      </c>
      <c r="K175" s="31">
        <v>0</v>
      </c>
      <c r="L175" s="32" t="str">
        <v>-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4">
        <v>0</v>
      </c>
      <c r="S175" s="35">
        <v>0</v>
      </c>
      <c r="T175" s="35">
        <v>0</v>
      </c>
      <c r="U175" s="35">
        <v>0</v>
      </c>
      <c r="V175" s="34">
        <v>0</v>
      </c>
      <c r="W175" s="33">
        <v>0</v>
      </c>
      <c r="X175" s="36">
        <v>0</v>
      </c>
      <c r="Y175" s="36">
        <v>0</v>
      </c>
      <c r="Z175" s="36">
        <v>0</v>
      </c>
    </row>
    <row r="176" spans="1:26" hidden="1">
      <c r="A176" s="24" t="str">
        <v>DI-16</v>
      </c>
      <c r="B176" s="25">
        <v>0</v>
      </c>
      <c r="C176" s="26" t="str">
        <v>Reserva</v>
      </c>
      <c r="D176" s="27" t="str">
        <v>R1SF-20</v>
      </c>
      <c r="E176" s="27">
        <v>0</v>
      </c>
      <c r="F176" s="27">
        <v>0</v>
      </c>
      <c r="G176" s="28">
        <v>0</v>
      </c>
      <c r="H176" s="29">
        <v>0</v>
      </c>
      <c r="I176" s="29">
        <v>0</v>
      </c>
      <c r="J176" s="30">
        <v>0</v>
      </c>
      <c r="K176" s="31">
        <v>0</v>
      </c>
      <c r="L176" s="32" t="str">
        <v>-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4">
        <v>0</v>
      </c>
      <c r="S176" s="35">
        <v>0</v>
      </c>
      <c r="T176" s="35">
        <v>0</v>
      </c>
      <c r="U176" s="35">
        <v>0</v>
      </c>
      <c r="V176" s="34">
        <v>0</v>
      </c>
      <c r="W176" s="33">
        <v>0</v>
      </c>
      <c r="X176" s="36">
        <v>0</v>
      </c>
      <c r="Y176" s="36">
        <v>0</v>
      </c>
      <c r="Z176" s="36">
        <v>0</v>
      </c>
    </row>
    <row r="177" spans="1:26" hidden="1">
      <c r="A177" s="24" t="str">
        <v>DI-17</v>
      </c>
      <c r="B177" s="25">
        <v>0</v>
      </c>
      <c r="C177" s="26" t="str">
        <v>Reserva</v>
      </c>
      <c r="D177" s="27" t="str">
        <v>R1SF-21</v>
      </c>
      <c r="E177" s="27">
        <v>0</v>
      </c>
      <c r="F177" s="27">
        <v>0</v>
      </c>
      <c r="G177" s="28">
        <v>0</v>
      </c>
      <c r="H177" s="29">
        <v>0</v>
      </c>
      <c r="I177" s="29">
        <v>0</v>
      </c>
      <c r="J177" s="30">
        <v>0</v>
      </c>
      <c r="K177" s="31">
        <v>0</v>
      </c>
      <c r="L177" s="32" t="str">
        <v>-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4">
        <v>0</v>
      </c>
      <c r="S177" s="35">
        <v>0</v>
      </c>
      <c r="T177" s="35">
        <v>0</v>
      </c>
      <c r="U177" s="35">
        <v>0</v>
      </c>
      <c r="V177" s="34">
        <v>0</v>
      </c>
      <c r="W177" s="33">
        <v>0</v>
      </c>
      <c r="X177" s="36">
        <v>0</v>
      </c>
      <c r="Y177" s="36">
        <v>0</v>
      </c>
      <c r="Z177" s="36">
        <v>0</v>
      </c>
    </row>
    <row r="178" spans="1:26" hidden="1">
      <c r="A178" s="24" t="str">
        <v>DI-18</v>
      </c>
      <c r="B178" s="25">
        <v>0</v>
      </c>
      <c r="C178" s="26" t="str">
        <v>Reserva</v>
      </c>
      <c r="D178" s="27" t="str">
        <v>R1SF-22</v>
      </c>
      <c r="E178" s="27">
        <v>0</v>
      </c>
      <c r="F178" s="27">
        <v>0</v>
      </c>
      <c r="G178" s="28">
        <v>0</v>
      </c>
      <c r="H178" s="29">
        <v>0</v>
      </c>
      <c r="I178" s="29">
        <v>0</v>
      </c>
      <c r="J178" s="30">
        <v>0</v>
      </c>
      <c r="K178" s="31">
        <v>0</v>
      </c>
      <c r="L178" s="32" t="str">
        <v>-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4">
        <v>0</v>
      </c>
      <c r="S178" s="35">
        <v>0</v>
      </c>
      <c r="T178" s="35">
        <v>0</v>
      </c>
      <c r="U178" s="35">
        <v>0</v>
      </c>
      <c r="V178" s="34">
        <v>0</v>
      </c>
      <c r="W178" s="33">
        <v>0</v>
      </c>
      <c r="X178" s="36">
        <v>0</v>
      </c>
      <c r="Y178" s="36">
        <v>0</v>
      </c>
      <c r="Z178" s="36">
        <v>0</v>
      </c>
    </row>
    <row r="179" spans="1:26" hidden="1">
      <c r="A179" s="24" t="str">
        <v>DI-19</v>
      </c>
      <c r="B179" s="25">
        <v>0</v>
      </c>
      <c r="C179" s="26" t="str">
        <v>Reserva</v>
      </c>
      <c r="D179" s="27" t="str">
        <v>R1SF-23</v>
      </c>
      <c r="E179" s="27">
        <v>0</v>
      </c>
      <c r="F179" s="27">
        <v>0</v>
      </c>
      <c r="G179" s="28">
        <v>0</v>
      </c>
      <c r="H179" s="29">
        <v>0</v>
      </c>
      <c r="I179" s="29">
        <v>0</v>
      </c>
      <c r="J179" s="30">
        <v>0</v>
      </c>
      <c r="K179" s="31">
        <v>0</v>
      </c>
      <c r="L179" s="32" t="str">
        <v>-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4">
        <v>0</v>
      </c>
      <c r="S179" s="35">
        <v>0</v>
      </c>
      <c r="T179" s="35">
        <v>0</v>
      </c>
      <c r="U179" s="35">
        <v>0</v>
      </c>
      <c r="V179" s="34">
        <v>0</v>
      </c>
      <c r="W179" s="33">
        <v>0</v>
      </c>
      <c r="X179" s="36">
        <v>0</v>
      </c>
      <c r="Y179" s="36">
        <v>0</v>
      </c>
      <c r="Z179" s="36">
        <v>0</v>
      </c>
    </row>
    <row r="180" spans="1:26" hidden="1">
      <c r="A180" s="24" t="str">
        <v>DI-20</v>
      </c>
      <c r="B180" s="25">
        <v>0</v>
      </c>
      <c r="C180" s="26" t="str">
        <v>Reserva</v>
      </c>
      <c r="D180" s="27" t="str">
        <v>R1SF-24</v>
      </c>
      <c r="E180" s="27">
        <v>0</v>
      </c>
      <c r="F180" s="27">
        <v>0</v>
      </c>
      <c r="G180" s="28">
        <v>0</v>
      </c>
      <c r="H180" s="29">
        <v>0</v>
      </c>
      <c r="I180" s="29">
        <v>0</v>
      </c>
      <c r="J180" s="30">
        <v>0</v>
      </c>
      <c r="K180" s="31">
        <v>0</v>
      </c>
      <c r="L180" s="32" t="str">
        <v>-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4">
        <v>0</v>
      </c>
      <c r="S180" s="35">
        <v>0</v>
      </c>
      <c r="T180" s="35">
        <v>0</v>
      </c>
      <c r="U180" s="35">
        <v>0</v>
      </c>
      <c r="V180" s="34">
        <v>0</v>
      </c>
      <c r="W180" s="33">
        <v>0</v>
      </c>
      <c r="X180" s="36">
        <v>0</v>
      </c>
      <c r="Y180" s="36">
        <v>0</v>
      </c>
      <c r="Z180" s="36">
        <v>0</v>
      </c>
    </row>
    <row r="181" spans="1:26" hidden="1">
      <c r="A181" s="24" t="str">
        <v>DI-21</v>
      </c>
      <c r="B181" s="25">
        <v>0</v>
      </c>
      <c r="C181" s="26" t="str">
        <v>Reserva</v>
      </c>
      <c r="D181" s="27" t="str">
        <v>R1SF-25</v>
      </c>
      <c r="E181" s="27">
        <v>0</v>
      </c>
      <c r="F181" s="27">
        <v>0</v>
      </c>
      <c r="G181" s="28">
        <v>0</v>
      </c>
      <c r="H181" s="29">
        <v>0</v>
      </c>
      <c r="I181" s="29">
        <v>0</v>
      </c>
      <c r="J181" s="30">
        <v>0</v>
      </c>
      <c r="K181" s="31">
        <v>0</v>
      </c>
      <c r="L181" s="32" t="str">
        <v>-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4">
        <v>0</v>
      </c>
      <c r="S181" s="35">
        <v>0</v>
      </c>
      <c r="T181" s="35">
        <v>0</v>
      </c>
      <c r="U181" s="35">
        <v>0</v>
      </c>
      <c r="V181" s="34">
        <v>0</v>
      </c>
      <c r="W181" s="33">
        <v>0</v>
      </c>
      <c r="X181" s="36">
        <v>0</v>
      </c>
      <c r="Y181" s="36">
        <v>0</v>
      </c>
      <c r="Z181" s="36">
        <v>0</v>
      </c>
    </row>
    <row r="182" spans="1:26" hidden="1">
      <c r="A182" s="24">
        <v>0</v>
      </c>
      <c r="B182" s="25" t="str">
        <v>COMUM (-) CC CONTATOS</v>
      </c>
      <c r="C182" s="26">
        <v>0</v>
      </c>
      <c r="D182" s="27" t="str">
        <v>R1SF-26</v>
      </c>
      <c r="E182" s="27">
        <v>0</v>
      </c>
      <c r="F182" s="27">
        <v>0</v>
      </c>
      <c r="G182" s="28">
        <v>0</v>
      </c>
      <c r="H182" s="29">
        <v>0</v>
      </c>
      <c r="I182" s="29">
        <v>0</v>
      </c>
      <c r="J182" s="30">
        <v>0</v>
      </c>
      <c r="K182" s="31">
        <v>0</v>
      </c>
      <c r="L182" s="32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4">
        <v>0</v>
      </c>
      <c r="S182" s="35">
        <v>0</v>
      </c>
      <c r="T182" s="35">
        <v>0</v>
      </c>
      <c r="U182" s="35">
        <v>0</v>
      </c>
      <c r="V182" s="34">
        <v>0</v>
      </c>
      <c r="W182" s="33">
        <v>0</v>
      </c>
      <c r="X182" s="36">
        <v>0</v>
      </c>
      <c r="Y182" s="36">
        <v>0</v>
      </c>
      <c r="Z182" s="36">
        <v>0</v>
      </c>
    </row>
    <row r="183" spans="1:26" hidden="1">
      <c r="A183" s="24" t="str">
        <v>DI-22</v>
      </c>
      <c r="B183" s="25">
        <v>0</v>
      </c>
      <c r="C183" s="26" t="str">
        <v>Reserva</v>
      </c>
      <c r="D183" s="27" t="str">
        <v>R1SF-27</v>
      </c>
      <c r="E183" s="27">
        <v>0</v>
      </c>
      <c r="F183" s="27">
        <v>0</v>
      </c>
      <c r="G183" s="28">
        <v>0</v>
      </c>
      <c r="H183" s="29">
        <v>0</v>
      </c>
      <c r="I183" s="29">
        <v>0</v>
      </c>
      <c r="J183" s="30">
        <v>0</v>
      </c>
      <c r="K183" s="31">
        <v>0</v>
      </c>
      <c r="L183" s="32" t="str">
        <v>-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4">
        <v>0</v>
      </c>
      <c r="S183" s="35">
        <v>0</v>
      </c>
      <c r="T183" s="35">
        <v>0</v>
      </c>
      <c r="U183" s="35">
        <v>0</v>
      </c>
      <c r="V183" s="34">
        <v>0</v>
      </c>
      <c r="W183" s="33">
        <v>0</v>
      </c>
      <c r="X183" s="36">
        <v>0</v>
      </c>
      <c r="Y183" s="36">
        <v>0</v>
      </c>
      <c r="Z183" s="36">
        <v>0</v>
      </c>
    </row>
    <row r="184" spans="1:26" hidden="1">
      <c r="A184" s="24">
        <v>0</v>
      </c>
      <c r="B184" s="25" t="str">
        <v>COMUM (-) CC CONTATOS</v>
      </c>
      <c r="C184" s="26">
        <v>0</v>
      </c>
      <c r="D184" s="27" t="str">
        <v>R1SF-28</v>
      </c>
      <c r="E184" s="27">
        <v>0</v>
      </c>
      <c r="F184" s="27">
        <v>0</v>
      </c>
      <c r="G184" s="28">
        <v>0</v>
      </c>
      <c r="H184" s="29">
        <v>0</v>
      </c>
      <c r="I184" s="29">
        <v>0</v>
      </c>
      <c r="J184" s="30">
        <v>0</v>
      </c>
      <c r="K184" s="31">
        <v>0</v>
      </c>
      <c r="L184" s="32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4">
        <v>0</v>
      </c>
      <c r="S184" s="35">
        <v>0</v>
      </c>
      <c r="T184" s="35">
        <v>0</v>
      </c>
      <c r="U184" s="35">
        <v>0</v>
      </c>
      <c r="V184" s="34">
        <v>0</v>
      </c>
      <c r="W184" s="33">
        <v>0</v>
      </c>
      <c r="X184" s="36">
        <v>0</v>
      </c>
      <c r="Y184" s="36">
        <v>0</v>
      </c>
      <c r="Z184" s="36">
        <v>0</v>
      </c>
    </row>
    <row r="185" spans="1:26" hidden="1">
      <c r="A185" s="24" t="str">
        <v>DI-23</v>
      </c>
      <c r="B185" s="25">
        <v>0</v>
      </c>
      <c r="C185" s="26" t="str">
        <v>Reserva</v>
      </c>
      <c r="D185" s="27" t="str">
        <v>R1SF-29</v>
      </c>
      <c r="E185" s="27">
        <v>0</v>
      </c>
      <c r="F185" s="27">
        <v>0</v>
      </c>
      <c r="G185" s="28">
        <v>0</v>
      </c>
      <c r="H185" s="29">
        <v>0</v>
      </c>
      <c r="I185" s="29">
        <v>0</v>
      </c>
      <c r="J185" s="30">
        <v>0</v>
      </c>
      <c r="K185" s="31">
        <v>0</v>
      </c>
      <c r="L185" s="32" t="str">
        <v>-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4">
        <v>0</v>
      </c>
      <c r="S185" s="35">
        <v>0</v>
      </c>
      <c r="T185" s="35">
        <v>0</v>
      </c>
      <c r="U185" s="35">
        <v>0</v>
      </c>
      <c r="V185" s="34">
        <v>0</v>
      </c>
      <c r="W185" s="33">
        <v>0</v>
      </c>
      <c r="X185" s="36">
        <v>0</v>
      </c>
      <c r="Y185" s="36">
        <v>0</v>
      </c>
      <c r="Z185" s="36">
        <v>0</v>
      </c>
    </row>
    <row r="186" spans="1:26" hidden="1">
      <c r="A186" s="24">
        <v>0</v>
      </c>
      <c r="B186" s="25" t="str">
        <v>COMUM (-) CC CONTATOS</v>
      </c>
      <c r="C186" s="26">
        <v>0</v>
      </c>
      <c r="D186" s="27" t="str">
        <v>R1SF-30</v>
      </c>
      <c r="E186" s="27">
        <v>0</v>
      </c>
      <c r="F186" s="27">
        <v>0</v>
      </c>
      <c r="G186" s="28">
        <v>0</v>
      </c>
      <c r="H186" s="29">
        <v>0</v>
      </c>
      <c r="I186" s="29">
        <v>0</v>
      </c>
      <c r="J186" s="30">
        <v>0</v>
      </c>
      <c r="K186" s="31">
        <v>0</v>
      </c>
      <c r="L186" s="32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4">
        <v>0</v>
      </c>
      <c r="S186" s="35">
        <v>0</v>
      </c>
      <c r="T186" s="35">
        <v>0</v>
      </c>
      <c r="U186" s="35">
        <v>0</v>
      </c>
      <c r="V186" s="34">
        <v>0</v>
      </c>
      <c r="W186" s="33">
        <v>0</v>
      </c>
      <c r="X186" s="36">
        <v>0</v>
      </c>
      <c r="Y186" s="36">
        <v>0</v>
      </c>
      <c r="Z186" s="36">
        <v>0</v>
      </c>
    </row>
    <row r="187" spans="1:26" hidden="1">
      <c r="A187" s="24" t="str">
        <v>DI-24</v>
      </c>
      <c r="B187" s="25">
        <v>0</v>
      </c>
      <c r="C187" s="26" t="str">
        <v>Reserva</v>
      </c>
      <c r="D187" s="27" t="str">
        <v>R1SF-31</v>
      </c>
      <c r="E187" s="27">
        <v>0</v>
      </c>
      <c r="F187" s="27">
        <v>0</v>
      </c>
      <c r="G187" s="28">
        <v>0</v>
      </c>
      <c r="H187" s="29">
        <v>0</v>
      </c>
      <c r="I187" s="29">
        <v>0</v>
      </c>
      <c r="J187" s="30">
        <v>0</v>
      </c>
      <c r="K187" s="31">
        <v>0</v>
      </c>
      <c r="L187" s="32" t="str">
        <v>-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4">
        <v>0</v>
      </c>
      <c r="S187" s="35">
        <v>0</v>
      </c>
      <c r="T187" s="35">
        <v>0</v>
      </c>
      <c r="U187" s="35">
        <v>0</v>
      </c>
      <c r="V187" s="34">
        <v>0</v>
      </c>
      <c r="W187" s="33">
        <v>0</v>
      </c>
      <c r="X187" s="36">
        <v>0</v>
      </c>
      <c r="Y187" s="36">
        <v>0</v>
      </c>
      <c r="Z187" s="36">
        <v>0</v>
      </c>
    </row>
    <row r="188" spans="1:26" hidden="1">
      <c r="A188" s="24">
        <v>0</v>
      </c>
      <c r="B188" s="25" t="str">
        <v>COMUM (-) CC CONTATOS</v>
      </c>
      <c r="C188" s="26">
        <v>0</v>
      </c>
      <c r="D188" s="27" t="str">
        <v>R1SF-32</v>
      </c>
      <c r="E188" s="27">
        <v>0</v>
      </c>
      <c r="F188" s="27">
        <v>0</v>
      </c>
      <c r="G188" s="28">
        <v>0</v>
      </c>
      <c r="H188" s="29">
        <v>0</v>
      </c>
      <c r="I188" s="29">
        <v>0</v>
      </c>
      <c r="J188" s="30">
        <v>0</v>
      </c>
      <c r="K188" s="31">
        <v>0</v>
      </c>
      <c r="L188" s="32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4">
        <v>0</v>
      </c>
      <c r="S188" s="35">
        <v>0</v>
      </c>
      <c r="T188" s="35">
        <v>0</v>
      </c>
      <c r="U188" s="35">
        <v>0</v>
      </c>
      <c r="V188" s="34">
        <v>0</v>
      </c>
      <c r="W188" s="33">
        <v>0</v>
      </c>
      <c r="X188" s="36">
        <v>0</v>
      </c>
      <c r="Y188" s="36">
        <v>0</v>
      </c>
      <c r="Z188" s="36">
        <v>0</v>
      </c>
    </row>
    <row r="189" spans="1:26" hidden="1">
      <c r="A189" s="24" t="str">
        <v>7SJ632(End.: 1Ch)</v>
      </c>
      <c r="B189" s="25" t="str">
        <v>GPR21</v>
      </c>
      <c r="C189" s="26" t="str">
        <v>Disj. 52-13 (21QA) - Aberto</v>
      </c>
      <c r="D189" s="27">
        <v>1</v>
      </c>
      <c r="E189" s="27">
        <v>0</v>
      </c>
      <c r="F189" s="27">
        <v>0</v>
      </c>
      <c r="G189" s="28" t="str">
        <v>DiSOEx2</v>
      </c>
      <c r="H189" s="29">
        <v>240</v>
      </c>
      <c r="I189" s="29">
        <v>160</v>
      </c>
      <c r="J189" s="30">
        <v>1</v>
      </c>
      <c r="K189" s="31" t="str">
        <v>GPR21_DJ_ABERTO</v>
      </c>
      <c r="L189" s="32">
        <v>1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4">
        <v>0</v>
      </c>
      <c r="S189" s="35">
        <v>0</v>
      </c>
      <c r="T189" s="35">
        <v>0</v>
      </c>
      <c r="U189" s="35">
        <v>0</v>
      </c>
      <c r="V189" s="34">
        <v>0</v>
      </c>
      <c r="W189" s="33" t="e">
        <v>#N/A</v>
      </c>
      <c r="X189" s="36" t="e">
        <v>#N/A</v>
      </c>
      <c r="Y189" s="36" t="e">
        <v>#N/A</v>
      </c>
      <c r="Z189" s="36" t="e">
        <v>#N/A</v>
      </c>
    </row>
    <row r="190" spans="1:26" hidden="1">
      <c r="A190" s="24" t="str">
        <v>7SJ632(End.: 1Ch)</v>
      </c>
      <c r="B190" s="25" t="str">
        <v>GPR21</v>
      </c>
      <c r="C190" s="26" t="str">
        <v>Disj. 52-13 (21QA) - Fechado</v>
      </c>
      <c r="D190" s="27">
        <v>2</v>
      </c>
      <c r="E190" s="27">
        <v>0</v>
      </c>
      <c r="F190" s="27">
        <v>0</v>
      </c>
      <c r="G190" s="28" t="str">
        <v>DiSOEx2</v>
      </c>
      <c r="H190" s="29">
        <v>240</v>
      </c>
      <c r="I190" s="29">
        <v>160</v>
      </c>
      <c r="J190" s="30">
        <v>1</v>
      </c>
      <c r="K190" s="31" t="str">
        <v>GPR21_DJ_FECHADO</v>
      </c>
      <c r="L190" s="32">
        <v>2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4">
        <v>0</v>
      </c>
      <c r="S190" s="35">
        <v>0</v>
      </c>
      <c r="T190" s="35">
        <v>0</v>
      </c>
      <c r="U190" s="35">
        <v>0</v>
      </c>
      <c r="V190" s="34">
        <v>0</v>
      </c>
      <c r="W190" s="33" t="e">
        <v>#N/A</v>
      </c>
      <c r="X190" s="36" t="e">
        <v>#N/A</v>
      </c>
      <c r="Y190" s="36" t="e">
        <v>#N/A</v>
      </c>
      <c r="Z190" s="36" t="e">
        <v>#N/A</v>
      </c>
    </row>
    <row r="191" spans="1:26" hidden="1">
      <c r="A191" s="24" t="str">
        <v>7SJ632(End.: 1Ch)</v>
      </c>
      <c r="B191" s="25" t="str">
        <v>GPR21</v>
      </c>
      <c r="C191" s="26" t="str">
        <v>Disj.- Mola descarregada</v>
      </c>
      <c r="D191" s="27">
        <v>3</v>
      </c>
      <c r="E191" s="27">
        <v>0</v>
      </c>
      <c r="F191" s="27">
        <v>0</v>
      </c>
      <c r="G191" s="28" t="str">
        <v>DiVal</v>
      </c>
      <c r="H191" s="29">
        <v>240</v>
      </c>
      <c r="I191" s="29">
        <v>191</v>
      </c>
      <c r="J191" s="30">
        <v>1</v>
      </c>
      <c r="K191" s="31" t="str">
        <v>GPR21_DJ_MOLA_DESC</v>
      </c>
      <c r="L191" s="32">
        <v>3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4">
        <v>0</v>
      </c>
      <c r="S191" s="35">
        <v>0</v>
      </c>
      <c r="T191" s="35">
        <v>0</v>
      </c>
      <c r="U191" s="35">
        <v>0</v>
      </c>
      <c r="V191" s="34">
        <v>0</v>
      </c>
      <c r="W191" s="33" t="e">
        <v>#N/A</v>
      </c>
      <c r="X191" s="36" t="e">
        <v>#N/A</v>
      </c>
      <c r="Y191" s="36" t="e">
        <v>#N/A</v>
      </c>
      <c r="Z191" s="36" t="e">
        <v>#N/A</v>
      </c>
    </row>
    <row r="192" spans="1:26" hidden="1">
      <c r="A192" s="24" t="str">
        <v>7SJ632(End.: 1Ch)</v>
      </c>
      <c r="B192" s="25" t="str">
        <v>GPR21</v>
      </c>
      <c r="C192" s="26" t="str">
        <v>Disj.- Falta VCC Comando</v>
      </c>
      <c r="D192" s="27">
        <v>4</v>
      </c>
      <c r="E192" s="27">
        <v>0</v>
      </c>
      <c r="F192" s="27">
        <v>0</v>
      </c>
      <c r="G192" s="28" t="str">
        <v>DiVal</v>
      </c>
      <c r="H192" s="29">
        <v>240</v>
      </c>
      <c r="I192" s="29">
        <v>192</v>
      </c>
      <c r="J192" s="30">
        <v>1</v>
      </c>
      <c r="K192" s="31" t="str">
        <v>GPR21_DJ_FVCC_COMANDO</v>
      </c>
      <c r="L192" s="32">
        <v>4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4">
        <v>0</v>
      </c>
      <c r="S192" s="35">
        <v>0</v>
      </c>
      <c r="T192" s="35">
        <v>0</v>
      </c>
      <c r="U192" s="35">
        <v>0</v>
      </c>
      <c r="V192" s="34">
        <v>0</v>
      </c>
      <c r="W192" s="33" t="e">
        <v>#N/A</v>
      </c>
      <c r="X192" s="36" t="e">
        <v>#N/A</v>
      </c>
      <c r="Y192" s="36" t="e">
        <v>#N/A</v>
      </c>
      <c r="Z192" s="36" t="e">
        <v>#N/A</v>
      </c>
    </row>
    <row r="193" spans="1:26" hidden="1">
      <c r="A193" s="24" t="str">
        <v>7SJ632(End.: 1Ch)</v>
      </c>
      <c r="B193" s="25" t="str">
        <v>GPR21</v>
      </c>
      <c r="C193" s="26" t="str">
        <v>Disj.- Falta VCC Motor</v>
      </c>
      <c r="D193" s="27">
        <v>5</v>
      </c>
      <c r="E193" s="27">
        <v>0</v>
      </c>
      <c r="F193" s="27">
        <v>0</v>
      </c>
      <c r="G193" s="28" t="str">
        <v>DiVal</v>
      </c>
      <c r="H193" s="29">
        <v>240</v>
      </c>
      <c r="I193" s="29">
        <v>193</v>
      </c>
      <c r="J193" s="30">
        <v>1</v>
      </c>
      <c r="K193" s="31" t="str">
        <v>GPR21_DJ_FVCC_MOTOR</v>
      </c>
      <c r="L193" s="32">
        <v>5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4">
        <v>0</v>
      </c>
      <c r="S193" s="35">
        <v>0</v>
      </c>
      <c r="T193" s="35">
        <v>0</v>
      </c>
      <c r="U193" s="35">
        <v>0</v>
      </c>
      <c r="V193" s="34">
        <v>0</v>
      </c>
      <c r="W193" s="33" t="e">
        <v>#N/A</v>
      </c>
      <c r="X193" s="36" t="e">
        <v>#N/A</v>
      </c>
      <c r="Y193" s="36" t="e">
        <v>#N/A</v>
      </c>
      <c r="Z193" s="36" t="e">
        <v>#N/A</v>
      </c>
    </row>
    <row r="194" spans="1:26" hidden="1">
      <c r="A194" s="24" t="str">
        <v>7SJ632(End.: 1Ch)</v>
      </c>
      <c r="B194" s="25" t="str">
        <v>GPR21</v>
      </c>
      <c r="C194" s="26" t="str">
        <v>Disj.- Chave 43L/R em posição LOCAL</v>
      </c>
      <c r="D194" s="27">
        <v>6</v>
      </c>
      <c r="E194" s="27">
        <v>0</v>
      </c>
      <c r="F194" s="27">
        <v>0</v>
      </c>
      <c r="G194" s="28" t="str">
        <v>DiVal</v>
      </c>
      <c r="H194" s="29">
        <v>240</v>
      </c>
      <c r="I194" s="29">
        <v>194</v>
      </c>
      <c r="J194" s="30">
        <v>1</v>
      </c>
      <c r="K194" s="31" t="str">
        <v>GPR21_DJ_43LR_LOCAL</v>
      </c>
      <c r="L194" s="32">
        <v>6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4">
        <v>0</v>
      </c>
      <c r="S194" s="35">
        <v>0</v>
      </c>
      <c r="T194" s="35">
        <v>0</v>
      </c>
      <c r="U194" s="35">
        <v>0</v>
      </c>
      <c r="V194" s="34">
        <v>0</v>
      </c>
      <c r="W194" s="33" t="e">
        <v>#N/A</v>
      </c>
      <c r="X194" s="36" t="e">
        <v>#N/A</v>
      </c>
      <c r="Y194" s="36" t="e">
        <v>#N/A</v>
      </c>
      <c r="Z194" s="36" t="e">
        <v>#N/A</v>
      </c>
    </row>
    <row r="195" spans="1:26" hidden="1">
      <c r="A195" s="24" t="str">
        <v>7SJ632(End.: 1Ch)</v>
      </c>
      <c r="B195" s="25" t="str">
        <v>GPR21</v>
      </c>
      <c r="C195" s="26" t="str">
        <v xml:space="preserve">Disj.- Sup.Circuito de Abertura </v>
      </c>
      <c r="D195" s="27">
        <v>7</v>
      </c>
      <c r="E195" s="27">
        <v>0</v>
      </c>
      <c r="F195" s="27">
        <v>0</v>
      </c>
      <c r="G195" s="28" t="str">
        <v>DiVal</v>
      </c>
      <c r="H195" s="29">
        <v>170</v>
      </c>
      <c r="I195" s="29">
        <v>56</v>
      </c>
      <c r="J195" s="30">
        <v>1</v>
      </c>
      <c r="K195" s="31" t="str">
        <v>GPR21_DJ_CIRC_TRIP_ALM</v>
      </c>
      <c r="L195" s="32">
        <v>7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4">
        <v>0</v>
      </c>
      <c r="S195" s="35">
        <v>0</v>
      </c>
      <c r="T195" s="35">
        <v>0</v>
      </c>
      <c r="U195" s="35">
        <v>0</v>
      </c>
      <c r="V195" s="34">
        <v>0</v>
      </c>
      <c r="W195" s="33" t="e">
        <v>#N/A</v>
      </c>
      <c r="X195" s="36" t="e">
        <v>#N/A</v>
      </c>
      <c r="Y195" s="36" t="e">
        <v>#N/A</v>
      </c>
      <c r="Z195" s="36" t="e">
        <v>#N/A</v>
      </c>
    </row>
    <row r="196" spans="1:26" hidden="1">
      <c r="A196" s="24" t="str">
        <v>7SJ632(End.: 1Ch)</v>
      </c>
      <c r="B196" s="25" t="str">
        <v>GPR21</v>
      </c>
      <c r="C196" s="26" t="str">
        <v>Reserva</v>
      </c>
      <c r="D196" s="27" t="str">
        <v>8 - 15</v>
      </c>
      <c r="E196" s="27">
        <v>0</v>
      </c>
      <c r="F196" s="27">
        <v>0</v>
      </c>
      <c r="G196" s="28" t="str">
        <v>-</v>
      </c>
      <c r="H196" s="29" t="str">
        <v>-</v>
      </c>
      <c r="I196" s="29" t="str">
        <v>-</v>
      </c>
      <c r="J196" s="30" t="str">
        <v>-</v>
      </c>
      <c r="K196" s="31" t="str">
        <v>Reserva</v>
      </c>
      <c r="L196" s="32" t="str">
        <v>-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4">
        <v>0</v>
      </c>
      <c r="S196" s="35">
        <v>0</v>
      </c>
      <c r="T196" s="35">
        <v>0</v>
      </c>
      <c r="U196" s="35">
        <v>0</v>
      </c>
      <c r="V196" s="34">
        <v>0</v>
      </c>
      <c r="W196" s="33" t="e">
        <v>#N/A</v>
      </c>
      <c r="X196" s="36" t="e">
        <v>#N/A</v>
      </c>
      <c r="Y196" s="36" t="e">
        <v>#N/A</v>
      </c>
      <c r="Z196" s="36" t="e">
        <v>#N/A</v>
      </c>
    </row>
    <row r="197" spans="1:26" hidden="1">
      <c r="A197" s="24" t="str">
        <v>7SJ632(End.: 1Ch)</v>
      </c>
      <c r="B197" s="25" t="str">
        <v>GPR21</v>
      </c>
      <c r="C197" s="26" t="str">
        <v>TRIP de desligamento p/26/49 TR3 - Atuado</v>
      </c>
      <c r="D197" s="27">
        <v>16</v>
      </c>
      <c r="E197" s="27">
        <v>4</v>
      </c>
      <c r="F197" s="27">
        <v>0</v>
      </c>
      <c r="G197" s="28" t="str">
        <v>-</v>
      </c>
      <c r="H197" s="29" t="str">
        <v>-</v>
      </c>
      <c r="I197" s="29" t="str">
        <v>-</v>
      </c>
      <c r="J197" s="30" t="str">
        <v>-</v>
      </c>
      <c r="K197" s="31" t="str">
        <v>INTERTRAVAMENTO!</v>
      </c>
      <c r="L197" s="32" t="str">
        <v>-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4">
        <v>0</v>
      </c>
      <c r="S197" s="35">
        <v>0</v>
      </c>
      <c r="T197" s="35">
        <v>0</v>
      </c>
      <c r="U197" s="35">
        <v>0</v>
      </c>
      <c r="V197" s="34">
        <v>0</v>
      </c>
      <c r="W197" s="33" t="e">
        <v>#N/A</v>
      </c>
      <c r="X197" s="36" t="e">
        <v>#N/A</v>
      </c>
      <c r="Y197" s="36" t="e">
        <v>#N/A</v>
      </c>
      <c r="Z197" s="36" t="e">
        <v>#N/A</v>
      </c>
    </row>
    <row r="198" spans="1:26" hidden="1">
      <c r="A198" s="24" t="str">
        <v>7SJ632(End.: 1Ch)</v>
      </c>
      <c r="B198" s="25" t="str">
        <v>GPR21</v>
      </c>
      <c r="C198" s="26" t="str">
        <v>Reserva</v>
      </c>
      <c r="D198" s="27" t="str">
        <v>17 - 20</v>
      </c>
      <c r="E198" s="27">
        <v>0</v>
      </c>
      <c r="F198" s="27">
        <v>0</v>
      </c>
      <c r="G198" s="28" t="str">
        <v>-</v>
      </c>
      <c r="H198" s="29" t="str">
        <v>-</v>
      </c>
      <c r="I198" s="29" t="str">
        <v>-</v>
      </c>
      <c r="J198" s="30" t="str">
        <v>-</v>
      </c>
      <c r="K198" s="31" t="str">
        <v>Reserva</v>
      </c>
      <c r="L198" s="32" t="str">
        <v>-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4">
        <v>0</v>
      </c>
      <c r="S198" s="35">
        <v>0</v>
      </c>
      <c r="T198" s="35">
        <v>0</v>
      </c>
      <c r="U198" s="35">
        <v>0</v>
      </c>
      <c r="V198" s="34">
        <v>0</v>
      </c>
      <c r="W198" s="33" t="e">
        <v>#N/A</v>
      </c>
      <c r="X198" s="36" t="e">
        <v>#N/A</v>
      </c>
      <c r="Y198" s="36" t="e">
        <v>#N/A</v>
      </c>
      <c r="Z198" s="36" t="e">
        <v>#N/A</v>
      </c>
    </row>
    <row r="199" spans="1:26" hidden="1">
      <c r="A199" s="24" t="str">
        <v>7SJ632(End.: 1Ch)</v>
      </c>
      <c r="B199" s="25" t="str">
        <v>GPR21</v>
      </c>
      <c r="C199" s="26" t="str">
        <v>TRIP de desligamento p/26/49 TR3 - Atuado</v>
      </c>
      <c r="D199" s="27">
        <v>21</v>
      </c>
      <c r="E199" s="27">
        <v>4</v>
      </c>
      <c r="F199" s="27">
        <v>0</v>
      </c>
      <c r="G199" s="28" t="str">
        <v>-</v>
      </c>
      <c r="H199" s="29" t="str">
        <v>-</v>
      </c>
      <c r="I199" s="29" t="str">
        <v>-</v>
      </c>
      <c r="J199" s="30" t="str">
        <v>-</v>
      </c>
      <c r="K199" s="31" t="str">
        <v>INTERTRAVAMENTO!</v>
      </c>
      <c r="L199" s="32" t="str">
        <v>-</v>
      </c>
      <c r="M199" s="33">
        <v>0</v>
      </c>
      <c r="N199" s="33">
        <v>0</v>
      </c>
      <c r="O199" s="33">
        <v>0</v>
      </c>
      <c r="P199" s="33">
        <v>0</v>
      </c>
      <c r="Q199" s="33">
        <v>0</v>
      </c>
      <c r="R199" s="34">
        <v>0</v>
      </c>
      <c r="S199" s="35">
        <v>0</v>
      </c>
      <c r="T199" s="35">
        <v>0</v>
      </c>
      <c r="U199" s="35">
        <v>0</v>
      </c>
      <c r="V199" s="34">
        <v>0</v>
      </c>
      <c r="W199" s="33" t="e">
        <v>#N/A</v>
      </c>
      <c r="X199" s="36" t="e">
        <v>#N/A</v>
      </c>
      <c r="Y199" s="36" t="e">
        <v>#N/A</v>
      </c>
      <c r="Z199" s="36" t="e">
        <v>#N/A</v>
      </c>
    </row>
    <row r="200" spans="1:26" hidden="1">
      <c r="A200" s="24" t="str">
        <v>7SJ632(End.: 1Ch)</v>
      </c>
      <c r="B200" s="25" t="str">
        <v>GPR21</v>
      </c>
      <c r="C200" s="26" t="str">
        <v>Rele 86FD-TR2 - Atuado</v>
      </c>
      <c r="D200" s="27">
        <v>22</v>
      </c>
      <c r="E200" s="27">
        <v>0</v>
      </c>
      <c r="F200" s="27">
        <v>0</v>
      </c>
      <c r="G200" s="28" t="str">
        <v>-</v>
      </c>
      <c r="H200" s="29" t="str">
        <v>-</v>
      </c>
      <c r="I200" s="29" t="str">
        <v>-</v>
      </c>
      <c r="J200" s="30" t="str">
        <v>-</v>
      </c>
      <c r="K200" s="31" t="str">
        <v>INTERTRAVAMENTO!</v>
      </c>
      <c r="L200" s="32" t="str">
        <v>-</v>
      </c>
      <c r="M200" s="33">
        <v>0</v>
      </c>
      <c r="N200" s="33">
        <v>0</v>
      </c>
      <c r="O200" s="33">
        <v>0</v>
      </c>
      <c r="P200" s="33">
        <v>0</v>
      </c>
      <c r="Q200" s="33">
        <v>0</v>
      </c>
      <c r="R200" s="34">
        <v>0</v>
      </c>
      <c r="S200" s="35">
        <v>0</v>
      </c>
      <c r="T200" s="35">
        <v>0</v>
      </c>
      <c r="U200" s="35">
        <v>0</v>
      </c>
      <c r="V200" s="34">
        <v>0</v>
      </c>
      <c r="W200" s="33" t="e">
        <v>#N/A</v>
      </c>
      <c r="X200" s="36" t="e">
        <v>#N/A</v>
      </c>
      <c r="Y200" s="36" t="e">
        <v>#N/A</v>
      </c>
      <c r="Z200" s="36" t="e">
        <v>#N/A</v>
      </c>
    </row>
    <row r="201" spans="1:26" hidden="1">
      <c r="A201" s="24" t="str">
        <v>7SJ632(End.: 1Ch)</v>
      </c>
      <c r="B201" s="25" t="str">
        <v>GPR21</v>
      </c>
      <c r="C201" s="26" t="str">
        <v>TRIP de desligamento p/26/49 TR3 - Atuado</v>
      </c>
      <c r="D201" s="27">
        <v>23</v>
      </c>
      <c r="E201" s="27">
        <v>4</v>
      </c>
      <c r="F201" s="27">
        <v>0</v>
      </c>
      <c r="G201" s="28" t="str">
        <v>-</v>
      </c>
      <c r="H201" s="29" t="str">
        <v>-</v>
      </c>
      <c r="I201" s="29" t="str">
        <v>-</v>
      </c>
      <c r="J201" s="30" t="str">
        <v>-</v>
      </c>
      <c r="K201" s="31" t="str">
        <v>INTERTRAVAMENTO!</v>
      </c>
      <c r="L201" s="32" t="str">
        <v>-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4">
        <v>0</v>
      </c>
      <c r="S201" s="35">
        <v>0</v>
      </c>
      <c r="T201" s="35">
        <v>0</v>
      </c>
      <c r="U201" s="35">
        <v>0</v>
      </c>
      <c r="V201" s="34">
        <v>0</v>
      </c>
      <c r="W201" s="33" t="e">
        <v>#N/A</v>
      </c>
      <c r="X201" s="36" t="e">
        <v>#N/A</v>
      </c>
      <c r="Y201" s="36" t="e">
        <v>#N/A</v>
      </c>
      <c r="Z201" s="36" t="e">
        <v>#N/A</v>
      </c>
    </row>
    <row r="202" spans="1:26" hidden="1">
      <c r="A202" s="24" t="str">
        <v>7SJ632(End.: 1Ch)</v>
      </c>
      <c r="B202" s="25" t="str">
        <v>GPR21</v>
      </c>
      <c r="C202" s="26" t="str">
        <v>Reserva</v>
      </c>
      <c r="D202" s="27">
        <v>24</v>
      </c>
      <c r="E202" s="27">
        <v>0</v>
      </c>
      <c r="F202" s="27">
        <v>0</v>
      </c>
      <c r="G202" s="28" t="str">
        <v>-</v>
      </c>
      <c r="H202" s="29" t="str">
        <v>-</v>
      </c>
      <c r="I202" s="29" t="str">
        <v>-</v>
      </c>
      <c r="J202" s="30" t="str">
        <v>-</v>
      </c>
      <c r="K202" s="31" t="str">
        <v>Reserva</v>
      </c>
      <c r="L202" s="32" t="str">
        <v>-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4">
        <v>0</v>
      </c>
      <c r="S202" s="35">
        <v>0</v>
      </c>
      <c r="T202" s="35">
        <v>0</v>
      </c>
      <c r="U202" s="35">
        <v>0</v>
      </c>
      <c r="V202" s="34">
        <v>0</v>
      </c>
      <c r="W202" s="33" t="e">
        <v>#N/A</v>
      </c>
      <c r="X202" s="36" t="e">
        <v>#N/A</v>
      </c>
      <c r="Y202" s="36" t="e">
        <v>#N/A</v>
      </c>
      <c r="Z202" s="36" t="e">
        <v>#N/A</v>
      </c>
    </row>
    <row r="203" spans="1:26" hidden="1">
      <c r="A203" s="24" t="str">
        <v>7SJ632(End.: 1Ch)</v>
      </c>
      <c r="B203" s="25" t="str">
        <v>GPR21</v>
      </c>
      <c r="C203" s="26" t="str">
        <v>Telecomando (43TC) - Excluído</v>
      </c>
      <c r="D203" s="27">
        <v>0</v>
      </c>
      <c r="E203" s="27">
        <v>0</v>
      </c>
      <c r="F203" s="27">
        <v>0</v>
      </c>
      <c r="G203" s="28" t="str">
        <v>DiVal</v>
      </c>
      <c r="H203" s="29">
        <v>101</v>
      </c>
      <c r="I203" s="29">
        <v>85</v>
      </c>
      <c r="J203" s="30">
        <v>1</v>
      </c>
      <c r="K203" s="31" t="str">
        <v>GPR21_43TC_EXCLUIDA</v>
      </c>
      <c r="L203" s="32">
        <v>8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4">
        <v>0</v>
      </c>
      <c r="S203" s="35">
        <v>0</v>
      </c>
      <c r="T203" s="35">
        <v>0</v>
      </c>
      <c r="U203" s="35">
        <v>0</v>
      </c>
      <c r="V203" s="34">
        <v>0</v>
      </c>
      <c r="W203" s="33" t="e">
        <v>#N/A</v>
      </c>
      <c r="X203" s="36" t="e">
        <v>#N/A</v>
      </c>
      <c r="Y203" s="36" t="e">
        <v>#N/A</v>
      </c>
      <c r="Z203" s="36" t="e">
        <v>#N/A</v>
      </c>
    </row>
    <row r="204" spans="1:26" hidden="1">
      <c r="A204" s="24" t="str">
        <v>7SJ632(End.: 1Ch)</v>
      </c>
      <c r="B204" s="25" t="str">
        <v>GPR21</v>
      </c>
      <c r="C204" s="26" t="str">
        <v>Proteção 26/49 - Incluida</v>
      </c>
      <c r="D204" s="27">
        <v>0</v>
      </c>
      <c r="E204" s="27">
        <v>0</v>
      </c>
      <c r="F204" s="27">
        <v>0</v>
      </c>
      <c r="G204" s="28" t="str">
        <v>DiVal</v>
      </c>
      <c r="H204" s="29">
        <v>240</v>
      </c>
      <c r="I204" s="29">
        <v>198</v>
      </c>
      <c r="J204" s="30">
        <v>1</v>
      </c>
      <c r="K204" s="31" t="str">
        <v>GPR21_43RC_INCLUIDA</v>
      </c>
      <c r="L204" s="32">
        <v>9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4">
        <v>0</v>
      </c>
      <c r="S204" s="35">
        <v>0</v>
      </c>
      <c r="T204" s="35">
        <v>0</v>
      </c>
      <c r="U204" s="35">
        <v>0</v>
      </c>
      <c r="V204" s="34">
        <v>0</v>
      </c>
      <c r="W204" s="33" t="e">
        <v>#N/A</v>
      </c>
      <c r="X204" s="36" t="e">
        <v>#N/A</v>
      </c>
      <c r="Y204" s="36" t="e">
        <v>#N/A</v>
      </c>
      <c r="Z204" s="36" t="e">
        <v>#N/A</v>
      </c>
    </row>
    <row r="205" spans="1:26" hidden="1">
      <c r="A205" s="24" t="str">
        <v>7SJ632(End.: 1Ch)</v>
      </c>
      <c r="B205" s="25" t="str">
        <v>GPR21</v>
      </c>
      <c r="C205" s="26" t="str">
        <v>Grupo de Ajuste B Ativo - (51N Excluido)</v>
      </c>
      <c r="D205" s="27">
        <v>0</v>
      </c>
      <c r="E205" s="27">
        <v>0</v>
      </c>
      <c r="F205" s="27">
        <v>0</v>
      </c>
      <c r="G205" s="28" t="str">
        <v>DiVal</v>
      </c>
      <c r="H205" s="29">
        <v>240</v>
      </c>
      <c r="I205" s="29">
        <v>199</v>
      </c>
      <c r="J205" s="30">
        <v>1</v>
      </c>
      <c r="K205" s="31" t="str">
        <v>GPR21_GRPB_ATIVADO</v>
      </c>
      <c r="L205" s="32">
        <v>10</v>
      </c>
      <c r="M205" s="33">
        <v>0</v>
      </c>
      <c r="N205" s="33">
        <v>0</v>
      </c>
      <c r="O205" s="33">
        <v>0</v>
      </c>
      <c r="P205" s="33">
        <v>0</v>
      </c>
      <c r="Q205" s="33">
        <v>0</v>
      </c>
      <c r="R205" s="34">
        <v>0</v>
      </c>
      <c r="S205" s="35">
        <v>0</v>
      </c>
      <c r="T205" s="35">
        <v>0</v>
      </c>
      <c r="U205" s="35">
        <v>0</v>
      </c>
      <c r="V205" s="34">
        <v>0</v>
      </c>
      <c r="W205" s="33" t="e">
        <v>#N/A</v>
      </c>
      <c r="X205" s="36" t="e">
        <v>#N/A</v>
      </c>
      <c r="Y205" s="36" t="e">
        <v>#N/A</v>
      </c>
      <c r="Z205" s="36" t="e">
        <v>#N/A</v>
      </c>
    </row>
    <row r="206" spans="1:26" hidden="1">
      <c r="A206" s="24" t="str">
        <v>7SJ632(End.: 1Ch)</v>
      </c>
      <c r="B206" s="25" t="str">
        <v>GPR21</v>
      </c>
      <c r="C206" s="26" t="str">
        <v>Religamento - Disparo</v>
      </c>
      <c r="D206" s="27">
        <v>0</v>
      </c>
      <c r="E206" s="27">
        <v>5</v>
      </c>
      <c r="F206" s="27">
        <v>0</v>
      </c>
      <c r="G206" s="28" t="str">
        <v>AF</v>
      </c>
      <c r="H206" s="29">
        <v>160</v>
      </c>
      <c r="I206" s="29">
        <v>128</v>
      </c>
      <c r="J206" s="30">
        <v>2</v>
      </c>
      <c r="K206" s="31" t="str">
        <v>GPR21_79_DISPARO</v>
      </c>
      <c r="L206" s="32">
        <v>11</v>
      </c>
      <c r="M206" s="33">
        <v>0</v>
      </c>
      <c r="N206" s="33">
        <v>0</v>
      </c>
      <c r="O206" s="33">
        <v>0</v>
      </c>
      <c r="P206" s="33">
        <v>0</v>
      </c>
      <c r="Q206" s="33">
        <v>0</v>
      </c>
      <c r="R206" s="34">
        <v>0</v>
      </c>
      <c r="S206" s="35">
        <v>0</v>
      </c>
      <c r="T206" s="35">
        <v>0</v>
      </c>
      <c r="U206" s="35">
        <v>0</v>
      </c>
      <c r="V206" s="34">
        <v>0</v>
      </c>
      <c r="W206" s="33" t="e">
        <v>#N/A</v>
      </c>
      <c r="X206" s="36" t="e">
        <v>#N/A</v>
      </c>
      <c r="Y206" s="36" t="e">
        <v>#N/A</v>
      </c>
      <c r="Z206" s="36" t="e">
        <v>#N/A</v>
      </c>
    </row>
    <row r="207" spans="1:26" hidden="1">
      <c r="A207" s="24" t="str">
        <v>7SJ632(End.: 1Ch)</v>
      </c>
      <c r="B207" s="25" t="str">
        <v>GPR21</v>
      </c>
      <c r="C207" s="26" t="str">
        <v>Religamento - Excluído</v>
      </c>
      <c r="D207" s="27">
        <v>0</v>
      </c>
      <c r="E207" s="27">
        <v>0</v>
      </c>
      <c r="F207" s="27">
        <v>0</v>
      </c>
      <c r="G207" s="28" t="str">
        <v>DiVal</v>
      </c>
      <c r="H207" s="29">
        <v>40</v>
      </c>
      <c r="I207" s="29">
        <v>81</v>
      </c>
      <c r="J207" s="30">
        <v>1</v>
      </c>
      <c r="K207" s="31" t="str">
        <v>GPR21_79_EXCLUIDO</v>
      </c>
      <c r="L207" s="32">
        <v>12</v>
      </c>
      <c r="M207" s="33">
        <v>0</v>
      </c>
      <c r="N207" s="33">
        <v>0</v>
      </c>
      <c r="O207" s="33">
        <v>0</v>
      </c>
      <c r="P207" s="33">
        <v>0</v>
      </c>
      <c r="Q207" s="33">
        <v>0</v>
      </c>
      <c r="R207" s="34">
        <v>0</v>
      </c>
      <c r="S207" s="35">
        <v>0</v>
      </c>
      <c r="T207" s="35">
        <v>0</v>
      </c>
      <c r="U207" s="35">
        <v>0</v>
      </c>
      <c r="V207" s="34">
        <v>0</v>
      </c>
      <c r="W207" s="33" t="e">
        <v>#N/A</v>
      </c>
      <c r="X207" s="36" t="e">
        <v>#N/A</v>
      </c>
      <c r="Y207" s="36" t="e">
        <v>#N/A</v>
      </c>
      <c r="Z207" s="36" t="e">
        <v>#N/A</v>
      </c>
    </row>
    <row r="208" spans="1:26" hidden="1">
      <c r="A208" s="24" t="str">
        <v>7SJ632(End.: 1Ch)</v>
      </c>
      <c r="B208" s="25" t="str">
        <v>GPR21</v>
      </c>
      <c r="C208" s="26" t="str">
        <v xml:space="preserve">Religamento - Sucedido </v>
      </c>
      <c r="D208" s="27">
        <v>0</v>
      </c>
      <c r="E208" s="27">
        <v>0</v>
      </c>
      <c r="F208" s="27">
        <v>0</v>
      </c>
      <c r="G208" s="28" t="str">
        <v>DiVal</v>
      </c>
      <c r="H208" s="29">
        <v>40</v>
      </c>
      <c r="I208" s="29">
        <v>162</v>
      </c>
      <c r="J208" s="30">
        <v>1</v>
      </c>
      <c r="K208" s="31" t="str">
        <v>GPR21_79_SUCEDIDO</v>
      </c>
      <c r="L208" s="32">
        <v>13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4">
        <v>0</v>
      </c>
      <c r="S208" s="35">
        <v>0</v>
      </c>
      <c r="T208" s="35">
        <v>0</v>
      </c>
      <c r="U208" s="35">
        <v>0</v>
      </c>
      <c r="V208" s="34">
        <v>0</v>
      </c>
      <c r="W208" s="33" t="e">
        <v>#N/A</v>
      </c>
      <c r="X208" s="36" t="e">
        <v>#N/A</v>
      </c>
      <c r="Y208" s="36" t="e">
        <v>#N/A</v>
      </c>
      <c r="Z208" s="36" t="e">
        <v>#N/A</v>
      </c>
    </row>
    <row r="209" spans="1:26" hidden="1">
      <c r="A209" s="24" t="str">
        <v>7SJ632(End.: 1Ch)</v>
      </c>
      <c r="B209" s="25" t="str">
        <v>GPR21</v>
      </c>
      <c r="C209" s="26" t="str">
        <v>Religamento - Bloqueado</v>
      </c>
      <c r="D209" s="27">
        <v>0</v>
      </c>
      <c r="E209" s="27">
        <v>0</v>
      </c>
      <c r="F209" s="27">
        <v>0</v>
      </c>
      <c r="G209" s="28" t="str">
        <v>FDI</v>
      </c>
      <c r="H209" s="29">
        <v>40</v>
      </c>
      <c r="I209" s="29">
        <v>163</v>
      </c>
      <c r="J209" s="30">
        <v>2</v>
      </c>
      <c r="K209" s="31" t="str">
        <v>GPR21_79_BLOQUEADO</v>
      </c>
      <c r="L209" s="32">
        <v>14</v>
      </c>
      <c r="M209" s="33">
        <v>0</v>
      </c>
      <c r="N209" s="33">
        <v>0</v>
      </c>
      <c r="O209" s="33">
        <v>0</v>
      </c>
      <c r="P209" s="33">
        <v>0</v>
      </c>
      <c r="Q209" s="33">
        <v>0</v>
      </c>
      <c r="R209" s="34">
        <v>0</v>
      </c>
      <c r="S209" s="35">
        <v>0</v>
      </c>
      <c r="T209" s="35">
        <v>0</v>
      </c>
      <c r="U209" s="35">
        <v>0</v>
      </c>
      <c r="V209" s="34">
        <v>0</v>
      </c>
      <c r="W209" s="33" t="e">
        <v>#N/A</v>
      </c>
      <c r="X209" s="36" t="e">
        <v>#N/A</v>
      </c>
      <c r="Y209" s="36" t="e">
        <v>#N/A</v>
      </c>
      <c r="Z209" s="36" t="e">
        <v>#N/A</v>
      </c>
    </row>
    <row r="210" spans="1:26" hidden="1">
      <c r="A210" s="24" t="str">
        <v>7SJ632(End.: 1Ch)</v>
      </c>
      <c r="B210" s="25" t="str">
        <v>GPR21</v>
      </c>
      <c r="C210" s="26" t="str">
        <v>Proteção 50BF - Atuado</v>
      </c>
      <c r="D210" s="27">
        <v>0</v>
      </c>
      <c r="E210" s="27">
        <v>15</v>
      </c>
      <c r="F210" s="27">
        <v>0</v>
      </c>
      <c r="G210" s="28" t="str">
        <v>AF</v>
      </c>
      <c r="H210" s="29">
        <v>160</v>
      </c>
      <c r="I210" s="29">
        <v>85</v>
      </c>
      <c r="J210" s="30">
        <v>2</v>
      </c>
      <c r="K210" s="31" t="str">
        <v>GPR21_50BF_ATUADO</v>
      </c>
      <c r="L210" s="32">
        <v>15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4">
        <v>0</v>
      </c>
      <c r="S210" s="35">
        <v>0</v>
      </c>
      <c r="T210" s="35">
        <v>0</v>
      </c>
      <c r="U210" s="35">
        <v>0</v>
      </c>
      <c r="V210" s="34">
        <v>0</v>
      </c>
      <c r="W210" s="33" t="e">
        <v>#N/A</v>
      </c>
      <c r="X210" s="36" t="e">
        <v>#N/A</v>
      </c>
      <c r="Y210" s="36" t="e">
        <v>#N/A</v>
      </c>
      <c r="Z210" s="36" t="e">
        <v>#N/A</v>
      </c>
    </row>
    <row r="211" spans="1:26" hidden="1">
      <c r="A211" s="24" t="str">
        <v>7SJ632(End.: 1Ch)</v>
      </c>
      <c r="B211" s="25" t="str">
        <v>GPR21</v>
      </c>
      <c r="C211" s="26" t="str">
        <v>Proteção 50 ABC - Estágio 1 - Atuado</v>
      </c>
      <c r="D211" s="27">
        <v>0</v>
      </c>
      <c r="E211" s="27">
        <v>4</v>
      </c>
      <c r="F211" s="27">
        <v>0</v>
      </c>
      <c r="G211" s="28" t="str">
        <v>AF</v>
      </c>
      <c r="H211" s="29">
        <v>160</v>
      </c>
      <c r="I211" s="29">
        <v>90</v>
      </c>
      <c r="J211" s="30">
        <v>2</v>
      </c>
      <c r="K211" s="31" t="str">
        <v>GPR21_50ABC_E1_ATUADO</v>
      </c>
      <c r="L211" s="32">
        <v>16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4">
        <v>0</v>
      </c>
      <c r="S211" s="35">
        <v>0</v>
      </c>
      <c r="T211" s="35">
        <v>0</v>
      </c>
      <c r="U211" s="35">
        <v>0</v>
      </c>
      <c r="V211" s="34">
        <v>0</v>
      </c>
      <c r="W211" s="33" t="e">
        <v>#N/A</v>
      </c>
      <c r="X211" s="36" t="e">
        <v>#N/A</v>
      </c>
      <c r="Y211" s="36" t="e">
        <v>#N/A</v>
      </c>
      <c r="Z211" s="36" t="e">
        <v>#N/A</v>
      </c>
    </row>
    <row r="212" spans="1:26" hidden="1">
      <c r="A212" s="24" t="str">
        <v>7SJ632(End.: 1Ch)</v>
      </c>
      <c r="B212" s="25" t="str">
        <v>GPR21</v>
      </c>
      <c r="C212" s="26" t="str">
        <v>Proteção 50 ABC - Estágio 2 - Atuado</v>
      </c>
      <c r="D212" s="27">
        <v>0</v>
      </c>
      <c r="E212" s="27">
        <v>4</v>
      </c>
      <c r="F212" s="27">
        <v>0</v>
      </c>
      <c r="G212" s="28" t="str">
        <v>AF</v>
      </c>
      <c r="H212" s="29">
        <v>160</v>
      </c>
      <c r="I212" s="29">
        <v>91</v>
      </c>
      <c r="J212" s="30">
        <v>2</v>
      </c>
      <c r="K212" s="31" t="str">
        <v>GPR21_50ABC_E2_ATUADO</v>
      </c>
      <c r="L212" s="32">
        <v>17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4">
        <v>0</v>
      </c>
      <c r="S212" s="35">
        <v>0</v>
      </c>
      <c r="T212" s="35">
        <v>0</v>
      </c>
      <c r="U212" s="35">
        <v>0</v>
      </c>
      <c r="V212" s="34">
        <v>0</v>
      </c>
      <c r="W212" s="33" t="e">
        <v>#N/A</v>
      </c>
      <c r="X212" s="36" t="e">
        <v>#N/A</v>
      </c>
      <c r="Y212" s="36" t="e">
        <v>#N/A</v>
      </c>
      <c r="Z212" s="36" t="e">
        <v>#N/A</v>
      </c>
    </row>
    <row r="213" spans="1:26" hidden="1">
      <c r="A213" s="24" t="str">
        <v>7SJ632(End.: 1Ch)</v>
      </c>
      <c r="B213" s="25" t="str">
        <v>GPR21</v>
      </c>
      <c r="C213" s="26" t="str">
        <v>Proteção 50 N - Estágio 1 - Atuado</v>
      </c>
      <c r="D213" s="27">
        <v>0</v>
      </c>
      <c r="E213" s="27">
        <v>4</v>
      </c>
      <c r="F213" s="27">
        <v>0</v>
      </c>
      <c r="G213" s="28" t="str">
        <v>AF</v>
      </c>
      <c r="H213" s="29">
        <v>160</v>
      </c>
      <c r="I213" s="29">
        <v>92</v>
      </c>
      <c r="J213" s="30">
        <v>2</v>
      </c>
      <c r="K213" s="31" t="str">
        <v>GPR21_50N_E1_ATUADO</v>
      </c>
      <c r="L213" s="32">
        <v>18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4">
        <v>0</v>
      </c>
      <c r="S213" s="35">
        <v>0</v>
      </c>
      <c r="T213" s="35">
        <v>0</v>
      </c>
      <c r="U213" s="35">
        <v>0</v>
      </c>
      <c r="V213" s="34">
        <v>0</v>
      </c>
      <c r="W213" s="33" t="e">
        <v>#N/A</v>
      </c>
      <c r="X213" s="36" t="e">
        <v>#N/A</v>
      </c>
      <c r="Y213" s="36" t="e">
        <v>#N/A</v>
      </c>
      <c r="Z213" s="36" t="e">
        <v>#N/A</v>
      </c>
    </row>
    <row r="214" spans="1:26" hidden="1">
      <c r="A214" s="24" t="str">
        <v>7SJ632(End.: 1Ch)</v>
      </c>
      <c r="B214" s="25" t="str">
        <v>GPR21</v>
      </c>
      <c r="C214" s="26" t="str">
        <v>Proteção 50 N - Estágio 2 - Atuado</v>
      </c>
      <c r="D214" s="27">
        <v>0</v>
      </c>
      <c r="E214" s="27">
        <v>4</v>
      </c>
      <c r="F214" s="27">
        <v>0</v>
      </c>
      <c r="G214" s="28" t="str">
        <v>AF</v>
      </c>
      <c r="H214" s="29">
        <v>160</v>
      </c>
      <c r="I214" s="29">
        <v>93</v>
      </c>
      <c r="J214" s="30">
        <v>2</v>
      </c>
      <c r="K214" s="31" t="str">
        <v>GPR21_50N_E2_ATUADO</v>
      </c>
      <c r="L214" s="32">
        <v>19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4">
        <v>0</v>
      </c>
      <c r="S214" s="35">
        <v>0</v>
      </c>
      <c r="T214" s="35">
        <v>0</v>
      </c>
      <c r="U214" s="35">
        <v>0</v>
      </c>
      <c r="V214" s="34">
        <v>0</v>
      </c>
      <c r="W214" s="33" t="e">
        <v>#N/A</v>
      </c>
      <c r="X214" s="36" t="e">
        <v>#N/A</v>
      </c>
      <c r="Y214" s="36" t="e">
        <v>#N/A</v>
      </c>
      <c r="Z214" s="36" t="e">
        <v>#N/A</v>
      </c>
    </row>
    <row r="215" spans="1:26" hidden="1">
      <c r="A215" s="24" t="str">
        <v>7SJ632(End.: 1Ch)</v>
      </c>
      <c r="B215" s="25" t="str">
        <v>GPR21</v>
      </c>
      <c r="C215" s="26" t="str">
        <v>Proteção 50/51 Fase A - Atuado</v>
      </c>
      <c r="D215" s="27">
        <v>0</v>
      </c>
      <c r="E215" s="27">
        <v>4</v>
      </c>
      <c r="F215" s="27">
        <v>0</v>
      </c>
      <c r="G215" s="28" t="str">
        <v>FDI</v>
      </c>
      <c r="H215" s="29">
        <v>60</v>
      </c>
      <c r="I215" s="29">
        <v>54</v>
      </c>
      <c r="J215" s="30">
        <v>2</v>
      </c>
      <c r="K215" s="31" t="str">
        <v>GPR21_50FA_51FA_ATUADO</v>
      </c>
      <c r="L215" s="32">
        <v>20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4">
        <v>0</v>
      </c>
      <c r="S215" s="35">
        <v>0</v>
      </c>
      <c r="T215" s="35">
        <v>0</v>
      </c>
      <c r="U215" s="35">
        <v>0</v>
      </c>
      <c r="V215" s="34">
        <v>0</v>
      </c>
      <c r="W215" s="33" t="e">
        <v>#N/A</v>
      </c>
      <c r="X215" s="36" t="e">
        <v>#N/A</v>
      </c>
      <c r="Y215" s="36" t="e">
        <v>#N/A</v>
      </c>
      <c r="Z215" s="36" t="e">
        <v>#N/A</v>
      </c>
    </row>
    <row r="216" spans="1:26" hidden="1">
      <c r="A216" s="24" t="str">
        <v>7SJ632(End.: 1Ch)</v>
      </c>
      <c r="B216" s="25" t="str">
        <v>GPR21</v>
      </c>
      <c r="C216" s="26" t="str">
        <v>Proteção 50/51 Fase B - Atuado</v>
      </c>
      <c r="D216" s="27">
        <v>0</v>
      </c>
      <c r="E216" s="27">
        <v>4</v>
      </c>
      <c r="F216" s="27">
        <v>0</v>
      </c>
      <c r="G216" s="28" t="str">
        <v>FDI</v>
      </c>
      <c r="H216" s="29">
        <v>60</v>
      </c>
      <c r="I216" s="29">
        <v>55</v>
      </c>
      <c r="J216" s="30">
        <v>2</v>
      </c>
      <c r="K216" s="31" t="str">
        <v>GPR21_50FB_51FB_ATUADO</v>
      </c>
      <c r="L216" s="32">
        <v>21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4">
        <v>0</v>
      </c>
      <c r="S216" s="35">
        <v>0</v>
      </c>
      <c r="T216" s="35">
        <v>0</v>
      </c>
      <c r="U216" s="35">
        <v>0</v>
      </c>
      <c r="V216" s="34">
        <v>0</v>
      </c>
      <c r="W216" s="33" t="e">
        <v>#N/A</v>
      </c>
      <c r="X216" s="36" t="e">
        <v>#N/A</v>
      </c>
      <c r="Y216" s="36" t="e">
        <v>#N/A</v>
      </c>
      <c r="Z216" s="36" t="e">
        <v>#N/A</v>
      </c>
    </row>
    <row r="217" spans="1:26" hidden="1">
      <c r="A217" s="24" t="str">
        <v>7SJ632(End.: 1Ch)</v>
      </c>
      <c r="B217" s="25" t="str">
        <v>GPR21</v>
      </c>
      <c r="C217" s="26" t="str">
        <v>Proteção 50/51 Fase C - Atuado</v>
      </c>
      <c r="D217" s="27">
        <v>0</v>
      </c>
      <c r="E217" s="27">
        <v>4</v>
      </c>
      <c r="F217" s="27">
        <v>0</v>
      </c>
      <c r="G217" s="28" t="str">
        <v>FDI</v>
      </c>
      <c r="H217" s="29">
        <v>60</v>
      </c>
      <c r="I217" s="29">
        <v>56</v>
      </c>
      <c r="J217" s="30">
        <v>2</v>
      </c>
      <c r="K217" s="31" t="str">
        <v>GPR21_50FC_51FC_ATUADO</v>
      </c>
      <c r="L217" s="32">
        <v>22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4">
        <v>0</v>
      </c>
      <c r="S217" s="35">
        <v>0</v>
      </c>
      <c r="T217" s="35">
        <v>0</v>
      </c>
      <c r="U217" s="35">
        <v>0</v>
      </c>
      <c r="V217" s="34">
        <v>0</v>
      </c>
      <c r="W217" s="33" t="e">
        <v>#N/A</v>
      </c>
      <c r="X217" s="36" t="e">
        <v>#N/A</v>
      </c>
      <c r="Y217" s="36" t="e">
        <v>#N/A</v>
      </c>
      <c r="Z217" s="36" t="e">
        <v>#N/A</v>
      </c>
    </row>
    <row r="218" spans="1:26" hidden="1">
      <c r="A218" s="24" t="str">
        <v>7SJ632(End.: 1Ch)</v>
      </c>
      <c r="B218" s="25" t="str">
        <v>GPR21</v>
      </c>
      <c r="C218" s="26" t="str">
        <v>Proteção 51 ABC - Atuado</v>
      </c>
      <c r="D218" s="27">
        <v>0</v>
      </c>
      <c r="E218" s="27">
        <v>4</v>
      </c>
      <c r="F218" s="27">
        <v>0</v>
      </c>
      <c r="G218" s="28" t="str">
        <v>FDI</v>
      </c>
      <c r="H218" s="29">
        <v>60</v>
      </c>
      <c r="I218" s="29">
        <v>58</v>
      </c>
      <c r="J218" s="30">
        <v>2</v>
      </c>
      <c r="K218" s="31" t="str">
        <v>GPR21_51ABC_ATUADO</v>
      </c>
      <c r="L218" s="32">
        <v>23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4">
        <v>0</v>
      </c>
      <c r="S218" s="35">
        <v>0</v>
      </c>
      <c r="T218" s="35">
        <v>0</v>
      </c>
      <c r="U218" s="35">
        <v>0</v>
      </c>
      <c r="V218" s="34">
        <v>0</v>
      </c>
      <c r="W218" s="33" t="e">
        <v>#N/A</v>
      </c>
      <c r="X218" s="36" t="e">
        <v>#N/A</v>
      </c>
      <c r="Y218" s="36" t="e">
        <v>#N/A</v>
      </c>
      <c r="Z218" s="36" t="e">
        <v>#N/A</v>
      </c>
    </row>
    <row r="219" spans="1:26" hidden="1">
      <c r="A219" s="24" t="str">
        <v>7SJ632(End.: 1Ch)</v>
      </c>
      <c r="B219" s="25" t="str">
        <v>GPR21</v>
      </c>
      <c r="C219" s="26" t="str">
        <v>Proteção 51 N - Atuado</v>
      </c>
      <c r="D219" s="27">
        <v>0</v>
      </c>
      <c r="E219" s="27">
        <v>4</v>
      </c>
      <c r="F219" s="27">
        <v>0</v>
      </c>
      <c r="G219" s="28" t="str">
        <v>FDI</v>
      </c>
      <c r="H219" s="29">
        <v>60</v>
      </c>
      <c r="I219" s="29">
        <v>66</v>
      </c>
      <c r="J219" s="30">
        <v>2</v>
      </c>
      <c r="K219" s="31" t="str">
        <v>GPR21_51N_ATUADO</v>
      </c>
      <c r="L219" s="32">
        <v>24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4">
        <v>0</v>
      </c>
      <c r="S219" s="35">
        <v>0</v>
      </c>
      <c r="T219" s="35">
        <v>0</v>
      </c>
      <c r="U219" s="35">
        <v>0</v>
      </c>
      <c r="V219" s="34">
        <v>0</v>
      </c>
      <c r="W219" s="33" t="e">
        <v>#N/A</v>
      </c>
      <c r="X219" s="36" t="e">
        <v>#N/A</v>
      </c>
      <c r="Y219" s="36" t="e">
        <v>#N/A</v>
      </c>
      <c r="Z219" s="36" t="e">
        <v>#N/A</v>
      </c>
    </row>
    <row r="220" spans="1:26" hidden="1">
      <c r="A220" s="24" t="str">
        <v>7SJ632(End.: 1Ch)</v>
      </c>
      <c r="B220" s="25" t="str">
        <v>GPR21</v>
      </c>
      <c r="C220" s="26" t="str">
        <v>Sequência Negativa - Atuado</v>
      </c>
      <c r="D220" s="27">
        <v>0</v>
      </c>
      <c r="E220" s="27">
        <v>4</v>
      </c>
      <c r="F220" s="27">
        <v>0</v>
      </c>
      <c r="G220" s="28" t="str">
        <v>FDI</v>
      </c>
      <c r="H220" s="29">
        <v>70</v>
      </c>
      <c r="I220" s="29">
        <v>149</v>
      </c>
      <c r="J220" s="30">
        <v>2</v>
      </c>
      <c r="K220" s="31" t="str">
        <v>GPR21_46_ATUADO</v>
      </c>
      <c r="L220" s="32">
        <v>25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4">
        <v>0</v>
      </c>
      <c r="S220" s="35">
        <v>0</v>
      </c>
      <c r="T220" s="35">
        <v>0</v>
      </c>
      <c r="U220" s="35">
        <v>0</v>
      </c>
      <c r="V220" s="34">
        <v>0</v>
      </c>
      <c r="W220" s="33" t="e">
        <v>#N/A</v>
      </c>
      <c r="X220" s="36" t="e">
        <v>#N/A</v>
      </c>
      <c r="Y220" s="36" t="e">
        <v>#N/A</v>
      </c>
      <c r="Z220" s="36" t="e">
        <v>#N/A</v>
      </c>
    </row>
    <row r="221" spans="1:26" hidden="1">
      <c r="A221" s="24" t="str">
        <v>7SJ632(End.: 1Ch)</v>
      </c>
      <c r="B221" s="25" t="str">
        <v>GPR21</v>
      </c>
      <c r="C221" s="26" t="str">
        <v>Sub/Sobre Frequencia -  Estágio 1 - Atuado</v>
      </c>
      <c r="D221" s="27">
        <v>0</v>
      </c>
      <c r="E221" s="27">
        <v>4</v>
      </c>
      <c r="F221" s="27">
        <v>0</v>
      </c>
      <c r="G221" s="28" t="str">
        <v>FDI</v>
      </c>
      <c r="H221" s="29">
        <v>70</v>
      </c>
      <c r="I221" s="29">
        <v>234</v>
      </c>
      <c r="J221" s="30">
        <v>2</v>
      </c>
      <c r="K221" s="31" t="str">
        <v>GPR21_81_E1_ATUADO</v>
      </c>
      <c r="L221" s="32">
        <v>26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4">
        <v>0</v>
      </c>
      <c r="S221" s="35">
        <v>0</v>
      </c>
      <c r="T221" s="35">
        <v>0</v>
      </c>
      <c r="U221" s="35">
        <v>0</v>
      </c>
      <c r="V221" s="34">
        <v>0</v>
      </c>
      <c r="W221" s="33" t="e">
        <v>#N/A</v>
      </c>
      <c r="X221" s="36" t="e">
        <v>#N/A</v>
      </c>
      <c r="Y221" s="36" t="e">
        <v>#N/A</v>
      </c>
      <c r="Z221" s="36" t="e">
        <v>#N/A</v>
      </c>
    </row>
    <row r="222" spans="1:26" hidden="1">
      <c r="A222" s="24" t="str">
        <v>7SJ632(End.: 1Ch)</v>
      </c>
      <c r="B222" s="25" t="str">
        <v>GPR21</v>
      </c>
      <c r="C222" s="26" t="str">
        <v>Sub/Sobre Frequencia -  Estágio 2 - Atuado</v>
      </c>
      <c r="D222" s="27">
        <v>0</v>
      </c>
      <c r="E222" s="27">
        <v>4</v>
      </c>
      <c r="F222" s="27">
        <v>0</v>
      </c>
      <c r="G222" s="28" t="str">
        <v>FDI</v>
      </c>
      <c r="H222" s="29">
        <v>70</v>
      </c>
      <c r="I222" s="29">
        <v>235</v>
      </c>
      <c r="J222" s="30">
        <v>2</v>
      </c>
      <c r="K222" s="31" t="str">
        <v>GPR21_81_E2_ATUADO</v>
      </c>
      <c r="L222" s="32">
        <v>27</v>
      </c>
      <c r="M222" s="33">
        <v>0</v>
      </c>
      <c r="N222" s="33">
        <v>0</v>
      </c>
      <c r="O222" s="33">
        <v>0</v>
      </c>
      <c r="P222" s="33">
        <v>0</v>
      </c>
      <c r="Q222" s="33">
        <v>0</v>
      </c>
      <c r="R222" s="34">
        <v>0</v>
      </c>
      <c r="S222" s="35">
        <v>0</v>
      </c>
      <c r="T222" s="35">
        <v>0</v>
      </c>
      <c r="U222" s="35">
        <v>0</v>
      </c>
      <c r="V222" s="34">
        <v>0</v>
      </c>
      <c r="W222" s="33" t="e">
        <v>#N/A</v>
      </c>
      <c r="X222" s="36" t="e">
        <v>#N/A</v>
      </c>
      <c r="Y222" s="36" t="e">
        <v>#N/A</v>
      </c>
      <c r="Z222" s="36" t="e">
        <v>#N/A</v>
      </c>
    </row>
    <row r="223" spans="1:26" hidden="1">
      <c r="A223" s="24" t="str">
        <v>7SJ632(End.: 1Ch)</v>
      </c>
      <c r="B223" s="25" t="str">
        <v>GPR21</v>
      </c>
      <c r="C223" s="26" t="str">
        <v>Falta Sensitiva à Terra -  Estágio 1 - Atuado</v>
      </c>
      <c r="D223" s="27">
        <v>0</v>
      </c>
      <c r="E223" s="27">
        <v>4</v>
      </c>
      <c r="F223" s="27">
        <v>0</v>
      </c>
      <c r="G223" s="28" t="str">
        <v>FDI</v>
      </c>
      <c r="H223" s="29">
        <v>151</v>
      </c>
      <c r="I223" s="29">
        <v>126</v>
      </c>
      <c r="J223" s="30">
        <v>2</v>
      </c>
      <c r="K223" s="31" t="str">
        <v>GPR21_50Ns_E1_ATUADO</v>
      </c>
      <c r="L223" s="32">
        <v>28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4">
        <v>0</v>
      </c>
      <c r="S223" s="35">
        <v>0</v>
      </c>
      <c r="T223" s="35">
        <v>0</v>
      </c>
      <c r="U223" s="35">
        <v>0</v>
      </c>
      <c r="V223" s="34">
        <v>0</v>
      </c>
      <c r="W223" s="33" t="e">
        <v>#N/A</v>
      </c>
      <c r="X223" s="36" t="e">
        <v>#N/A</v>
      </c>
      <c r="Y223" s="36" t="e">
        <v>#N/A</v>
      </c>
      <c r="Z223" s="36" t="e">
        <v>#N/A</v>
      </c>
    </row>
    <row r="224" spans="1:26" hidden="1">
      <c r="A224" s="24" t="str">
        <v>7SJ632(End.: 1Ch)</v>
      </c>
      <c r="B224" s="25" t="str">
        <v>GPR21</v>
      </c>
      <c r="C224" s="26" t="str">
        <v>Falta Sensitiva à Terra -  Estágio 2 - Atuado</v>
      </c>
      <c r="D224" s="27">
        <v>0</v>
      </c>
      <c r="E224" s="27">
        <v>4</v>
      </c>
      <c r="F224" s="27">
        <v>0</v>
      </c>
      <c r="G224" s="28" t="str">
        <v>FDI</v>
      </c>
      <c r="H224" s="29">
        <v>151</v>
      </c>
      <c r="I224" s="29">
        <v>123</v>
      </c>
      <c r="J224" s="30">
        <v>2</v>
      </c>
      <c r="K224" s="31" t="str">
        <v>GPR21_50Ns_E2_ATUADO</v>
      </c>
      <c r="L224" s="32">
        <v>29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4">
        <v>0</v>
      </c>
      <c r="S224" s="35">
        <v>0</v>
      </c>
      <c r="T224" s="35">
        <v>0</v>
      </c>
      <c r="U224" s="35">
        <v>0</v>
      </c>
      <c r="V224" s="34">
        <v>0</v>
      </c>
      <c r="W224" s="33" t="e">
        <v>#N/A</v>
      </c>
      <c r="X224" s="36" t="e">
        <v>#N/A</v>
      </c>
      <c r="Y224" s="36" t="e">
        <v>#N/A</v>
      </c>
      <c r="Z224" s="36" t="e">
        <v>#N/A</v>
      </c>
    </row>
    <row r="225" spans="1:26" hidden="1">
      <c r="A225" s="24" t="str">
        <v>7SJ632(End.: 1Ch)</v>
      </c>
      <c r="B225" s="25" t="str">
        <v>GPR21</v>
      </c>
      <c r="C225" s="26" t="str">
        <v>Proteção 27 - Atuada</v>
      </c>
      <c r="D225" s="27">
        <v>0</v>
      </c>
      <c r="E225" s="27">
        <v>4</v>
      </c>
      <c r="F225" s="27">
        <v>0</v>
      </c>
      <c r="G225" s="28" t="str">
        <v>FDi</v>
      </c>
      <c r="H225" s="29">
        <v>74</v>
      </c>
      <c r="I225" s="29">
        <v>81</v>
      </c>
      <c r="J225" s="30">
        <v>2</v>
      </c>
      <c r="K225" s="31" t="str">
        <v>GPR21_27_ATUADO</v>
      </c>
      <c r="L225" s="32">
        <v>30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4">
        <v>0</v>
      </c>
      <c r="S225" s="35">
        <v>0</v>
      </c>
      <c r="T225" s="35">
        <v>0</v>
      </c>
      <c r="U225" s="35">
        <v>0</v>
      </c>
      <c r="V225" s="34">
        <v>0</v>
      </c>
      <c r="W225" s="33" t="e">
        <v>#N/A</v>
      </c>
      <c r="X225" s="36" t="e">
        <v>#N/A</v>
      </c>
      <c r="Y225" s="36" t="e">
        <v>#N/A</v>
      </c>
      <c r="Z225" s="36" t="e">
        <v>#N/A</v>
      </c>
    </row>
    <row r="226" spans="1:26" hidden="1">
      <c r="A226" s="24" t="str">
        <v>7SJ632(End.: 1Ch)</v>
      </c>
      <c r="B226" s="25" t="str">
        <v>GPR21</v>
      </c>
      <c r="C226" s="26" t="str">
        <v>Proteção 59 - Atuada</v>
      </c>
      <c r="D226" s="27">
        <v>0</v>
      </c>
      <c r="E226" s="27">
        <v>4</v>
      </c>
      <c r="F226" s="27">
        <v>0</v>
      </c>
      <c r="G226" s="28" t="str">
        <v>FDi</v>
      </c>
      <c r="H226" s="29">
        <v>74</v>
      </c>
      <c r="I226" s="29">
        <v>83</v>
      </c>
      <c r="J226" s="30">
        <v>2</v>
      </c>
      <c r="K226" s="31" t="str">
        <v>GPR21_59_ATUADO</v>
      </c>
      <c r="L226" s="32">
        <v>31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4">
        <v>0</v>
      </c>
      <c r="S226" s="35">
        <v>0</v>
      </c>
      <c r="T226" s="35">
        <v>0</v>
      </c>
      <c r="U226" s="35">
        <v>0</v>
      </c>
      <c r="V226" s="34">
        <v>0</v>
      </c>
      <c r="W226" s="33" t="e">
        <v>#N/A</v>
      </c>
      <c r="X226" s="36" t="e">
        <v>#N/A</v>
      </c>
      <c r="Y226" s="36" t="e">
        <v>#N/A</v>
      </c>
      <c r="Z226" s="36" t="e">
        <v>#N/A</v>
      </c>
    </row>
    <row r="227" spans="1:26" hidden="1">
      <c r="A227" s="24" t="str">
        <v>7SJ632(End.: 1Ch)</v>
      </c>
      <c r="B227" s="25" t="str">
        <v>GPR21</v>
      </c>
      <c r="C227" s="26" t="str">
        <v>Saude Comunicação</v>
      </c>
      <c r="D227" s="27">
        <v>0</v>
      </c>
      <c r="E227" s="27">
        <v>0</v>
      </c>
      <c r="F227" s="27">
        <v>0</v>
      </c>
      <c r="G227" s="28" t="str">
        <v>-</v>
      </c>
      <c r="H227" s="29" t="str">
        <v>-</v>
      </c>
      <c r="I227" s="29" t="str">
        <v>-</v>
      </c>
      <c r="J227" s="30" t="str">
        <v>-</v>
      </c>
      <c r="K227" s="31" t="str">
        <v>GPR21_SAUDE_COMUNIC</v>
      </c>
      <c r="L227" s="32">
        <v>32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4">
        <v>0</v>
      </c>
      <c r="S227" s="35">
        <v>0</v>
      </c>
      <c r="T227" s="35">
        <v>0</v>
      </c>
      <c r="U227" s="35">
        <v>0</v>
      </c>
      <c r="V227" s="34">
        <v>0</v>
      </c>
      <c r="W227" s="33" t="e">
        <v>#N/A</v>
      </c>
      <c r="X227" s="36" t="e">
        <v>#N/A</v>
      </c>
      <c r="Y227" s="36" t="e">
        <v>#N/A</v>
      </c>
      <c r="Z227" s="36" t="e">
        <v>#N/A</v>
      </c>
    </row>
    <row r="228" spans="1:26" hidden="1">
      <c r="A228" s="24" t="str">
        <v>FORM 6 (End:4)</v>
      </c>
      <c r="B228" s="25" t="str">
        <v>GPR22</v>
      </c>
      <c r="C228" s="26" t="str">
        <v>Disjuntor 52-12 Aberto</v>
      </c>
      <c r="D228" s="27">
        <v>0</v>
      </c>
      <c r="E228" s="27">
        <v>0</v>
      </c>
      <c r="F228" s="27">
        <v>0</v>
      </c>
      <c r="G228" s="28" t="str">
        <v>DiSOE</v>
      </c>
      <c r="H228" s="29">
        <v>0</v>
      </c>
      <c r="I228" s="29">
        <v>1</v>
      </c>
      <c r="J228" s="30">
        <v>1</v>
      </c>
      <c r="K228" s="31" t="str">
        <v>GPR22_DJ_ABERTO</v>
      </c>
      <c r="L228" s="32">
        <v>34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4">
        <v>0</v>
      </c>
      <c r="S228" s="35">
        <v>0</v>
      </c>
      <c r="T228" s="35">
        <v>0</v>
      </c>
      <c r="U228" s="35">
        <v>0</v>
      </c>
      <c r="V228" s="34">
        <v>0</v>
      </c>
      <c r="W228" s="33" t="e">
        <v>#N/A</v>
      </c>
      <c r="X228" s="36" t="e">
        <v>#N/A</v>
      </c>
      <c r="Y228" s="36" t="e">
        <v>#N/A</v>
      </c>
      <c r="Z228" s="36">
        <v>0</v>
      </c>
    </row>
    <row r="229" spans="1:26" hidden="1">
      <c r="A229" s="24" t="str">
        <v>FORM 6 (End:4)</v>
      </c>
      <c r="B229" s="25" t="str">
        <v>GPR22</v>
      </c>
      <c r="C229" s="26" t="str">
        <v>Disjuntor 52-12 Fechado</v>
      </c>
      <c r="D229" s="27">
        <v>0</v>
      </c>
      <c r="E229" s="27">
        <v>0</v>
      </c>
      <c r="F229" s="27">
        <v>0</v>
      </c>
      <c r="G229" s="28" t="str">
        <v>DiSOE</v>
      </c>
      <c r="H229" s="29">
        <v>0</v>
      </c>
      <c r="I229" s="29">
        <v>1</v>
      </c>
      <c r="J229" s="30">
        <v>0</v>
      </c>
      <c r="K229" s="31" t="str">
        <v>GPR22_DJ_FECHADO</v>
      </c>
      <c r="L229" s="32">
        <v>35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4">
        <v>0</v>
      </c>
      <c r="S229" s="35">
        <v>0</v>
      </c>
      <c r="T229" s="35">
        <v>0</v>
      </c>
      <c r="U229" s="35">
        <v>0</v>
      </c>
      <c r="V229" s="34">
        <v>0</v>
      </c>
      <c r="W229" s="33" t="e">
        <v>#N/A</v>
      </c>
      <c r="X229" s="36" t="e">
        <v>#N/A</v>
      </c>
      <c r="Y229" s="36" t="e">
        <v>#N/A</v>
      </c>
      <c r="Z229" s="36">
        <v>0</v>
      </c>
    </row>
    <row r="230" spans="1:26" hidden="1">
      <c r="A230" s="24" t="str">
        <v>FORM 6 (End:4)</v>
      </c>
      <c r="B230" s="25" t="str">
        <v>GPR22</v>
      </c>
      <c r="C230" s="26" t="str">
        <v>Disj.- Falta VCA Aux.(1)</v>
      </c>
      <c r="D230" s="27">
        <v>0</v>
      </c>
      <c r="E230" s="27">
        <v>0</v>
      </c>
      <c r="F230" s="27">
        <v>0</v>
      </c>
      <c r="G230" s="28" t="str">
        <v>DiSOE</v>
      </c>
      <c r="H230" s="29">
        <v>0</v>
      </c>
      <c r="I230" s="29">
        <v>1</v>
      </c>
      <c r="J230" s="30">
        <v>21</v>
      </c>
      <c r="K230" s="31" t="str">
        <v>GPR22_FALTA_VCA</v>
      </c>
      <c r="L230" s="32">
        <v>36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4">
        <v>0</v>
      </c>
      <c r="S230" s="35">
        <v>0</v>
      </c>
      <c r="T230" s="35">
        <v>0</v>
      </c>
      <c r="U230" s="35">
        <v>0</v>
      </c>
      <c r="V230" s="34">
        <v>0</v>
      </c>
      <c r="W230" s="33" t="e">
        <v>#N/A</v>
      </c>
      <c r="X230" s="36" t="e">
        <v>#N/A</v>
      </c>
      <c r="Y230" s="36" t="e">
        <v>#N/A</v>
      </c>
      <c r="Z230" s="36">
        <v>0</v>
      </c>
    </row>
    <row r="231" spans="1:26" hidden="1">
      <c r="A231" s="24" t="str">
        <v>FORM 6 (End:4)</v>
      </c>
      <c r="B231" s="25" t="str">
        <v>GPR22</v>
      </c>
      <c r="C231" s="26" t="str">
        <v>Religador - Bloqueado (1)</v>
      </c>
      <c r="D231" s="27">
        <v>0</v>
      </c>
      <c r="E231" s="27">
        <v>0</v>
      </c>
      <c r="F231" s="27">
        <v>0</v>
      </c>
      <c r="G231" s="28" t="str">
        <v>DiSOE</v>
      </c>
      <c r="H231" s="29">
        <v>0</v>
      </c>
      <c r="I231" s="29">
        <v>1</v>
      </c>
      <c r="J231" s="30">
        <v>2</v>
      </c>
      <c r="K231" s="31" t="str">
        <v>GPR22_79_BLOQUEADO</v>
      </c>
      <c r="L231" s="32">
        <v>37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4">
        <v>0</v>
      </c>
      <c r="S231" s="35">
        <v>0</v>
      </c>
      <c r="T231" s="35">
        <v>0</v>
      </c>
      <c r="U231" s="35">
        <v>0</v>
      </c>
      <c r="V231" s="34">
        <v>0</v>
      </c>
      <c r="W231" s="33" t="e">
        <v>#N/A</v>
      </c>
      <c r="X231" s="36" t="e">
        <v>#N/A</v>
      </c>
      <c r="Y231" s="36" t="e">
        <v>#N/A</v>
      </c>
      <c r="Z231" s="36">
        <v>0</v>
      </c>
    </row>
    <row r="232" spans="1:26" hidden="1">
      <c r="A232" s="24" t="str">
        <v>FORM 6 (End:4)</v>
      </c>
      <c r="B232" s="25" t="str">
        <v>GPR22</v>
      </c>
      <c r="C232" s="26" t="str">
        <v>Dis.- Falta VCC/Anormal Baterias(1)</v>
      </c>
      <c r="D232" s="27">
        <v>0</v>
      </c>
      <c r="E232" s="27">
        <v>0</v>
      </c>
      <c r="F232" s="27">
        <v>0</v>
      </c>
      <c r="G232" s="28" t="str">
        <v>DiSOE</v>
      </c>
      <c r="H232" s="29">
        <v>0</v>
      </c>
      <c r="I232" s="29">
        <v>1</v>
      </c>
      <c r="J232" s="30">
        <v>22</v>
      </c>
      <c r="K232" s="31" t="str">
        <v>GPR22_FALTA_VCC</v>
      </c>
      <c r="L232" s="32">
        <v>38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4">
        <v>0</v>
      </c>
      <c r="S232" s="35">
        <v>0</v>
      </c>
      <c r="T232" s="35">
        <v>0</v>
      </c>
      <c r="U232" s="35">
        <v>0</v>
      </c>
      <c r="V232" s="34">
        <v>0</v>
      </c>
      <c r="W232" s="33" t="e">
        <v>#N/A</v>
      </c>
      <c r="X232" s="36" t="e">
        <v>#N/A</v>
      </c>
      <c r="Y232" s="36" t="e">
        <v>#N/A</v>
      </c>
      <c r="Z232" s="36">
        <v>0</v>
      </c>
    </row>
    <row r="233" spans="1:26" hidden="1">
      <c r="A233" s="24" t="str">
        <v>FORM 6 (End:4)</v>
      </c>
      <c r="B233" s="25" t="str">
        <v>GPR22</v>
      </c>
      <c r="C233" s="26" t="str">
        <v>43TC - Excluida</v>
      </c>
      <c r="D233" s="27">
        <v>0</v>
      </c>
      <c r="E233" s="27">
        <v>0</v>
      </c>
      <c r="F233" s="27">
        <v>0</v>
      </c>
      <c r="G233" s="28" t="str">
        <v>DiSOE</v>
      </c>
      <c r="H233" s="29">
        <v>0</v>
      </c>
      <c r="I233" s="29">
        <v>1</v>
      </c>
      <c r="J233" s="30">
        <v>64</v>
      </c>
      <c r="K233" s="31" t="str">
        <v>GPR22_43TC_EXCLUIDA</v>
      </c>
      <c r="L233" s="32">
        <v>39</v>
      </c>
      <c r="M233" s="33">
        <v>0</v>
      </c>
      <c r="N233" s="33">
        <v>0</v>
      </c>
      <c r="O233" s="33">
        <v>0</v>
      </c>
      <c r="P233" s="33">
        <v>0</v>
      </c>
      <c r="Q233" s="33">
        <v>0</v>
      </c>
      <c r="R233" s="34">
        <v>0</v>
      </c>
      <c r="S233" s="35">
        <v>0</v>
      </c>
      <c r="T233" s="35">
        <v>0</v>
      </c>
      <c r="U233" s="35">
        <v>0</v>
      </c>
      <c r="V233" s="34">
        <v>0</v>
      </c>
      <c r="W233" s="33" t="e">
        <v>#N/A</v>
      </c>
      <c r="X233" s="36" t="e">
        <v>#N/A</v>
      </c>
      <c r="Y233" s="36" t="e">
        <v>#N/A</v>
      </c>
      <c r="Z233" s="36">
        <v>0</v>
      </c>
    </row>
    <row r="234" spans="1:26" hidden="1">
      <c r="A234" s="24" t="str">
        <v>FORM 6 (End:4)</v>
      </c>
      <c r="B234" s="25" t="str">
        <v>GPR22</v>
      </c>
      <c r="C234" s="26" t="str">
        <v>26/49 Rejeição de Carga - Incluída</v>
      </c>
      <c r="D234" s="27">
        <v>0</v>
      </c>
      <c r="E234" s="27">
        <v>0</v>
      </c>
      <c r="F234" s="27">
        <v>0</v>
      </c>
      <c r="G234" s="28" t="str">
        <v>DiSOE</v>
      </c>
      <c r="H234" s="29">
        <v>0</v>
      </c>
      <c r="I234" s="29">
        <v>1</v>
      </c>
      <c r="J234" s="30">
        <v>65</v>
      </c>
      <c r="K234" s="31" t="str">
        <v>GPR22_43TE_INCLUIDA</v>
      </c>
      <c r="L234" s="32">
        <v>40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4">
        <v>0</v>
      </c>
      <c r="S234" s="35">
        <v>0</v>
      </c>
      <c r="T234" s="35">
        <v>0</v>
      </c>
      <c r="U234" s="35">
        <v>0</v>
      </c>
      <c r="V234" s="34">
        <v>0</v>
      </c>
      <c r="W234" s="33" t="e">
        <v>#N/A</v>
      </c>
      <c r="X234" s="36" t="e">
        <v>#N/A</v>
      </c>
      <c r="Y234" s="36" t="e">
        <v>#N/A</v>
      </c>
      <c r="Z234" s="36">
        <v>0</v>
      </c>
    </row>
    <row r="235" spans="1:26" hidden="1">
      <c r="A235" s="24" t="str">
        <v>FORM 6 (End:4)</v>
      </c>
      <c r="B235" s="25" t="str">
        <v>GPR22</v>
      </c>
      <c r="C235" s="26" t="str">
        <v>Supervisão - Bloqueada (1)</v>
      </c>
      <c r="D235" s="27">
        <v>0</v>
      </c>
      <c r="E235" s="27">
        <v>0</v>
      </c>
      <c r="F235" s="27">
        <v>0</v>
      </c>
      <c r="G235" s="28" t="str">
        <v>DiSOE</v>
      </c>
      <c r="H235" s="29">
        <v>0</v>
      </c>
      <c r="I235" s="29">
        <v>1</v>
      </c>
      <c r="J235" s="30">
        <v>5</v>
      </c>
      <c r="K235" s="31" t="str">
        <v>GPR22_43LR_POS_LOCAL</v>
      </c>
      <c r="L235" s="32">
        <v>41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4">
        <v>0</v>
      </c>
      <c r="S235" s="35">
        <v>0</v>
      </c>
      <c r="T235" s="35">
        <v>0</v>
      </c>
      <c r="U235" s="35">
        <v>0</v>
      </c>
      <c r="V235" s="34">
        <v>0</v>
      </c>
      <c r="W235" s="33" t="e">
        <v>#N/A</v>
      </c>
      <c r="X235" s="36" t="e">
        <v>#N/A</v>
      </c>
      <c r="Y235" s="36" t="e">
        <v>#N/A</v>
      </c>
      <c r="Z235" s="36">
        <v>0</v>
      </c>
    </row>
    <row r="236" spans="1:26" hidden="1">
      <c r="A236" s="24" t="str">
        <v>FORM 6 (End:4)</v>
      </c>
      <c r="B236" s="25" t="str">
        <v>GPR22</v>
      </c>
      <c r="C236" s="26" t="str">
        <v>Religador -Excluído (1)</v>
      </c>
      <c r="D236" s="27">
        <v>0</v>
      </c>
      <c r="E236" s="27">
        <v>0</v>
      </c>
      <c r="F236" s="27">
        <v>0</v>
      </c>
      <c r="G236" s="28" t="str">
        <v>DiSOE</v>
      </c>
      <c r="H236" s="29">
        <v>0</v>
      </c>
      <c r="I236" s="29">
        <v>1</v>
      </c>
      <c r="J236" s="30">
        <v>6</v>
      </c>
      <c r="K236" s="31" t="str">
        <v>GPR22_79_EXCLUIDO</v>
      </c>
      <c r="L236" s="32">
        <v>42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4">
        <v>0</v>
      </c>
      <c r="S236" s="35">
        <v>0</v>
      </c>
      <c r="T236" s="35">
        <v>0</v>
      </c>
      <c r="U236" s="35">
        <v>0</v>
      </c>
      <c r="V236" s="34">
        <v>0</v>
      </c>
      <c r="W236" s="33" t="e">
        <v>#N/A</v>
      </c>
      <c r="X236" s="36" t="e">
        <v>#N/A</v>
      </c>
      <c r="Y236" s="36" t="e">
        <v>#N/A</v>
      </c>
      <c r="Z236" s="36">
        <v>0</v>
      </c>
    </row>
    <row r="237" spans="1:26" hidden="1">
      <c r="A237" s="24" t="str">
        <v>FORM 6 (End:4)</v>
      </c>
      <c r="B237" s="25" t="str">
        <v>GPR22</v>
      </c>
      <c r="C237" s="26" t="str">
        <v>50N/51N - Excluído (1)</v>
      </c>
      <c r="D237" s="27">
        <v>0</v>
      </c>
      <c r="E237" s="27">
        <v>0</v>
      </c>
      <c r="F237" s="27">
        <v>0</v>
      </c>
      <c r="G237" s="28" t="str">
        <v>DiSOE</v>
      </c>
      <c r="H237" s="29">
        <v>0</v>
      </c>
      <c r="I237" s="29">
        <v>1</v>
      </c>
      <c r="J237" s="30">
        <v>7</v>
      </c>
      <c r="K237" s="31" t="str">
        <v>GPR22_PN_EXCLUIDA</v>
      </c>
      <c r="L237" s="32">
        <v>43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4">
        <v>0</v>
      </c>
      <c r="S237" s="35">
        <v>0</v>
      </c>
      <c r="T237" s="35">
        <v>0</v>
      </c>
      <c r="U237" s="35">
        <v>0</v>
      </c>
      <c r="V237" s="34">
        <v>0</v>
      </c>
      <c r="W237" s="33" t="e">
        <v>#N/A</v>
      </c>
      <c r="X237" s="36" t="e">
        <v>#N/A</v>
      </c>
      <c r="Y237" s="36" t="e">
        <v>#N/A</v>
      </c>
      <c r="Z237" s="36">
        <v>0</v>
      </c>
    </row>
    <row r="238" spans="1:26" hidden="1">
      <c r="A238" s="24" t="str">
        <v>FORM 6 (End:4)</v>
      </c>
      <c r="B238" s="25" t="str">
        <v>GPR22</v>
      </c>
      <c r="C238" s="26" t="str">
        <v>50BF Atuado</v>
      </c>
      <c r="D238" s="27">
        <v>0</v>
      </c>
      <c r="E238" s="27">
        <v>0</v>
      </c>
      <c r="F238" s="27">
        <v>0</v>
      </c>
      <c r="G238" s="28" t="str">
        <v>DiSOE</v>
      </c>
      <c r="H238" s="29">
        <v>0</v>
      </c>
      <c r="I238" s="29">
        <v>1</v>
      </c>
      <c r="J238" s="30">
        <v>63</v>
      </c>
      <c r="K238" s="31" t="str">
        <v>GPR22_50BF_ATUADO</v>
      </c>
      <c r="L238" s="32">
        <v>44</v>
      </c>
      <c r="M238" s="33">
        <v>0</v>
      </c>
      <c r="N238" s="33">
        <v>0</v>
      </c>
      <c r="O238" s="33">
        <v>0</v>
      </c>
      <c r="P238" s="33">
        <v>0</v>
      </c>
      <c r="Q238" s="33">
        <v>0</v>
      </c>
      <c r="R238" s="34">
        <v>0</v>
      </c>
      <c r="S238" s="35">
        <v>0</v>
      </c>
      <c r="T238" s="35">
        <v>0</v>
      </c>
      <c r="U238" s="35">
        <v>0</v>
      </c>
      <c r="V238" s="34">
        <v>0</v>
      </c>
      <c r="W238" s="33" t="e">
        <v>#N/A</v>
      </c>
      <c r="X238" s="36" t="e">
        <v>#N/A</v>
      </c>
      <c r="Y238" s="36" t="e">
        <v>#N/A</v>
      </c>
      <c r="Z238" s="36">
        <v>0</v>
      </c>
    </row>
    <row r="239" spans="1:26" hidden="1">
      <c r="A239" s="24" t="str">
        <v>FORM 6 (End:4)</v>
      </c>
      <c r="B239" s="25" t="str">
        <v>GPR22</v>
      </c>
      <c r="C239" s="26" t="str">
        <v>Atuado SGF</v>
      </c>
      <c r="D239" s="27">
        <v>0</v>
      </c>
      <c r="E239" s="27">
        <v>0</v>
      </c>
      <c r="F239" s="27">
        <v>0</v>
      </c>
      <c r="G239" s="28" t="str">
        <v>DiSOE</v>
      </c>
      <c r="H239" s="29">
        <v>0</v>
      </c>
      <c r="I239" s="29">
        <v>1</v>
      </c>
      <c r="J239" s="30">
        <v>45</v>
      </c>
      <c r="K239" s="31" t="str">
        <v>GPR22_SGF_ATUADA</v>
      </c>
      <c r="L239" s="32">
        <v>45</v>
      </c>
      <c r="M239" s="33">
        <v>0</v>
      </c>
      <c r="N239" s="33">
        <v>0</v>
      </c>
      <c r="O239" s="33">
        <v>0</v>
      </c>
      <c r="P239" s="33">
        <v>0</v>
      </c>
      <c r="Q239" s="33">
        <v>0</v>
      </c>
      <c r="R239" s="34">
        <v>0</v>
      </c>
      <c r="S239" s="35">
        <v>0</v>
      </c>
      <c r="T239" s="35">
        <v>0</v>
      </c>
      <c r="U239" s="35">
        <v>0</v>
      </c>
      <c r="V239" s="34">
        <v>0</v>
      </c>
      <c r="W239" s="33" t="e">
        <v>#N/A</v>
      </c>
      <c r="X239" s="36" t="e">
        <v>#N/A</v>
      </c>
      <c r="Y239" s="36" t="e">
        <v>#N/A</v>
      </c>
      <c r="Z239" s="36">
        <v>0</v>
      </c>
    </row>
    <row r="240" spans="1:26" hidden="1">
      <c r="A240" s="24" t="str">
        <v>FORM 6 (End:4)</v>
      </c>
      <c r="B240" s="25" t="str">
        <v>GPR22</v>
      </c>
      <c r="C240" s="26" t="str">
        <v>Atuado 50N/51 N</v>
      </c>
      <c r="D240" s="27">
        <v>0</v>
      </c>
      <c r="E240" s="27">
        <v>0</v>
      </c>
      <c r="F240" s="27">
        <v>0</v>
      </c>
      <c r="G240" s="28" t="str">
        <v>DiSOE</v>
      </c>
      <c r="H240" s="29">
        <v>0</v>
      </c>
      <c r="I240" s="29">
        <v>1</v>
      </c>
      <c r="J240" s="30">
        <v>44</v>
      </c>
      <c r="K240" s="31" t="str">
        <v>GPR22_50N_51N_ATUADA</v>
      </c>
      <c r="L240" s="32">
        <v>46</v>
      </c>
      <c r="M240" s="33">
        <v>0</v>
      </c>
      <c r="N240" s="33">
        <v>0</v>
      </c>
      <c r="O240" s="33">
        <v>0</v>
      </c>
      <c r="P240" s="33">
        <v>0</v>
      </c>
      <c r="Q240" s="33">
        <v>0</v>
      </c>
      <c r="R240" s="34">
        <v>0</v>
      </c>
      <c r="S240" s="35">
        <v>0</v>
      </c>
      <c r="T240" s="35">
        <v>0</v>
      </c>
      <c r="U240" s="35">
        <v>0</v>
      </c>
      <c r="V240" s="34">
        <v>0</v>
      </c>
      <c r="W240" s="33" t="e">
        <v>#N/A</v>
      </c>
      <c r="X240" s="36" t="e">
        <v>#N/A</v>
      </c>
      <c r="Y240" s="36" t="e">
        <v>#N/A</v>
      </c>
      <c r="Z240" s="36">
        <v>0</v>
      </c>
    </row>
    <row r="241" spans="1:26" hidden="1">
      <c r="A241" s="24" t="str">
        <v>FORM 6 (End:4)</v>
      </c>
      <c r="B241" s="25" t="str">
        <v>GPR22</v>
      </c>
      <c r="C241" s="26" t="str">
        <v>Atuado 50/51-C</v>
      </c>
      <c r="D241" s="27">
        <v>0</v>
      </c>
      <c r="E241" s="27">
        <v>0</v>
      </c>
      <c r="F241" s="27">
        <v>0</v>
      </c>
      <c r="G241" s="28" t="str">
        <v>DiSOE</v>
      </c>
      <c r="H241" s="29">
        <v>0</v>
      </c>
      <c r="I241" s="29">
        <v>1</v>
      </c>
      <c r="J241" s="30">
        <v>43</v>
      </c>
      <c r="K241" s="31" t="str">
        <v>GPR22_50FC_51FC_ATUADA</v>
      </c>
      <c r="L241" s="32">
        <v>47</v>
      </c>
      <c r="M241" s="33">
        <v>0</v>
      </c>
      <c r="N241" s="33">
        <v>0</v>
      </c>
      <c r="O241" s="33">
        <v>0</v>
      </c>
      <c r="P241" s="33">
        <v>0</v>
      </c>
      <c r="Q241" s="33">
        <v>0</v>
      </c>
      <c r="R241" s="34">
        <v>0</v>
      </c>
      <c r="S241" s="35">
        <v>0</v>
      </c>
      <c r="T241" s="35">
        <v>0</v>
      </c>
      <c r="U241" s="35">
        <v>0</v>
      </c>
      <c r="V241" s="34">
        <v>0</v>
      </c>
      <c r="W241" s="33" t="e">
        <v>#N/A</v>
      </c>
      <c r="X241" s="36" t="e">
        <v>#N/A</v>
      </c>
      <c r="Y241" s="36" t="e">
        <v>#N/A</v>
      </c>
      <c r="Z241" s="36">
        <v>0</v>
      </c>
    </row>
    <row r="242" spans="1:26" hidden="1">
      <c r="A242" s="24" t="str">
        <v>FORM 6 (End:4)</v>
      </c>
      <c r="B242" s="25" t="str">
        <v>GPR22</v>
      </c>
      <c r="C242" s="26" t="str">
        <v>Atuado 50/51-B</v>
      </c>
      <c r="D242" s="27">
        <v>0</v>
      </c>
      <c r="E242" s="27">
        <v>0</v>
      </c>
      <c r="F242" s="27">
        <v>0</v>
      </c>
      <c r="G242" s="28" t="str">
        <v>DiSOE</v>
      </c>
      <c r="H242" s="29">
        <v>0</v>
      </c>
      <c r="I242" s="29">
        <v>1</v>
      </c>
      <c r="J242" s="30">
        <v>42</v>
      </c>
      <c r="K242" s="31" t="str">
        <v>GPR22_50FB_51FB_ATUADA</v>
      </c>
      <c r="L242" s="32">
        <v>48</v>
      </c>
      <c r="M242" s="33">
        <v>0</v>
      </c>
      <c r="N242" s="33">
        <v>0</v>
      </c>
      <c r="O242" s="33">
        <v>0</v>
      </c>
      <c r="P242" s="33">
        <v>0</v>
      </c>
      <c r="Q242" s="33">
        <v>0</v>
      </c>
      <c r="R242" s="34">
        <v>0</v>
      </c>
      <c r="S242" s="35">
        <v>0</v>
      </c>
      <c r="T242" s="35">
        <v>0</v>
      </c>
      <c r="U242" s="35">
        <v>0</v>
      </c>
      <c r="V242" s="34">
        <v>0</v>
      </c>
      <c r="W242" s="33" t="e">
        <v>#N/A</v>
      </c>
      <c r="X242" s="36" t="e">
        <v>#N/A</v>
      </c>
      <c r="Y242" s="36" t="e">
        <v>#N/A</v>
      </c>
      <c r="Z242" s="36">
        <v>0</v>
      </c>
    </row>
    <row r="243" spans="1:26" hidden="1">
      <c r="A243" s="24" t="str">
        <v>FORM 6 (End:4)</v>
      </c>
      <c r="B243" s="25" t="str">
        <v>GPR22</v>
      </c>
      <c r="C243" s="26" t="str">
        <v>Atuado 50/51-A</v>
      </c>
      <c r="D243" s="27">
        <v>0</v>
      </c>
      <c r="E243" s="27">
        <v>0</v>
      </c>
      <c r="F243" s="27">
        <v>0</v>
      </c>
      <c r="G243" s="28" t="str">
        <v>DiSOE</v>
      </c>
      <c r="H243" s="29">
        <v>0</v>
      </c>
      <c r="I243" s="29">
        <v>1</v>
      </c>
      <c r="J243" s="30">
        <v>41</v>
      </c>
      <c r="K243" s="31" t="str">
        <v>GPR22_50FA_51FA_ATUADA</v>
      </c>
      <c r="L243" s="32">
        <v>49</v>
      </c>
      <c r="M243" s="33">
        <v>0</v>
      </c>
      <c r="N243" s="33">
        <v>0</v>
      </c>
      <c r="O243" s="33">
        <v>0</v>
      </c>
      <c r="P243" s="33">
        <v>0</v>
      </c>
      <c r="Q243" s="33">
        <v>0</v>
      </c>
      <c r="R243" s="34">
        <v>0</v>
      </c>
      <c r="S243" s="35">
        <v>0</v>
      </c>
      <c r="T243" s="35">
        <v>0</v>
      </c>
      <c r="U243" s="35">
        <v>0</v>
      </c>
      <c r="V243" s="34">
        <v>0</v>
      </c>
      <c r="W243" s="33" t="e">
        <v>#N/A</v>
      </c>
      <c r="X243" s="36" t="e">
        <v>#N/A</v>
      </c>
      <c r="Y243" s="36" t="e">
        <v>#N/A</v>
      </c>
      <c r="Z243" s="36">
        <v>0</v>
      </c>
    </row>
    <row r="244" spans="1:26" hidden="1">
      <c r="A244" s="24" t="str">
        <v>FORM 6 (End:4)</v>
      </c>
      <c r="B244" s="25" t="str">
        <v>GPR22</v>
      </c>
      <c r="C244" s="26" t="str">
        <v>Atuado 81-1</v>
      </c>
      <c r="D244" s="27">
        <v>0</v>
      </c>
      <c r="E244" s="27">
        <v>0</v>
      </c>
      <c r="F244" s="27">
        <v>0</v>
      </c>
      <c r="G244" s="28" t="str">
        <v>DiSOE</v>
      </c>
      <c r="H244" s="29">
        <v>0</v>
      </c>
      <c r="I244" s="29">
        <v>1</v>
      </c>
      <c r="J244" s="30">
        <v>66</v>
      </c>
      <c r="K244" s="31" t="str">
        <v>GPR22_81_1_ATUADO</v>
      </c>
      <c r="L244" s="32">
        <v>50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4">
        <v>0</v>
      </c>
      <c r="S244" s="35">
        <v>0</v>
      </c>
      <c r="T244" s="35">
        <v>0</v>
      </c>
      <c r="U244" s="35">
        <v>0</v>
      </c>
      <c r="V244" s="34">
        <v>0</v>
      </c>
      <c r="W244" s="33" t="e">
        <v>#N/A</v>
      </c>
      <c r="X244" s="36" t="e">
        <v>#N/A</v>
      </c>
      <c r="Y244" s="36" t="e">
        <v>#N/A</v>
      </c>
      <c r="Z244" s="36">
        <v>0</v>
      </c>
    </row>
    <row r="245" spans="1:26" hidden="1">
      <c r="A245" s="24" t="str">
        <v>FORM 6 (End:4)</v>
      </c>
      <c r="B245" s="25" t="str">
        <v>GPR22</v>
      </c>
      <c r="C245" s="26" t="str">
        <v>Atuado 81-2</v>
      </c>
      <c r="D245" s="27">
        <v>0</v>
      </c>
      <c r="E245" s="27">
        <v>0</v>
      </c>
      <c r="F245" s="27">
        <v>0</v>
      </c>
      <c r="G245" s="28" t="str">
        <v>DiSOE</v>
      </c>
      <c r="H245" s="29">
        <v>0</v>
      </c>
      <c r="I245" s="29">
        <v>1</v>
      </c>
      <c r="J245" s="30">
        <v>67</v>
      </c>
      <c r="K245" s="31" t="str">
        <v>GPR22_81_2_ATUADO</v>
      </c>
      <c r="L245" s="32">
        <v>51</v>
      </c>
      <c r="M245" s="33">
        <v>0</v>
      </c>
      <c r="N245" s="33">
        <v>0</v>
      </c>
      <c r="O245" s="33">
        <v>0</v>
      </c>
      <c r="P245" s="33">
        <v>0</v>
      </c>
      <c r="Q245" s="33">
        <v>0</v>
      </c>
      <c r="R245" s="34">
        <v>0</v>
      </c>
      <c r="S245" s="35">
        <v>0</v>
      </c>
      <c r="T245" s="35">
        <v>0</v>
      </c>
      <c r="U245" s="35">
        <v>0</v>
      </c>
      <c r="V245" s="34">
        <v>0</v>
      </c>
      <c r="W245" s="33" t="e">
        <v>#N/A</v>
      </c>
      <c r="X245" s="36" t="e">
        <v>#N/A</v>
      </c>
      <c r="Y245" s="36" t="e">
        <v>#N/A</v>
      </c>
      <c r="Z245" s="36">
        <v>0</v>
      </c>
    </row>
    <row r="246" spans="1:26" hidden="1">
      <c r="A246" s="24" t="str">
        <v>FORM 6 (End:4)</v>
      </c>
      <c r="B246" s="25" t="str">
        <v>GPR22</v>
      </c>
      <c r="C246" s="26" t="str">
        <v>Perfil Normal - Ativado</v>
      </c>
      <c r="D246" s="27">
        <v>0</v>
      </c>
      <c r="E246" s="27">
        <v>0</v>
      </c>
      <c r="F246" s="27">
        <v>0</v>
      </c>
      <c r="G246" s="28" t="str">
        <v>DiSOE</v>
      </c>
      <c r="H246" s="29">
        <v>0</v>
      </c>
      <c r="I246" s="29">
        <v>1</v>
      </c>
      <c r="J246" s="30">
        <v>11</v>
      </c>
      <c r="K246" s="31" t="str">
        <v>GPR22_PERF0_ATIVADO</v>
      </c>
      <c r="L246" s="32">
        <v>52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4">
        <v>0</v>
      </c>
      <c r="S246" s="35">
        <v>0</v>
      </c>
      <c r="T246" s="35">
        <v>0</v>
      </c>
      <c r="U246" s="35">
        <v>0</v>
      </c>
      <c r="V246" s="34">
        <v>0</v>
      </c>
      <c r="W246" s="33" t="e">
        <v>#N/A</v>
      </c>
      <c r="X246" s="36" t="e">
        <v>#N/A</v>
      </c>
      <c r="Y246" s="36" t="e">
        <v>#N/A</v>
      </c>
      <c r="Z246" s="36">
        <v>0</v>
      </c>
    </row>
    <row r="247" spans="1:26" hidden="1">
      <c r="A247" s="24" t="str">
        <v>FORM 6 (End:4)</v>
      </c>
      <c r="B247" s="25" t="str">
        <v>GPR22</v>
      </c>
      <c r="C247" s="26" t="str">
        <v>Perfil Alternativo 1  - Ativado</v>
      </c>
      <c r="D247" s="27">
        <v>0</v>
      </c>
      <c r="E247" s="27">
        <v>0</v>
      </c>
      <c r="F247" s="27">
        <v>0</v>
      </c>
      <c r="G247" s="28" t="str">
        <v>DiSOE</v>
      </c>
      <c r="H247" s="29">
        <v>0</v>
      </c>
      <c r="I247" s="29">
        <v>1</v>
      </c>
      <c r="J247" s="30">
        <v>12</v>
      </c>
      <c r="K247" s="31" t="str">
        <v>GPR22_PERF1_ATIVADO</v>
      </c>
      <c r="L247" s="32">
        <v>53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4">
        <v>0</v>
      </c>
      <c r="S247" s="35">
        <v>0</v>
      </c>
      <c r="T247" s="35">
        <v>0</v>
      </c>
      <c r="U247" s="35">
        <v>0</v>
      </c>
      <c r="V247" s="34">
        <v>0</v>
      </c>
      <c r="W247" s="33" t="e">
        <v>#N/A</v>
      </c>
      <c r="X247" s="36" t="e">
        <v>#N/A</v>
      </c>
      <c r="Y247" s="36" t="e">
        <v>#N/A</v>
      </c>
      <c r="Z247" s="36">
        <v>0</v>
      </c>
    </row>
    <row r="248" spans="1:26" hidden="1">
      <c r="A248" s="24" t="str">
        <v>FORM 6 (End:4)</v>
      </c>
      <c r="B248" s="25" t="str">
        <v>GPR22</v>
      </c>
      <c r="C248" s="26" t="str">
        <v>Saude Comunicação</v>
      </c>
      <c r="D248" s="27">
        <v>0</v>
      </c>
      <c r="E248" s="27">
        <v>0</v>
      </c>
      <c r="F248" s="27">
        <v>0</v>
      </c>
      <c r="G248" s="28">
        <v>0</v>
      </c>
      <c r="H248" s="29">
        <v>0</v>
      </c>
      <c r="I248" s="29">
        <v>0</v>
      </c>
      <c r="J248" s="30">
        <v>0</v>
      </c>
      <c r="K248" s="31" t="str">
        <v>GPR22_SAUDE_COMUNIC</v>
      </c>
      <c r="L248" s="32">
        <v>54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4">
        <v>0</v>
      </c>
      <c r="S248" s="35">
        <v>0</v>
      </c>
      <c r="T248" s="35">
        <v>0</v>
      </c>
      <c r="U248" s="35">
        <v>0</v>
      </c>
      <c r="V248" s="34">
        <v>0</v>
      </c>
      <c r="W248" s="33" t="e">
        <v>#N/A</v>
      </c>
      <c r="X248" s="36" t="e">
        <v>#N/A</v>
      </c>
      <c r="Y248" s="36" t="e">
        <v>#N/A</v>
      </c>
      <c r="Z248" s="36">
        <v>0</v>
      </c>
    </row>
    <row r="249" spans="1:26" hidden="1">
      <c r="A249" s="24" t="str">
        <v>ADVC (End:26)</v>
      </c>
      <c r="B249" s="25" t="str">
        <v>GPR23</v>
      </c>
      <c r="C249" s="26" t="str">
        <v>Disjuntor 52-11 ABERTO</v>
      </c>
      <c r="D249" s="27">
        <v>0</v>
      </c>
      <c r="E249" s="27">
        <v>0</v>
      </c>
      <c r="F249" s="27">
        <v>0</v>
      </c>
      <c r="G249" s="28" t="str">
        <v>DiSOE</v>
      </c>
      <c r="H249" s="29">
        <v>0</v>
      </c>
      <c r="I249" s="29">
        <v>1</v>
      </c>
      <c r="J249" s="30">
        <v>0</v>
      </c>
      <c r="K249" s="31" t="str">
        <v>GPR23_DJ_ABERTO</v>
      </c>
      <c r="L249" s="32">
        <v>56</v>
      </c>
      <c r="M249" s="33">
        <v>0</v>
      </c>
      <c r="N249" s="33">
        <v>0</v>
      </c>
      <c r="O249" s="33">
        <v>0</v>
      </c>
      <c r="P249" s="33">
        <v>0</v>
      </c>
      <c r="Q249" s="33">
        <v>0</v>
      </c>
      <c r="R249" s="34">
        <v>0</v>
      </c>
      <c r="S249" s="35">
        <v>0</v>
      </c>
      <c r="T249" s="35">
        <v>0</v>
      </c>
      <c r="U249" s="35">
        <v>0</v>
      </c>
      <c r="V249" s="34">
        <v>0</v>
      </c>
      <c r="W249" s="33" t="e">
        <v>#N/A</v>
      </c>
      <c r="X249" s="36" t="e">
        <v>#N/A</v>
      </c>
      <c r="Y249" s="36" t="e">
        <v>#N/A</v>
      </c>
      <c r="Z249" s="36">
        <v>0</v>
      </c>
    </row>
    <row r="250" spans="1:26" hidden="1">
      <c r="A250" s="24" t="str">
        <v>ADVC (End:26)</v>
      </c>
      <c r="B250" s="25" t="str">
        <v>GPR23</v>
      </c>
      <c r="C250" s="26" t="str">
        <v>Disjuntor 52-11 FECHADO</v>
      </c>
      <c r="D250" s="27">
        <v>0</v>
      </c>
      <c r="E250" s="27">
        <v>0</v>
      </c>
      <c r="F250" s="27">
        <v>0</v>
      </c>
      <c r="G250" s="28" t="str">
        <v>DiSOE</v>
      </c>
      <c r="H250" s="29">
        <v>0</v>
      </c>
      <c r="I250" s="29">
        <v>1</v>
      </c>
      <c r="J250" s="30">
        <v>1</v>
      </c>
      <c r="K250" s="31" t="str">
        <v>GPR23_DJ_FECHADO</v>
      </c>
      <c r="L250" s="32">
        <v>57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4">
        <v>0</v>
      </c>
      <c r="S250" s="35">
        <v>0</v>
      </c>
      <c r="T250" s="35">
        <v>0</v>
      </c>
      <c r="U250" s="35">
        <v>0</v>
      </c>
      <c r="V250" s="34">
        <v>0</v>
      </c>
      <c r="W250" s="33" t="e">
        <v>#N/A</v>
      </c>
      <c r="X250" s="36" t="e">
        <v>#N/A</v>
      </c>
      <c r="Y250" s="36" t="e">
        <v>#N/A</v>
      </c>
      <c r="Z250" s="36">
        <v>0</v>
      </c>
    </row>
    <row r="251" spans="1:26" hidden="1">
      <c r="A251" s="24" t="str">
        <v>ADVC (End:26)</v>
      </c>
      <c r="B251" s="25" t="str">
        <v>GPR23</v>
      </c>
      <c r="C251" s="26" t="str">
        <v xml:space="preserve"> Chave 43LR LOCAL</v>
      </c>
      <c r="D251" s="27">
        <v>0</v>
      </c>
      <c r="E251" s="27">
        <v>0</v>
      </c>
      <c r="F251" s="27">
        <v>0</v>
      </c>
      <c r="G251" s="28" t="str">
        <v>DiSOE</v>
      </c>
      <c r="H251" s="29">
        <v>0</v>
      </c>
      <c r="I251" s="29">
        <v>1</v>
      </c>
      <c r="J251" s="30">
        <v>2</v>
      </c>
      <c r="K251" s="31" t="str">
        <v>GPR23_43LR_POS_LOCAL</v>
      </c>
      <c r="L251" s="32">
        <v>58</v>
      </c>
      <c r="M251" s="33">
        <v>0</v>
      </c>
      <c r="N251" s="33">
        <v>0</v>
      </c>
      <c r="O251" s="33">
        <v>0</v>
      </c>
      <c r="P251" s="33">
        <v>0</v>
      </c>
      <c r="Q251" s="33">
        <v>0</v>
      </c>
      <c r="R251" s="34">
        <v>0</v>
      </c>
      <c r="S251" s="35">
        <v>0</v>
      </c>
      <c r="T251" s="35">
        <v>0</v>
      </c>
      <c r="U251" s="35">
        <v>0</v>
      </c>
      <c r="V251" s="34">
        <v>0</v>
      </c>
      <c r="W251" s="33" t="e">
        <v>#N/A</v>
      </c>
      <c r="X251" s="36" t="e">
        <v>#N/A</v>
      </c>
      <c r="Y251" s="36" t="e">
        <v>#N/A</v>
      </c>
      <c r="Z251" s="36">
        <v>0</v>
      </c>
    </row>
    <row r="252" spans="1:26" hidden="1">
      <c r="A252" s="24" t="str">
        <v>ADVC (End:26)</v>
      </c>
      <c r="B252" s="25" t="str">
        <v>GPR23</v>
      </c>
      <c r="C252" s="26" t="str">
        <v>79 Bloqueado</v>
      </c>
      <c r="D252" s="27">
        <v>0</v>
      </c>
      <c r="E252" s="27">
        <v>0</v>
      </c>
      <c r="F252" s="27">
        <v>0</v>
      </c>
      <c r="G252" s="28" t="str">
        <v>DiSOE</v>
      </c>
      <c r="H252" s="29">
        <v>0</v>
      </c>
      <c r="I252" s="29">
        <v>1</v>
      </c>
      <c r="J252" s="30">
        <v>8</v>
      </c>
      <c r="K252" s="31" t="str">
        <v>GPR23_79_BLOQUEADO</v>
      </c>
      <c r="L252" s="32">
        <v>59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4">
        <v>0</v>
      </c>
      <c r="S252" s="35">
        <v>0</v>
      </c>
      <c r="T252" s="35">
        <v>0</v>
      </c>
      <c r="U252" s="35">
        <v>0</v>
      </c>
      <c r="V252" s="34">
        <v>0</v>
      </c>
      <c r="W252" s="33" t="e">
        <v>#N/A</v>
      </c>
      <c r="X252" s="36" t="e">
        <v>#N/A</v>
      </c>
      <c r="Y252" s="36" t="e">
        <v>#N/A</v>
      </c>
      <c r="Z252" s="36">
        <v>0</v>
      </c>
    </row>
    <row r="253" spans="1:26" hidden="1">
      <c r="A253" s="24" t="str">
        <v>ADVC (End:26)</v>
      </c>
      <c r="B253" s="25" t="str">
        <v>GPR23</v>
      </c>
      <c r="C253" s="26" t="str">
        <v>Falta CA do Motor do DJ 52-11</v>
      </c>
      <c r="D253" s="27">
        <v>0</v>
      </c>
      <c r="E253" s="27">
        <v>0</v>
      </c>
      <c r="F253" s="27">
        <v>0</v>
      </c>
      <c r="G253" s="28" t="str">
        <v>DiSOE</v>
      </c>
      <c r="H253" s="29">
        <v>0</v>
      </c>
      <c r="I253" s="29">
        <v>1</v>
      </c>
      <c r="J253" s="30">
        <v>9</v>
      </c>
      <c r="K253" s="31" t="str">
        <v>GPR23_FALTA_VCA</v>
      </c>
      <c r="L253" s="32">
        <v>60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4">
        <v>0</v>
      </c>
      <c r="S253" s="35">
        <v>0</v>
      </c>
      <c r="T253" s="35">
        <v>0</v>
      </c>
      <c r="U253" s="35">
        <v>0</v>
      </c>
      <c r="V253" s="34">
        <v>0</v>
      </c>
      <c r="W253" s="33" t="e">
        <v>#N/A</v>
      </c>
      <c r="X253" s="36" t="e">
        <v>#N/A</v>
      </c>
      <c r="Y253" s="36" t="e">
        <v>#N/A</v>
      </c>
      <c r="Z253" s="36">
        <v>0</v>
      </c>
    </row>
    <row r="254" spans="1:26" hidden="1">
      <c r="A254" s="24" t="str">
        <v>ADVC (End:26)</v>
      </c>
      <c r="B254" s="25" t="str">
        <v>GPR23</v>
      </c>
      <c r="C254" s="26" t="str">
        <v xml:space="preserve"> Falta CC Disjuntor 52-11</v>
      </c>
      <c r="D254" s="27">
        <v>0</v>
      </c>
      <c r="E254" s="27">
        <v>0</v>
      </c>
      <c r="F254" s="27">
        <v>0</v>
      </c>
      <c r="G254" s="28" t="str">
        <v>DiSOE</v>
      </c>
      <c r="H254" s="29">
        <v>0</v>
      </c>
      <c r="I254" s="29">
        <v>1</v>
      </c>
      <c r="J254" s="30">
        <v>12</v>
      </c>
      <c r="K254" s="31" t="str">
        <v>GPR23_FALTA_VCC</v>
      </c>
      <c r="L254" s="32">
        <v>61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  <c r="R254" s="34">
        <v>0</v>
      </c>
      <c r="S254" s="35">
        <v>0</v>
      </c>
      <c r="T254" s="35">
        <v>0</v>
      </c>
      <c r="U254" s="35">
        <v>0</v>
      </c>
      <c r="V254" s="34">
        <v>0</v>
      </c>
      <c r="W254" s="33" t="e">
        <v>#N/A</v>
      </c>
      <c r="X254" s="36" t="e">
        <v>#N/A</v>
      </c>
      <c r="Y254" s="36" t="e">
        <v>#N/A</v>
      </c>
      <c r="Z254" s="36">
        <v>0</v>
      </c>
    </row>
    <row r="255" spans="1:26" hidden="1">
      <c r="A255" s="24" t="str">
        <v>ADVC (End:26)</v>
      </c>
      <c r="B255" s="25" t="str">
        <v>GPR23</v>
      </c>
      <c r="C255" s="26" t="str">
        <v>51N - Excluído</v>
      </c>
      <c r="D255" s="27">
        <v>0</v>
      </c>
      <c r="E255" s="27">
        <v>0</v>
      </c>
      <c r="F255" s="27">
        <v>0</v>
      </c>
      <c r="G255" s="28" t="str">
        <v>DiSOE</v>
      </c>
      <c r="H255" s="29">
        <v>0</v>
      </c>
      <c r="I255" s="29">
        <v>1</v>
      </c>
      <c r="J255" s="30">
        <v>23</v>
      </c>
      <c r="K255" s="31" t="str">
        <v>GPR23_PN_EXCLUIDA</v>
      </c>
      <c r="L255" s="32">
        <v>62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4">
        <v>0</v>
      </c>
      <c r="S255" s="35">
        <v>0</v>
      </c>
      <c r="T255" s="35">
        <v>0</v>
      </c>
      <c r="U255" s="35">
        <v>0</v>
      </c>
      <c r="V255" s="34">
        <v>0</v>
      </c>
      <c r="W255" s="33" t="e">
        <v>#N/A</v>
      </c>
      <c r="X255" s="36" t="e">
        <v>#N/A</v>
      </c>
      <c r="Y255" s="36" t="e">
        <v>#N/A</v>
      </c>
      <c r="Z255" s="36">
        <v>0</v>
      </c>
    </row>
    <row r="256" spans="1:26" hidden="1">
      <c r="A256" s="24" t="str">
        <v>ADVC (End:26)</v>
      </c>
      <c r="B256" s="25" t="str">
        <v>GPR23</v>
      </c>
      <c r="C256" s="26" t="str">
        <v>79 - Excluido</v>
      </c>
      <c r="D256" s="27">
        <v>0</v>
      </c>
      <c r="E256" s="27">
        <v>0</v>
      </c>
      <c r="F256" s="27">
        <v>0</v>
      </c>
      <c r="G256" s="28" t="str">
        <v>DiSOE</v>
      </c>
      <c r="H256" s="29">
        <v>0</v>
      </c>
      <c r="I256" s="29">
        <v>1</v>
      </c>
      <c r="J256" s="30">
        <v>25</v>
      </c>
      <c r="K256" s="31" t="str">
        <v>GPR23_79_EXCLUIDO</v>
      </c>
      <c r="L256" s="32">
        <v>63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4">
        <v>0</v>
      </c>
      <c r="S256" s="35">
        <v>0</v>
      </c>
      <c r="T256" s="35">
        <v>0</v>
      </c>
      <c r="U256" s="35">
        <v>0</v>
      </c>
      <c r="V256" s="34">
        <v>0</v>
      </c>
      <c r="W256" s="33" t="e">
        <v>#N/A</v>
      </c>
      <c r="X256" s="36" t="e">
        <v>#N/A</v>
      </c>
      <c r="Y256" s="36" t="e">
        <v>#N/A</v>
      </c>
      <c r="Z256" s="36">
        <v>0</v>
      </c>
    </row>
    <row r="257" spans="1:26" hidden="1">
      <c r="A257" s="24" t="str">
        <v>ADVC (End:26)</v>
      </c>
      <c r="B257" s="25" t="str">
        <v>GPR23</v>
      </c>
      <c r="C257" s="26" t="str">
        <v>50/51 Fase A Atuado</v>
      </c>
      <c r="D257" s="27">
        <v>0</v>
      </c>
      <c r="E257" s="27">
        <v>0</v>
      </c>
      <c r="F257" s="27">
        <v>0</v>
      </c>
      <c r="G257" s="28" t="str">
        <v>DiSOE</v>
      </c>
      <c r="H257" s="29">
        <v>0</v>
      </c>
      <c r="I257" s="29">
        <v>1</v>
      </c>
      <c r="J257" s="30">
        <v>27</v>
      </c>
      <c r="K257" s="31" t="str">
        <v>GPR23_50FA_51FA_ATUADA</v>
      </c>
      <c r="L257" s="32">
        <v>64</v>
      </c>
      <c r="M257" s="33">
        <v>0</v>
      </c>
      <c r="N257" s="33">
        <v>0</v>
      </c>
      <c r="O257" s="33">
        <v>0</v>
      </c>
      <c r="P257" s="33">
        <v>0</v>
      </c>
      <c r="Q257" s="33">
        <v>0</v>
      </c>
      <c r="R257" s="34">
        <v>0</v>
      </c>
      <c r="S257" s="35">
        <v>0</v>
      </c>
      <c r="T257" s="35">
        <v>0</v>
      </c>
      <c r="U257" s="35">
        <v>0</v>
      </c>
      <c r="V257" s="34">
        <v>0</v>
      </c>
      <c r="W257" s="33" t="e">
        <v>#N/A</v>
      </c>
      <c r="X257" s="36" t="e">
        <v>#N/A</v>
      </c>
      <c r="Y257" s="36" t="e">
        <v>#N/A</v>
      </c>
      <c r="Z257" s="36">
        <v>0</v>
      </c>
    </row>
    <row r="258" spans="1:26" hidden="1">
      <c r="A258" s="24" t="str">
        <v>ADVC (End:26)</v>
      </c>
      <c r="B258" s="25" t="str">
        <v>GPR23</v>
      </c>
      <c r="C258" s="26" t="str">
        <v>50/51 Fase B Atuado</v>
      </c>
      <c r="D258" s="27">
        <v>0</v>
      </c>
      <c r="E258" s="27">
        <v>0</v>
      </c>
      <c r="F258" s="27">
        <v>0</v>
      </c>
      <c r="G258" s="28" t="str">
        <v>DiSOE</v>
      </c>
      <c r="H258" s="29">
        <v>0</v>
      </c>
      <c r="I258" s="29">
        <v>1</v>
      </c>
      <c r="J258" s="30">
        <v>28</v>
      </c>
      <c r="K258" s="31" t="str">
        <v>GPR23_50FB_51FB_ATUADA</v>
      </c>
      <c r="L258" s="32">
        <v>65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4">
        <v>0</v>
      </c>
      <c r="S258" s="35">
        <v>0</v>
      </c>
      <c r="T258" s="35">
        <v>0</v>
      </c>
      <c r="U258" s="35">
        <v>0</v>
      </c>
      <c r="V258" s="34">
        <v>0</v>
      </c>
      <c r="W258" s="33" t="e">
        <v>#N/A</v>
      </c>
      <c r="X258" s="36" t="e">
        <v>#N/A</v>
      </c>
      <c r="Y258" s="36" t="e">
        <v>#N/A</v>
      </c>
      <c r="Z258" s="36">
        <v>0</v>
      </c>
    </row>
    <row r="259" spans="1:26" hidden="1">
      <c r="A259" s="24" t="str">
        <v>ADVC (End:26)</v>
      </c>
      <c r="B259" s="25" t="str">
        <v>GPR23</v>
      </c>
      <c r="C259" s="26" t="str">
        <v>50/51 Fase C Atuado</v>
      </c>
      <c r="D259" s="27">
        <v>0</v>
      </c>
      <c r="E259" s="27">
        <v>0</v>
      </c>
      <c r="F259" s="27">
        <v>0</v>
      </c>
      <c r="G259" s="28" t="str">
        <v>DiSOE</v>
      </c>
      <c r="H259" s="29">
        <v>0</v>
      </c>
      <c r="I259" s="29">
        <v>1</v>
      </c>
      <c r="J259" s="30">
        <v>29</v>
      </c>
      <c r="K259" s="31" t="str">
        <v>GPR23_50FC_51FC_ATUADA</v>
      </c>
      <c r="L259" s="32">
        <v>66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4">
        <v>0</v>
      </c>
      <c r="S259" s="35">
        <v>0</v>
      </c>
      <c r="T259" s="35">
        <v>0</v>
      </c>
      <c r="U259" s="35">
        <v>0</v>
      </c>
      <c r="V259" s="34">
        <v>0</v>
      </c>
      <c r="W259" s="33" t="e">
        <v>#N/A</v>
      </c>
      <c r="X259" s="36" t="e">
        <v>#N/A</v>
      </c>
      <c r="Y259" s="36" t="e">
        <v>#N/A</v>
      </c>
      <c r="Z259" s="36">
        <v>0</v>
      </c>
    </row>
    <row r="260" spans="1:26" hidden="1">
      <c r="A260" s="24" t="str">
        <v>ADVC (End:26)</v>
      </c>
      <c r="B260" s="25" t="str">
        <v>GPR23</v>
      </c>
      <c r="C260" s="26" t="str">
        <v>50N/51N  Atuado</v>
      </c>
      <c r="D260" s="27">
        <v>0</v>
      </c>
      <c r="E260" s="27">
        <v>0</v>
      </c>
      <c r="F260" s="27">
        <v>0</v>
      </c>
      <c r="G260" s="28" t="str">
        <v>DiSOE</v>
      </c>
      <c r="H260" s="29">
        <v>0</v>
      </c>
      <c r="I260" s="29">
        <v>1</v>
      </c>
      <c r="J260" s="30">
        <v>30</v>
      </c>
      <c r="K260" s="31" t="str">
        <v>GPR23_50N_51N_ATUADA</v>
      </c>
      <c r="L260" s="32">
        <v>67</v>
      </c>
      <c r="M260" s="33">
        <v>0</v>
      </c>
      <c r="N260" s="33">
        <v>0</v>
      </c>
      <c r="O260" s="33">
        <v>0</v>
      </c>
      <c r="P260" s="33">
        <v>0</v>
      </c>
      <c r="Q260" s="33">
        <v>0</v>
      </c>
      <c r="R260" s="34">
        <v>0</v>
      </c>
      <c r="S260" s="35">
        <v>0</v>
      </c>
      <c r="T260" s="35">
        <v>0</v>
      </c>
      <c r="U260" s="35">
        <v>0</v>
      </c>
      <c r="V260" s="34">
        <v>0</v>
      </c>
      <c r="W260" s="33" t="e">
        <v>#N/A</v>
      </c>
      <c r="X260" s="36" t="e">
        <v>#N/A</v>
      </c>
      <c r="Y260" s="36" t="e">
        <v>#N/A</v>
      </c>
      <c r="Z260" s="36">
        <v>0</v>
      </c>
    </row>
    <row r="261" spans="1:26" hidden="1">
      <c r="A261" s="24" t="str">
        <v>ADVC (End:26)</v>
      </c>
      <c r="B261" s="25" t="str">
        <v>GPR23</v>
      </c>
      <c r="C261" s="26" t="str">
        <v>Falta Sensitiva a Terra Estágio 1</v>
      </c>
      <c r="D261" s="27">
        <v>0</v>
      </c>
      <c r="E261" s="27">
        <v>0</v>
      </c>
      <c r="F261" s="27">
        <v>0</v>
      </c>
      <c r="G261" s="28" t="str">
        <v>DiSOE</v>
      </c>
      <c r="H261" s="29">
        <v>0</v>
      </c>
      <c r="I261" s="29">
        <v>1</v>
      </c>
      <c r="J261" s="30">
        <v>31</v>
      </c>
      <c r="K261" s="31" t="str">
        <v>GPR23_SGF_ATUADA</v>
      </c>
      <c r="L261" s="32">
        <v>68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4">
        <v>0</v>
      </c>
      <c r="S261" s="35">
        <v>0</v>
      </c>
      <c r="T261" s="35">
        <v>0</v>
      </c>
      <c r="U261" s="35">
        <v>0</v>
      </c>
      <c r="V261" s="34">
        <v>0</v>
      </c>
      <c r="W261" s="33" t="e">
        <v>#N/A</v>
      </c>
      <c r="X261" s="36" t="e">
        <v>#N/A</v>
      </c>
      <c r="Y261" s="36" t="e">
        <v>#N/A</v>
      </c>
      <c r="Z261" s="36">
        <v>0</v>
      </c>
    </row>
    <row r="262" spans="1:26" hidden="1">
      <c r="A262" s="24" t="str">
        <v>ADVC (End:26)</v>
      </c>
      <c r="B262" s="25" t="str">
        <v>GPR23</v>
      </c>
      <c r="C262" s="26" t="str">
        <v>GPR AL23 Modo Normal</v>
      </c>
      <c r="D262" s="27">
        <v>0</v>
      </c>
      <c r="E262" s="27">
        <v>0</v>
      </c>
      <c r="F262" s="27">
        <v>0</v>
      </c>
      <c r="G262" s="28" t="str">
        <v>DiSOE</v>
      </c>
      <c r="H262" s="29">
        <v>0</v>
      </c>
      <c r="I262" s="29">
        <v>1</v>
      </c>
      <c r="J262" s="30">
        <v>32</v>
      </c>
      <c r="K262" s="31" t="str">
        <v>GPR23_PERF0_ATIVADO</v>
      </c>
      <c r="L262" s="32">
        <v>69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4">
        <v>0</v>
      </c>
      <c r="S262" s="35">
        <v>0</v>
      </c>
      <c r="T262" s="35">
        <v>0</v>
      </c>
      <c r="U262" s="35">
        <v>0</v>
      </c>
      <c r="V262" s="34">
        <v>0</v>
      </c>
      <c r="W262" s="33" t="e">
        <v>#N/A</v>
      </c>
      <c r="X262" s="36" t="e">
        <v>#N/A</v>
      </c>
      <c r="Y262" s="36" t="e">
        <v>#N/A</v>
      </c>
      <c r="Z262" s="36">
        <v>0</v>
      </c>
    </row>
    <row r="263" spans="1:26" hidden="1">
      <c r="A263" s="24" t="str">
        <v>ADVC (End:26)</v>
      </c>
      <c r="B263" s="25" t="str">
        <v>GPR23</v>
      </c>
      <c r="C263" s="26" t="str">
        <v>GPR AL23 Modo Perfil Alternativo 1</v>
      </c>
      <c r="D263" s="27">
        <v>0</v>
      </c>
      <c r="E263" s="27">
        <v>0</v>
      </c>
      <c r="F263" s="27">
        <v>0</v>
      </c>
      <c r="G263" s="28" t="str">
        <v>DiSOE</v>
      </c>
      <c r="H263" s="29">
        <v>0</v>
      </c>
      <c r="I263" s="29">
        <v>1</v>
      </c>
      <c r="J263" s="30">
        <v>34</v>
      </c>
      <c r="K263" s="31" t="str">
        <v>GPR23_PERF1_ATIVADO</v>
      </c>
      <c r="L263" s="32">
        <v>70</v>
      </c>
      <c r="M263" s="33">
        <v>0</v>
      </c>
      <c r="N263" s="33">
        <v>0</v>
      </c>
      <c r="O263" s="33">
        <v>0</v>
      </c>
      <c r="P263" s="33">
        <v>0</v>
      </c>
      <c r="Q263" s="33">
        <v>0</v>
      </c>
      <c r="R263" s="34">
        <v>0</v>
      </c>
      <c r="S263" s="35">
        <v>0</v>
      </c>
      <c r="T263" s="35">
        <v>0</v>
      </c>
      <c r="U263" s="35">
        <v>0</v>
      </c>
      <c r="V263" s="34">
        <v>0</v>
      </c>
      <c r="W263" s="33" t="e">
        <v>#N/A</v>
      </c>
      <c r="X263" s="36" t="e">
        <v>#N/A</v>
      </c>
      <c r="Y263" s="36" t="e">
        <v>#N/A</v>
      </c>
      <c r="Z263" s="36">
        <v>0</v>
      </c>
    </row>
    <row r="264" spans="1:26" hidden="1">
      <c r="A264" s="24" t="str">
        <v>ADVC (End:26)</v>
      </c>
      <c r="B264" s="25" t="str">
        <v>GPR23</v>
      </c>
      <c r="C264" s="26" t="str">
        <v>81 Estágio 1 Atuado</v>
      </c>
      <c r="D264" s="27">
        <v>0</v>
      </c>
      <c r="E264" s="27">
        <v>0</v>
      </c>
      <c r="F264" s="27">
        <v>0</v>
      </c>
      <c r="G264" s="28" t="str">
        <v>DiSOE</v>
      </c>
      <c r="H264" s="29">
        <v>0</v>
      </c>
      <c r="I264" s="29">
        <v>1</v>
      </c>
      <c r="J264" s="30">
        <v>45</v>
      </c>
      <c r="K264" s="31" t="str">
        <v>GPR23_81_E1_ATUADA</v>
      </c>
      <c r="L264" s="32">
        <v>71</v>
      </c>
      <c r="M264" s="33">
        <v>0</v>
      </c>
      <c r="N264" s="33">
        <v>0</v>
      </c>
      <c r="O264" s="33">
        <v>0</v>
      </c>
      <c r="P264" s="33">
        <v>0</v>
      </c>
      <c r="Q264" s="33">
        <v>0</v>
      </c>
      <c r="R264" s="34">
        <v>0</v>
      </c>
      <c r="S264" s="35">
        <v>0</v>
      </c>
      <c r="T264" s="35">
        <v>0</v>
      </c>
      <c r="U264" s="35">
        <v>0</v>
      </c>
      <c r="V264" s="34">
        <v>0</v>
      </c>
      <c r="W264" s="33" t="e">
        <v>#N/A</v>
      </c>
      <c r="X264" s="36" t="e">
        <v>#N/A</v>
      </c>
      <c r="Y264" s="36" t="e">
        <v>#N/A</v>
      </c>
      <c r="Z264" s="36">
        <v>0</v>
      </c>
    </row>
    <row r="265" spans="1:26" hidden="1">
      <c r="A265" s="24" t="str">
        <v>ADVC (End:26)</v>
      </c>
      <c r="B265" s="25" t="str">
        <v>GPR23</v>
      </c>
      <c r="C265" s="26" t="str">
        <v>81 Estágio 2 Atuado</v>
      </c>
      <c r="D265" s="27">
        <v>0</v>
      </c>
      <c r="E265" s="27">
        <v>0</v>
      </c>
      <c r="F265" s="27">
        <v>0</v>
      </c>
      <c r="G265" s="28" t="str">
        <v>DiSOE</v>
      </c>
      <c r="H265" s="29">
        <v>0</v>
      </c>
      <c r="I265" s="29">
        <v>1</v>
      </c>
      <c r="J265" s="30">
        <v>46</v>
      </c>
      <c r="K265" s="31" t="str">
        <v>GPR23_81_E2_ATUADA</v>
      </c>
      <c r="L265" s="32">
        <v>72</v>
      </c>
      <c r="M265" s="33">
        <v>0</v>
      </c>
      <c r="N265" s="33">
        <v>0</v>
      </c>
      <c r="O265" s="33">
        <v>0</v>
      </c>
      <c r="P265" s="33">
        <v>0</v>
      </c>
      <c r="Q265" s="33">
        <v>0</v>
      </c>
      <c r="R265" s="34">
        <v>0</v>
      </c>
      <c r="S265" s="35">
        <v>0</v>
      </c>
      <c r="T265" s="35">
        <v>0</v>
      </c>
      <c r="U265" s="35">
        <v>0</v>
      </c>
      <c r="V265" s="34">
        <v>0</v>
      </c>
      <c r="W265" s="33" t="e">
        <v>#N/A</v>
      </c>
      <c r="X265" s="36" t="e">
        <v>#N/A</v>
      </c>
      <c r="Y265" s="36" t="e">
        <v>#N/A</v>
      </c>
      <c r="Z265" s="36">
        <v>0</v>
      </c>
    </row>
    <row r="266" spans="1:26" hidden="1">
      <c r="A266" s="24" t="str">
        <v>ADVC (End:26)</v>
      </c>
      <c r="B266" s="25" t="str">
        <v>GPR23</v>
      </c>
      <c r="C266" s="26" t="str">
        <v>Saude Comunicação</v>
      </c>
      <c r="D266" s="27">
        <v>0</v>
      </c>
      <c r="E266" s="27">
        <v>0</v>
      </c>
      <c r="F266" s="27">
        <v>0</v>
      </c>
      <c r="G266" s="28" t="str">
        <v>DiSOE</v>
      </c>
      <c r="H266" s="29">
        <v>0</v>
      </c>
      <c r="I266" s="29">
        <v>0</v>
      </c>
      <c r="J266" s="30" t="str">
        <v>-</v>
      </c>
      <c r="K266" s="31" t="str">
        <v>GPR23_SAUDE_COMUNIC</v>
      </c>
      <c r="L266" s="32">
        <v>73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4">
        <v>0</v>
      </c>
      <c r="S266" s="35">
        <v>0</v>
      </c>
      <c r="T266" s="35">
        <v>0</v>
      </c>
      <c r="U266" s="35">
        <v>0</v>
      </c>
      <c r="V266" s="34">
        <v>0</v>
      </c>
      <c r="W266" s="33" t="e">
        <v>#N/A</v>
      </c>
      <c r="X266" s="36" t="e">
        <v>#N/A</v>
      </c>
      <c r="Y266" s="36" t="e">
        <v>#N/A</v>
      </c>
      <c r="Z266" s="36">
        <v>0</v>
      </c>
    </row>
    <row r="267" spans="1:26" hidden="1">
      <c r="A267" s="24" t="str">
        <v>ADVC (End:27)</v>
      </c>
      <c r="B267" s="25" t="str">
        <v>GPR24</v>
      </c>
      <c r="C267" s="26" t="str">
        <v>Disjuntor 52-10 ABERTO</v>
      </c>
      <c r="D267" s="27">
        <v>0</v>
      </c>
      <c r="E267" s="27">
        <v>0</v>
      </c>
      <c r="F267" s="27">
        <v>0</v>
      </c>
      <c r="G267" s="28" t="str">
        <v>DiSOE</v>
      </c>
      <c r="H267" s="29">
        <v>0</v>
      </c>
      <c r="I267" s="29">
        <v>1</v>
      </c>
      <c r="J267" s="30">
        <v>0</v>
      </c>
      <c r="K267" s="31" t="str">
        <v>GPR24_DJ_ABERTO</v>
      </c>
      <c r="L267" s="32">
        <v>77</v>
      </c>
      <c r="M267" s="33">
        <v>0</v>
      </c>
      <c r="N267" s="33">
        <v>0</v>
      </c>
      <c r="O267" s="33">
        <v>0</v>
      </c>
      <c r="P267" s="33">
        <v>0</v>
      </c>
      <c r="Q267" s="33">
        <v>0</v>
      </c>
      <c r="R267" s="34">
        <v>0</v>
      </c>
      <c r="S267" s="35">
        <v>0</v>
      </c>
      <c r="T267" s="35">
        <v>0</v>
      </c>
      <c r="U267" s="35">
        <v>0</v>
      </c>
      <c r="V267" s="34">
        <v>0</v>
      </c>
      <c r="W267" s="33" t="e">
        <v>#N/A</v>
      </c>
      <c r="X267" s="36" t="e">
        <v>#N/A</v>
      </c>
      <c r="Y267" s="36" t="e">
        <v>#N/A</v>
      </c>
      <c r="Z267" s="36">
        <v>0</v>
      </c>
    </row>
    <row r="268" spans="1:26" hidden="1">
      <c r="A268" s="24" t="str">
        <v>ADVC (End:27)</v>
      </c>
      <c r="B268" s="25" t="str">
        <v>GPR24</v>
      </c>
      <c r="C268" s="26" t="str">
        <v>Disjuntor 52-10 FECHADO</v>
      </c>
      <c r="D268" s="27">
        <v>0</v>
      </c>
      <c r="E268" s="27">
        <v>0</v>
      </c>
      <c r="F268" s="27">
        <v>0</v>
      </c>
      <c r="G268" s="28" t="str">
        <v>DiSOE</v>
      </c>
      <c r="H268" s="29">
        <v>0</v>
      </c>
      <c r="I268" s="29">
        <v>1</v>
      </c>
      <c r="J268" s="30">
        <v>1</v>
      </c>
      <c r="K268" s="31" t="str">
        <v>GPR24_DJ_FECHADO</v>
      </c>
      <c r="L268" s="32">
        <v>78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4">
        <v>0</v>
      </c>
      <c r="S268" s="35">
        <v>0</v>
      </c>
      <c r="T268" s="35">
        <v>0</v>
      </c>
      <c r="U268" s="35">
        <v>0</v>
      </c>
      <c r="V268" s="34">
        <v>0</v>
      </c>
      <c r="W268" s="33" t="e">
        <v>#N/A</v>
      </c>
      <c r="X268" s="36" t="e">
        <v>#N/A</v>
      </c>
      <c r="Y268" s="36" t="e">
        <v>#N/A</v>
      </c>
      <c r="Z268" s="36">
        <v>0</v>
      </c>
    </row>
    <row r="269" spans="1:26" hidden="1">
      <c r="A269" s="24" t="str">
        <v>ADVC (End:27)</v>
      </c>
      <c r="B269" s="25" t="str">
        <v>GPR24</v>
      </c>
      <c r="C269" s="26" t="str">
        <v xml:space="preserve"> Chave 43LR LOCAL</v>
      </c>
      <c r="D269" s="27">
        <v>0</v>
      </c>
      <c r="E269" s="27">
        <v>0</v>
      </c>
      <c r="F269" s="27">
        <v>0</v>
      </c>
      <c r="G269" s="28" t="str">
        <v>DiSOE</v>
      </c>
      <c r="H269" s="29">
        <v>0</v>
      </c>
      <c r="I269" s="29">
        <v>1</v>
      </c>
      <c r="J269" s="30">
        <v>2</v>
      </c>
      <c r="K269" s="31" t="str">
        <v>GPR24_43LR_POS_LOCAL</v>
      </c>
      <c r="L269" s="32">
        <v>79</v>
      </c>
      <c r="M269" s="33">
        <v>0</v>
      </c>
      <c r="N269" s="33">
        <v>0</v>
      </c>
      <c r="O269" s="33">
        <v>0</v>
      </c>
      <c r="P269" s="33">
        <v>0</v>
      </c>
      <c r="Q269" s="33">
        <v>0</v>
      </c>
      <c r="R269" s="34">
        <v>0</v>
      </c>
      <c r="S269" s="35">
        <v>0</v>
      </c>
      <c r="T269" s="35">
        <v>0</v>
      </c>
      <c r="U269" s="35">
        <v>0</v>
      </c>
      <c r="V269" s="34">
        <v>0</v>
      </c>
      <c r="W269" s="33" t="e">
        <v>#N/A</v>
      </c>
      <c r="X269" s="36" t="e">
        <v>#N/A</v>
      </c>
      <c r="Y269" s="36" t="e">
        <v>#N/A</v>
      </c>
      <c r="Z269" s="36">
        <v>0</v>
      </c>
    </row>
    <row r="270" spans="1:26" hidden="1">
      <c r="A270" s="24" t="str">
        <v>ADVC (End:27)</v>
      </c>
      <c r="B270" s="25" t="str">
        <v>GPR24</v>
      </c>
      <c r="C270" s="26" t="str">
        <v>79 Bloqueado</v>
      </c>
      <c r="D270" s="27">
        <v>0</v>
      </c>
      <c r="E270" s="27">
        <v>0</v>
      </c>
      <c r="F270" s="27">
        <v>0</v>
      </c>
      <c r="G270" s="28" t="str">
        <v>DiSOE</v>
      </c>
      <c r="H270" s="29">
        <v>0</v>
      </c>
      <c r="I270" s="29">
        <v>1</v>
      </c>
      <c r="J270" s="30">
        <v>8</v>
      </c>
      <c r="K270" s="31" t="str">
        <v>GPR24_79_BLOQUEADO</v>
      </c>
      <c r="L270" s="32">
        <v>80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4">
        <v>0</v>
      </c>
      <c r="S270" s="35">
        <v>0</v>
      </c>
      <c r="T270" s="35">
        <v>0</v>
      </c>
      <c r="U270" s="35">
        <v>0</v>
      </c>
      <c r="V270" s="34">
        <v>0</v>
      </c>
      <c r="W270" s="33" t="e">
        <v>#N/A</v>
      </c>
      <c r="X270" s="36" t="e">
        <v>#N/A</v>
      </c>
      <c r="Y270" s="36" t="e">
        <v>#N/A</v>
      </c>
      <c r="Z270" s="36">
        <v>0</v>
      </c>
    </row>
    <row r="271" spans="1:26" hidden="1">
      <c r="A271" s="24" t="str">
        <v>ADVC (End:27)</v>
      </c>
      <c r="B271" s="25" t="str">
        <v>GPR24</v>
      </c>
      <c r="C271" s="26" t="str">
        <v>Falta CA do Motor do DJ 52-10</v>
      </c>
      <c r="D271" s="27">
        <v>0</v>
      </c>
      <c r="E271" s="27">
        <v>0</v>
      </c>
      <c r="F271" s="27">
        <v>0</v>
      </c>
      <c r="G271" s="28" t="str">
        <v>DiSOE</v>
      </c>
      <c r="H271" s="29">
        <v>0</v>
      </c>
      <c r="I271" s="29">
        <v>1</v>
      </c>
      <c r="J271" s="30">
        <v>9</v>
      </c>
      <c r="K271" s="31" t="str">
        <v>GPR24_FALTA_VCA</v>
      </c>
      <c r="L271" s="32">
        <v>81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4">
        <v>0</v>
      </c>
      <c r="S271" s="35">
        <v>0</v>
      </c>
      <c r="T271" s="35">
        <v>0</v>
      </c>
      <c r="U271" s="35">
        <v>0</v>
      </c>
      <c r="V271" s="34">
        <v>0</v>
      </c>
      <c r="W271" s="33" t="e">
        <v>#N/A</v>
      </c>
      <c r="X271" s="36" t="e">
        <v>#N/A</v>
      </c>
      <c r="Y271" s="36" t="e">
        <v>#N/A</v>
      </c>
      <c r="Z271" s="36">
        <v>0</v>
      </c>
    </row>
    <row r="272" spans="1:26" hidden="1">
      <c r="A272" s="24" t="str">
        <v>ADVC (End:27)</v>
      </c>
      <c r="B272" s="25" t="str">
        <v>GPR24</v>
      </c>
      <c r="C272" s="26" t="str">
        <v xml:space="preserve"> Falta CC Disjuntor 52-10</v>
      </c>
      <c r="D272" s="27">
        <v>0</v>
      </c>
      <c r="E272" s="27">
        <v>0</v>
      </c>
      <c r="F272" s="27">
        <v>0</v>
      </c>
      <c r="G272" s="28" t="str">
        <v>DiSOE</v>
      </c>
      <c r="H272" s="29">
        <v>0</v>
      </c>
      <c r="I272" s="29">
        <v>1</v>
      </c>
      <c r="J272" s="30">
        <v>12</v>
      </c>
      <c r="K272" s="31" t="str">
        <v>GPR24_FALTA_VCC</v>
      </c>
      <c r="L272" s="32">
        <v>82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4">
        <v>0</v>
      </c>
      <c r="S272" s="35">
        <v>0</v>
      </c>
      <c r="T272" s="35">
        <v>0</v>
      </c>
      <c r="U272" s="35">
        <v>0</v>
      </c>
      <c r="V272" s="34">
        <v>0</v>
      </c>
      <c r="W272" s="33" t="e">
        <v>#N/A</v>
      </c>
      <c r="X272" s="36" t="e">
        <v>#N/A</v>
      </c>
      <c r="Y272" s="36" t="e">
        <v>#N/A</v>
      </c>
      <c r="Z272" s="36">
        <v>0</v>
      </c>
    </row>
    <row r="273" spans="1:26" hidden="1">
      <c r="A273" s="24" t="str">
        <v>ADVC (End:27)</v>
      </c>
      <c r="B273" s="25" t="str">
        <v>GPR24</v>
      </c>
      <c r="C273" s="26" t="str">
        <v>51N - Excluído</v>
      </c>
      <c r="D273" s="27">
        <v>0</v>
      </c>
      <c r="E273" s="27">
        <v>0</v>
      </c>
      <c r="F273" s="27">
        <v>0</v>
      </c>
      <c r="G273" s="28" t="str">
        <v>DiSOE</v>
      </c>
      <c r="H273" s="29">
        <v>0</v>
      </c>
      <c r="I273" s="29">
        <v>1</v>
      </c>
      <c r="J273" s="30">
        <v>23</v>
      </c>
      <c r="K273" s="31" t="str">
        <v>GPR24_PN_EXCLUIDA</v>
      </c>
      <c r="L273" s="32">
        <v>83</v>
      </c>
      <c r="M273" s="33">
        <v>0</v>
      </c>
      <c r="N273" s="33">
        <v>0</v>
      </c>
      <c r="O273" s="33">
        <v>0</v>
      </c>
      <c r="P273" s="33">
        <v>0</v>
      </c>
      <c r="Q273" s="33">
        <v>0</v>
      </c>
      <c r="R273" s="34">
        <v>0</v>
      </c>
      <c r="S273" s="35">
        <v>0</v>
      </c>
      <c r="T273" s="35">
        <v>0</v>
      </c>
      <c r="U273" s="35">
        <v>0</v>
      </c>
      <c r="V273" s="34">
        <v>0</v>
      </c>
      <c r="W273" s="33" t="e">
        <v>#N/A</v>
      </c>
      <c r="X273" s="36" t="e">
        <v>#N/A</v>
      </c>
      <c r="Y273" s="36" t="e">
        <v>#N/A</v>
      </c>
      <c r="Z273" s="36">
        <v>0</v>
      </c>
    </row>
    <row r="274" spans="1:26" hidden="1">
      <c r="A274" s="24" t="str">
        <v>ADVC (End:27)</v>
      </c>
      <c r="B274" s="25" t="str">
        <v>GPR24</v>
      </c>
      <c r="C274" s="26" t="str">
        <v>79 - Excluido</v>
      </c>
      <c r="D274" s="27">
        <v>0</v>
      </c>
      <c r="E274" s="27">
        <v>0</v>
      </c>
      <c r="F274" s="27">
        <v>0</v>
      </c>
      <c r="G274" s="28" t="str">
        <v>DiSOE</v>
      </c>
      <c r="H274" s="29">
        <v>0</v>
      </c>
      <c r="I274" s="29">
        <v>1</v>
      </c>
      <c r="J274" s="30">
        <v>25</v>
      </c>
      <c r="K274" s="31" t="str">
        <v>GPR24_79_EXCLUIDO</v>
      </c>
      <c r="L274" s="32">
        <v>84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4">
        <v>0</v>
      </c>
      <c r="S274" s="35">
        <v>0</v>
      </c>
      <c r="T274" s="35">
        <v>0</v>
      </c>
      <c r="U274" s="35">
        <v>0</v>
      </c>
      <c r="V274" s="34">
        <v>0</v>
      </c>
      <c r="W274" s="33" t="e">
        <v>#N/A</v>
      </c>
      <c r="X274" s="36" t="e">
        <v>#N/A</v>
      </c>
      <c r="Y274" s="36" t="e">
        <v>#N/A</v>
      </c>
      <c r="Z274" s="36">
        <v>0</v>
      </c>
    </row>
    <row r="275" spans="1:26" hidden="1">
      <c r="A275" s="24" t="str">
        <v>ADVC (End:27)</v>
      </c>
      <c r="B275" s="25" t="str">
        <v>GPR24</v>
      </c>
      <c r="C275" s="26" t="str">
        <v>50/51 Fase A Atuado</v>
      </c>
      <c r="D275" s="27">
        <v>0</v>
      </c>
      <c r="E275" s="27">
        <v>0</v>
      </c>
      <c r="F275" s="27">
        <v>0</v>
      </c>
      <c r="G275" s="28" t="str">
        <v>DiSOE</v>
      </c>
      <c r="H275" s="29">
        <v>0</v>
      </c>
      <c r="I275" s="29">
        <v>1</v>
      </c>
      <c r="J275" s="30">
        <v>27</v>
      </c>
      <c r="K275" s="31" t="str">
        <v>GPR24_50FA_51FA_ATUADA</v>
      </c>
      <c r="L275" s="32">
        <v>85</v>
      </c>
      <c r="M275" s="33">
        <v>0</v>
      </c>
      <c r="N275" s="33">
        <v>0</v>
      </c>
      <c r="O275" s="33">
        <v>0</v>
      </c>
      <c r="P275" s="33">
        <v>0</v>
      </c>
      <c r="Q275" s="33">
        <v>0</v>
      </c>
      <c r="R275" s="34">
        <v>0</v>
      </c>
      <c r="S275" s="35">
        <v>0</v>
      </c>
      <c r="T275" s="35">
        <v>0</v>
      </c>
      <c r="U275" s="35">
        <v>0</v>
      </c>
      <c r="V275" s="34">
        <v>0</v>
      </c>
      <c r="W275" s="33" t="e">
        <v>#N/A</v>
      </c>
      <c r="X275" s="36" t="e">
        <v>#N/A</v>
      </c>
      <c r="Y275" s="36" t="e">
        <v>#N/A</v>
      </c>
      <c r="Z275" s="36">
        <v>0</v>
      </c>
    </row>
    <row r="276" spans="1:26" hidden="1">
      <c r="A276" s="24" t="str">
        <v>ADVC (End:27)</v>
      </c>
      <c r="B276" s="25" t="str">
        <v>GPR24</v>
      </c>
      <c r="C276" s="26" t="str">
        <v>50/51 Fase B Atuado</v>
      </c>
      <c r="D276" s="27">
        <v>0</v>
      </c>
      <c r="E276" s="27">
        <v>0</v>
      </c>
      <c r="F276" s="27">
        <v>0</v>
      </c>
      <c r="G276" s="28" t="str">
        <v>DiSOE</v>
      </c>
      <c r="H276" s="29">
        <v>0</v>
      </c>
      <c r="I276" s="29">
        <v>1</v>
      </c>
      <c r="J276" s="30">
        <v>28</v>
      </c>
      <c r="K276" s="31" t="str">
        <v>GPR24_50FB_51FB_ATUADA</v>
      </c>
      <c r="L276" s="32">
        <v>86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4">
        <v>0</v>
      </c>
      <c r="S276" s="35">
        <v>0</v>
      </c>
      <c r="T276" s="35">
        <v>0</v>
      </c>
      <c r="U276" s="35">
        <v>0</v>
      </c>
      <c r="V276" s="34">
        <v>0</v>
      </c>
      <c r="W276" s="33" t="e">
        <v>#N/A</v>
      </c>
      <c r="X276" s="36" t="e">
        <v>#N/A</v>
      </c>
      <c r="Y276" s="36" t="e">
        <v>#N/A</v>
      </c>
      <c r="Z276" s="36">
        <v>0</v>
      </c>
    </row>
    <row r="277" spans="1:26" hidden="1">
      <c r="A277" s="24" t="str">
        <v>ADVC (End:27)</v>
      </c>
      <c r="B277" s="25" t="str">
        <v>GPR24</v>
      </c>
      <c r="C277" s="26" t="str">
        <v>50/51 Fase C Atuado</v>
      </c>
      <c r="D277" s="27">
        <v>0</v>
      </c>
      <c r="E277" s="27">
        <v>0</v>
      </c>
      <c r="F277" s="27">
        <v>0</v>
      </c>
      <c r="G277" s="28" t="str">
        <v>DiSOE</v>
      </c>
      <c r="H277" s="29">
        <v>0</v>
      </c>
      <c r="I277" s="29">
        <v>1</v>
      </c>
      <c r="J277" s="30">
        <v>29</v>
      </c>
      <c r="K277" s="31" t="str">
        <v>GPR24_50FC_51FC_ATUADA</v>
      </c>
      <c r="L277" s="32">
        <v>87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4">
        <v>0</v>
      </c>
      <c r="S277" s="35">
        <v>0</v>
      </c>
      <c r="T277" s="35">
        <v>0</v>
      </c>
      <c r="U277" s="35">
        <v>0</v>
      </c>
      <c r="V277" s="34">
        <v>0</v>
      </c>
      <c r="W277" s="33" t="e">
        <v>#N/A</v>
      </c>
      <c r="X277" s="36" t="e">
        <v>#N/A</v>
      </c>
      <c r="Y277" s="36" t="e">
        <v>#N/A</v>
      </c>
      <c r="Z277" s="36">
        <v>0</v>
      </c>
    </row>
    <row r="278" spans="1:26" hidden="1">
      <c r="A278" s="24" t="str">
        <v>ADVC (End:27)</v>
      </c>
      <c r="B278" s="25" t="str">
        <v>GPR24</v>
      </c>
      <c r="C278" s="26" t="str">
        <v>50N/51N  Atuado</v>
      </c>
      <c r="D278" s="27">
        <v>0</v>
      </c>
      <c r="E278" s="27">
        <v>0</v>
      </c>
      <c r="F278" s="27">
        <v>0</v>
      </c>
      <c r="G278" s="28" t="str">
        <v>DiSOE</v>
      </c>
      <c r="H278" s="29">
        <v>0</v>
      </c>
      <c r="I278" s="29">
        <v>1</v>
      </c>
      <c r="J278" s="30">
        <v>30</v>
      </c>
      <c r="K278" s="31" t="str">
        <v>GPR24_50N_51N_ATUADA</v>
      </c>
      <c r="L278" s="32">
        <v>88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4">
        <v>0</v>
      </c>
      <c r="S278" s="35">
        <v>0</v>
      </c>
      <c r="T278" s="35">
        <v>0</v>
      </c>
      <c r="U278" s="35">
        <v>0</v>
      </c>
      <c r="V278" s="34">
        <v>0</v>
      </c>
      <c r="W278" s="33" t="e">
        <v>#N/A</v>
      </c>
      <c r="X278" s="36" t="e">
        <v>#N/A</v>
      </c>
      <c r="Y278" s="36" t="e">
        <v>#N/A</v>
      </c>
      <c r="Z278" s="36">
        <v>0</v>
      </c>
    </row>
    <row r="279" spans="1:26" hidden="1">
      <c r="A279" s="24" t="str">
        <v>ADVC (End:27)</v>
      </c>
      <c r="B279" s="25" t="str">
        <v>GPR24</v>
      </c>
      <c r="C279" s="26" t="str">
        <v>Falta Sensitiva a Terra Estágio 1</v>
      </c>
      <c r="D279" s="27">
        <v>0</v>
      </c>
      <c r="E279" s="27">
        <v>0</v>
      </c>
      <c r="F279" s="27">
        <v>0</v>
      </c>
      <c r="G279" s="28" t="str">
        <v>DiSOE</v>
      </c>
      <c r="H279" s="29">
        <v>0</v>
      </c>
      <c r="I279" s="29">
        <v>1</v>
      </c>
      <c r="J279" s="30">
        <v>31</v>
      </c>
      <c r="K279" s="31" t="str">
        <v>GPR24_SGF_ATUADA</v>
      </c>
      <c r="L279" s="32">
        <v>89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4">
        <v>0</v>
      </c>
      <c r="S279" s="35">
        <v>0</v>
      </c>
      <c r="T279" s="35">
        <v>0</v>
      </c>
      <c r="U279" s="35">
        <v>0</v>
      </c>
      <c r="V279" s="34">
        <v>0</v>
      </c>
      <c r="W279" s="33" t="e">
        <v>#N/A</v>
      </c>
      <c r="X279" s="36" t="e">
        <v>#N/A</v>
      </c>
      <c r="Y279" s="36" t="e">
        <v>#N/A</v>
      </c>
      <c r="Z279" s="36">
        <v>0</v>
      </c>
    </row>
    <row r="280" spans="1:26" hidden="1">
      <c r="A280" s="24" t="str">
        <v>ADVC (End:27)</v>
      </c>
      <c r="B280" s="25" t="str">
        <v>GPR24</v>
      </c>
      <c r="C280" s="26" t="str">
        <v>GPR AL23 Modo Normal</v>
      </c>
      <c r="D280" s="27">
        <v>0</v>
      </c>
      <c r="E280" s="27">
        <v>0</v>
      </c>
      <c r="F280" s="27">
        <v>0</v>
      </c>
      <c r="G280" s="28" t="str">
        <v>DiSOE</v>
      </c>
      <c r="H280" s="29">
        <v>0</v>
      </c>
      <c r="I280" s="29">
        <v>1</v>
      </c>
      <c r="J280" s="30">
        <v>32</v>
      </c>
      <c r="K280" s="31" t="str">
        <v>GPR24_PERF0_ATIVADO</v>
      </c>
      <c r="L280" s="32">
        <v>90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4">
        <v>0</v>
      </c>
      <c r="S280" s="35">
        <v>0</v>
      </c>
      <c r="T280" s="35">
        <v>0</v>
      </c>
      <c r="U280" s="35">
        <v>0</v>
      </c>
      <c r="V280" s="34">
        <v>0</v>
      </c>
      <c r="W280" s="33" t="e">
        <v>#N/A</v>
      </c>
      <c r="X280" s="36" t="e">
        <v>#N/A</v>
      </c>
      <c r="Y280" s="36" t="e">
        <v>#N/A</v>
      </c>
      <c r="Z280" s="36">
        <v>0</v>
      </c>
    </row>
    <row r="281" spans="1:26" hidden="1">
      <c r="A281" s="24" t="str">
        <v>ADVC (End:27)</v>
      </c>
      <c r="B281" s="25" t="str">
        <v>GPR24</v>
      </c>
      <c r="C281" s="26" t="str">
        <v>GPR AL23 Modo Perfil Alternativo 1</v>
      </c>
      <c r="D281" s="27">
        <v>0</v>
      </c>
      <c r="E281" s="27">
        <v>0</v>
      </c>
      <c r="F281" s="27">
        <v>0</v>
      </c>
      <c r="G281" s="28" t="str">
        <v>DiSOE</v>
      </c>
      <c r="H281" s="29">
        <v>0</v>
      </c>
      <c r="I281" s="29">
        <v>1</v>
      </c>
      <c r="J281" s="30">
        <v>34</v>
      </c>
      <c r="K281" s="31" t="str">
        <v>GPR24_PERF1_ATIVADO</v>
      </c>
      <c r="L281" s="32">
        <v>91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4">
        <v>0</v>
      </c>
      <c r="S281" s="35">
        <v>0</v>
      </c>
      <c r="T281" s="35">
        <v>0</v>
      </c>
      <c r="U281" s="35">
        <v>0</v>
      </c>
      <c r="V281" s="34">
        <v>0</v>
      </c>
      <c r="W281" s="33" t="e">
        <v>#N/A</v>
      </c>
      <c r="X281" s="36" t="e">
        <v>#N/A</v>
      </c>
      <c r="Y281" s="36" t="e">
        <v>#N/A</v>
      </c>
      <c r="Z281" s="36">
        <v>0</v>
      </c>
    </row>
    <row r="282" spans="1:26" hidden="1">
      <c r="A282" s="24" t="str">
        <v>ADVC (End:27)</v>
      </c>
      <c r="B282" s="25" t="str">
        <v>GPR24</v>
      </c>
      <c r="C282" s="26" t="str">
        <v>81 Estágio 1 Atuado</v>
      </c>
      <c r="D282" s="27">
        <v>0</v>
      </c>
      <c r="E282" s="27">
        <v>0</v>
      </c>
      <c r="F282" s="27">
        <v>0</v>
      </c>
      <c r="G282" s="28" t="str">
        <v>DiSOE</v>
      </c>
      <c r="H282" s="29">
        <v>0</v>
      </c>
      <c r="I282" s="29">
        <v>1</v>
      </c>
      <c r="J282" s="30">
        <v>45</v>
      </c>
      <c r="K282" s="31" t="str">
        <v>GPR24_81_E1_ATUADA</v>
      </c>
      <c r="L282" s="32">
        <v>92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4">
        <v>0</v>
      </c>
      <c r="S282" s="35">
        <v>0</v>
      </c>
      <c r="T282" s="35">
        <v>0</v>
      </c>
      <c r="U282" s="35">
        <v>0</v>
      </c>
      <c r="V282" s="34">
        <v>0</v>
      </c>
      <c r="W282" s="33" t="e">
        <v>#N/A</v>
      </c>
      <c r="X282" s="36" t="e">
        <v>#N/A</v>
      </c>
      <c r="Y282" s="36" t="e">
        <v>#N/A</v>
      </c>
      <c r="Z282" s="36">
        <v>0</v>
      </c>
    </row>
    <row r="283" spans="1:26" hidden="1">
      <c r="A283" s="24" t="str">
        <v>ADVC (End:27)</v>
      </c>
      <c r="B283" s="25" t="str">
        <v>GPR24</v>
      </c>
      <c r="C283" s="26" t="str">
        <v>81 Estágio 2 Atuado</v>
      </c>
      <c r="D283" s="27">
        <v>0</v>
      </c>
      <c r="E283" s="27">
        <v>0</v>
      </c>
      <c r="F283" s="27">
        <v>0</v>
      </c>
      <c r="G283" s="28" t="str">
        <v>DiSOE</v>
      </c>
      <c r="H283" s="29">
        <v>0</v>
      </c>
      <c r="I283" s="29">
        <v>1</v>
      </c>
      <c r="J283" s="30">
        <v>46</v>
      </c>
      <c r="K283" s="31" t="str">
        <v>GPR24_81_E2_ATUADA</v>
      </c>
      <c r="L283" s="32">
        <v>93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4">
        <v>0</v>
      </c>
      <c r="S283" s="35">
        <v>0</v>
      </c>
      <c r="T283" s="35">
        <v>0</v>
      </c>
      <c r="U283" s="35">
        <v>0</v>
      </c>
      <c r="V283" s="34">
        <v>0</v>
      </c>
      <c r="W283" s="33" t="e">
        <v>#N/A</v>
      </c>
      <c r="X283" s="36" t="e">
        <v>#N/A</v>
      </c>
      <c r="Y283" s="36" t="e">
        <v>#N/A</v>
      </c>
      <c r="Z283" s="36">
        <v>0</v>
      </c>
    </row>
    <row r="284" spans="1:26" hidden="1">
      <c r="A284" s="24" t="str">
        <v>ADVC (End:27)</v>
      </c>
      <c r="B284" s="25" t="str">
        <v>GPR24</v>
      </c>
      <c r="C284" s="26" t="str">
        <v>Saude Comunicação</v>
      </c>
      <c r="D284" s="27">
        <v>0</v>
      </c>
      <c r="E284" s="27">
        <v>0</v>
      </c>
      <c r="F284" s="27">
        <v>0</v>
      </c>
      <c r="G284" s="28" t="str">
        <v>DiSOE</v>
      </c>
      <c r="H284" s="29">
        <v>0</v>
      </c>
      <c r="I284" s="29">
        <v>0</v>
      </c>
      <c r="J284" s="30" t="str">
        <v>-</v>
      </c>
      <c r="K284" s="31" t="str">
        <v>GPR24_SAUDE_COMUNIC</v>
      </c>
      <c r="L284" s="32">
        <v>94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4">
        <v>0</v>
      </c>
      <c r="S284" s="35">
        <v>0</v>
      </c>
      <c r="T284" s="35">
        <v>0</v>
      </c>
      <c r="U284" s="35">
        <v>0</v>
      </c>
      <c r="V284" s="34">
        <v>0</v>
      </c>
      <c r="W284" s="33" t="e">
        <v>#N/A</v>
      </c>
      <c r="X284" s="36" t="e">
        <v>#N/A</v>
      </c>
      <c r="Y284" s="36" t="e">
        <v>#N/A</v>
      </c>
      <c r="Z284" s="36">
        <v>0</v>
      </c>
    </row>
    <row r="285" spans="1:26" hidden="1">
      <c r="A285" s="24">
        <v>0</v>
      </c>
      <c r="B285" s="25">
        <v>0</v>
      </c>
      <c r="C285" s="26">
        <v>0</v>
      </c>
      <c r="D285" s="27">
        <v>0</v>
      </c>
      <c r="E285" s="27">
        <v>0</v>
      </c>
      <c r="F285" s="27">
        <v>0</v>
      </c>
      <c r="G285" s="28">
        <v>0</v>
      </c>
      <c r="H285" s="29">
        <v>0</v>
      </c>
      <c r="I285" s="29">
        <v>0</v>
      </c>
      <c r="J285" s="30">
        <v>0</v>
      </c>
      <c r="K285" s="31">
        <v>0</v>
      </c>
      <c r="L285" s="32">
        <v>0</v>
      </c>
      <c r="M285" s="33">
        <v>0</v>
      </c>
      <c r="N285" s="33">
        <v>0</v>
      </c>
      <c r="O285" s="33">
        <v>0</v>
      </c>
      <c r="P285" s="33">
        <v>0</v>
      </c>
      <c r="Q285" s="33">
        <v>0</v>
      </c>
      <c r="R285" s="34">
        <v>0</v>
      </c>
      <c r="S285" s="35">
        <v>0</v>
      </c>
      <c r="T285" s="35">
        <v>0</v>
      </c>
      <c r="U285" s="35">
        <v>0</v>
      </c>
      <c r="V285" s="34">
        <v>0</v>
      </c>
      <c r="W285" s="33">
        <v>0</v>
      </c>
      <c r="X285" s="36">
        <v>0</v>
      </c>
      <c r="Y285" s="36">
        <v>0</v>
      </c>
      <c r="Z285" s="36">
        <v>0</v>
      </c>
    </row>
    <row r="286" spans="1:26" hidden="1">
      <c r="A286" s="24">
        <v>0</v>
      </c>
      <c r="B286" s="25">
        <v>0</v>
      </c>
      <c r="C286" s="26">
        <v>0</v>
      </c>
      <c r="D286" s="27">
        <v>0</v>
      </c>
      <c r="E286" s="27">
        <v>0</v>
      </c>
      <c r="F286" s="27">
        <v>0</v>
      </c>
      <c r="G286" s="28">
        <v>0</v>
      </c>
      <c r="H286" s="29">
        <v>0</v>
      </c>
      <c r="I286" s="29">
        <v>0</v>
      </c>
      <c r="J286" s="30">
        <v>0</v>
      </c>
      <c r="K286" s="31">
        <v>0</v>
      </c>
      <c r="L286" s="32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4">
        <v>0</v>
      </c>
      <c r="S286" s="35">
        <v>0</v>
      </c>
      <c r="T286" s="35">
        <v>0</v>
      </c>
      <c r="U286" s="35">
        <v>0</v>
      </c>
      <c r="V286" s="34">
        <v>0</v>
      </c>
      <c r="W286" s="33">
        <v>0</v>
      </c>
      <c r="X286" s="36">
        <v>0</v>
      </c>
      <c r="Y286" s="36">
        <v>0</v>
      </c>
      <c r="Z286" s="36">
        <v>0</v>
      </c>
    </row>
    <row r="287" spans="1:26" hidden="1">
      <c r="A287" s="24">
        <v>0</v>
      </c>
      <c r="B287" s="25">
        <v>0</v>
      </c>
      <c r="C287" s="26">
        <v>0</v>
      </c>
      <c r="D287" s="27">
        <v>0</v>
      </c>
      <c r="E287" s="27">
        <v>0</v>
      </c>
      <c r="F287" s="27">
        <v>0</v>
      </c>
      <c r="G287" s="28">
        <v>0</v>
      </c>
      <c r="H287" s="29">
        <v>0</v>
      </c>
      <c r="I287" s="29">
        <v>0</v>
      </c>
      <c r="J287" s="30">
        <v>0</v>
      </c>
      <c r="K287" s="31">
        <v>0</v>
      </c>
      <c r="L287" s="32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4">
        <v>0</v>
      </c>
      <c r="S287" s="35">
        <v>0</v>
      </c>
      <c r="T287" s="35">
        <v>0</v>
      </c>
      <c r="U287" s="35">
        <v>0</v>
      </c>
      <c r="V287" s="34">
        <v>0</v>
      </c>
      <c r="W287" s="33">
        <v>0</v>
      </c>
      <c r="X287" s="36">
        <v>0</v>
      </c>
      <c r="Y287" s="36">
        <v>0</v>
      </c>
      <c r="Z287" s="36">
        <v>0</v>
      </c>
    </row>
    <row r="288" spans="1:26" hidden="1">
      <c r="A288" s="24">
        <v>0</v>
      </c>
      <c r="B288" s="25">
        <v>0</v>
      </c>
      <c r="C288" s="26">
        <v>0</v>
      </c>
      <c r="D288" s="27">
        <v>0</v>
      </c>
      <c r="E288" s="27">
        <v>0</v>
      </c>
      <c r="F288" s="27">
        <v>0</v>
      </c>
      <c r="G288" s="28">
        <v>0</v>
      </c>
      <c r="H288" s="29">
        <v>0</v>
      </c>
      <c r="I288" s="29">
        <v>0</v>
      </c>
      <c r="J288" s="30">
        <v>0</v>
      </c>
      <c r="K288" s="31">
        <v>0</v>
      </c>
      <c r="L288" s="32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4">
        <v>0</v>
      </c>
      <c r="S288" s="35">
        <v>0</v>
      </c>
      <c r="T288" s="35">
        <v>0</v>
      </c>
      <c r="U288" s="35">
        <v>0</v>
      </c>
      <c r="V288" s="34">
        <v>0</v>
      </c>
      <c r="W288" s="33">
        <v>0</v>
      </c>
      <c r="X288" s="36">
        <v>0</v>
      </c>
      <c r="Y288" s="36">
        <v>0</v>
      </c>
      <c r="Z288" s="36">
        <v>0</v>
      </c>
    </row>
    <row r="289" spans="1:26" hidden="1">
      <c r="A289" s="24">
        <v>0</v>
      </c>
      <c r="B289" s="25">
        <v>0</v>
      </c>
      <c r="C289" s="26">
        <v>0</v>
      </c>
      <c r="D289" s="27">
        <v>0</v>
      </c>
      <c r="E289" s="27">
        <v>0</v>
      </c>
      <c r="F289" s="27">
        <v>0</v>
      </c>
      <c r="G289" s="28">
        <v>0</v>
      </c>
      <c r="H289" s="29">
        <v>0</v>
      </c>
      <c r="I289" s="29">
        <v>0</v>
      </c>
      <c r="J289" s="30">
        <v>0</v>
      </c>
      <c r="K289" s="31">
        <v>0</v>
      </c>
      <c r="L289" s="32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4">
        <v>0</v>
      </c>
      <c r="S289" s="35">
        <v>0</v>
      </c>
      <c r="T289" s="35">
        <v>0</v>
      </c>
      <c r="U289" s="35">
        <v>0</v>
      </c>
      <c r="V289" s="34">
        <v>0</v>
      </c>
      <c r="W289" s="33">
        <v>0</v>
      </c>
      <c r="X289" s="36">
        <v>0</v>
      </c>
      <c r="Y289" s="36">
        <v>0</v>
      </c>
      <c r="Z289" s="36">
        <v>0</v>
      </c>
    </row>
    <row r="290" spans="1:26" hidden="1">
      <c r="A290" s="24">
        <v>0</v>
      </c>
      <c r="B290" s="25">
        <v>0</v>
      </c>
      <c r="C290" s="26">
        <v>0</v>
      </c>
      <c r="D290" s="27">
        <v>0</v>
      </c>
      <c r="E290" s="27">
        <v>0</v>
      </c>
      <c r="F290" s="27">
        <v>0</v>
      </c>
      <c r="G290" s="28">
        <v>0</v>
      </c>
      <c r="H290" s="29">
        <v>0</v>
      </c>
      <c r="I290" s="29">
        <v>0</v>
      </c>
      <c r="J290" s="30">
        <v>0</v>
      </c>
      <c r="K290" s="31">
        <v>0</v>
      </c>
      <c r="L290" s="32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4">
        <v>0</v>
      </c>
      <c r="S290" s="35">
        <v>0</v>
      </c>
      <c r="T290" s="35">
        <v>0</v>
      </c>
      <c r="U290" s="35">
        <v>0</v>
      </c>
      <c r="V290" s="34">
        <v>0</v>
      </c>
      <c r="W290" s="33">
        <v>0</v>
      </c>
      <c r="X290" s="36">
        <v>0</v>
      </c>
      <c r="Y290" s="36">
        <v>0</v>
      </c>
      <c r="Z290" s="36">
        <v>0</v>
      </c>
    </row>
    <row r="291" spans="1:26" hidden="1">
      <c r="A291" s="24">
        <v>0</v>
      </c>
      <c r="B291" s="25">
        <v>0</v>
      </c>
      <c r="C291" s="26">
        <v>0</v>
      </c>
      <c r="D291" s="27">
        <v>0</v>
      </c>
      <c r="E291" s="27">
        <v>0</v>
      </c>
      <c r="F291" s="27">
        <v>0</v>
      </c>
      <c r="G291" s="28">
        <v>0</v>
      </c>
      <c r="H291" s="29">
        <v>0</v>
      </c>
      <c r="I291" s="29">
        <v>0</v>
      </c>
      <c r="J291" s="30">
        <v>0</v>
      </c>
      <c r="K291" s="31">
        <v>0</v>
      </c>
      <c r="L291" s="32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4">
        <v>0</v>
      </c>
      <c r="S291" s="35">
        <v>0</v>
      </c>
      <c r="T291" s="35">
        <v>0</v>
      </c>
      <c r="U291" s="35">
        <v>0</v>
      </c>
      <c r="V291" s="34">
        <v>0</v>
      </c>
      <c r="W291" s="33">
        <v>0</v>
      </c>
      <c r="X291" s="36">
        <v>0</v>
      </c>
      <c r="Y291" s="36">
        <v>0</v>
      </c>
      <c r="Z291" s="36">
        <v>0</v>
      </c>
    </row>
    <row r="292" spans="1:26" hidden="1">
      <c r="A292" s="24">
        <v>0</v>
      </c>
      <c r="B292" s="25">
        <v>0</v>
      </c>
      <c r="C292" s="26">
        <v>0</v>
      </c>
      <c r="D292" s="27">
        <v>0</v>
      </c>
      <c r="E292" s="27">
        <v>0</v>
      </c>
      <c r="F292" s="27">
        <v>0</v>
      </c>
      <c r="G292" s="28">
        <v>0</v>
      </c>
      <c r="H292" s="29">
        <v>0</v>
      </c>
      <c r="I292" s="29">
        <v>0</v>
      </c>
      <c r="J292" s="30">
        <v>0</v>
      </c>
      <c r="K292" s="31">
        <v>0</v>
      </c>
      <c r="L292" s="32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4">
        <v>0</v>
      </c>
      <c r="S292" s="35">
        <v>0</v>
      </c>
      <c r="T292" s="35">
        <v>0</v>
      </c>
      <c r="U292" s="35">
        <v>0</v>
      </c>
      <c r="V292" s="34">
        <v>0</v>
      </c>
      <c r="W292" s="33">
        <v>0</v>
      </c>
      <c r="X292" s="36">
        <v>0</v>
      </c>
      <c r="Y292" s="36">
        <v>0</v>
      </c>
      <c r="Z292" s="36">
        <v>0</v>
      </c>
    </row>
    <row r="293" spans="1:26" hidden="1">
      <c r="A293" s="24">
        <v>0</v>
      </c>
      <c r="B293" s="25">
        <v>0</v>
      </c>
      <c r="C293" s="26">
        <v>0</v>
      </c>
      <c r="D293" s="27">
        <v>0</v>
      </c>
      <c r="E293" s="27">
        <v>0</v>
      </c>
      <c r="F293" s="27">
        <v>0</v>
      </c>
      <c r="G293" s="28">
        <v>0</v>
      </c>
      <c r="H293" s="29">
        <v>0</v>
      </c>
      <c r="I293" s="29">
        <v>0</v>
      </c>
      <c r="J293" s="30">
        <v>0</v>
      </c>
      <c r="K293" s="31">
        <v>0</v>
      </c>
      <c r="L293" s="32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4">
        <v>0</v>
      </c>
      <c r="S293" s="35">
        <v>0</v>
      </c>
      <c r="T293" s="35">
        <v>0</v>
      </c>
      <c r="U293" s="35">
        <v>0</v>
      </c>
      <c r="V293" s="34">
        <v>0</v>
      </c>
      <c r="W293" s="33">
        <v>0</v>
      </c>
      <c r="X293" s="36">
        <v>0</v>
      </c>
      <c r="Y293" s="36">
        <v>0</v>
      </c>
      <c r="Z293" s="36">
        <v>0</v>
      </c>
    </row>
    <row r="294" spans="1:26" hidden="1">
      <c r="A294" s="24">
        <v>0</v>
      </c>
      <c r="B294" s="25">
        <v>0</v>
      </c>
      <c r="C294" s="26">
        <v>0</v>
      </c>
      <c r="D294" s="27">
        <v>0</v>
      </c>
      <c r="E294" s="27">
        <v>0</v>
      </c>
      <c r="F294" s="27">
        <v>0</v>
      </c>
      <c r="G294" s="28">
        <v>0</v>
      </c>
      <c r="H294" s="29">
        <v>0</v>
      </c>
      <c r="I294" s="29">
        <v>0</v>
      </c>
      <c r="J294" s="30">
        <v>0</v>
      </c>
      <c r="K294" s="31">
        <v>0</v>
      </c>
      <c r="L294" s="32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4">
        <v>0</v>
      </c>
      <c r="S294" s="35">
        <v>0</v>
      </c>
      <c r="T294" s="35">
        <v>0</v>
      </c>
      <c r="U294" s="35">
        <v>0</v>
      </c>
      <c r="V294" s="34">
        <v>0</v>
      </c>
      <c r="W294" s="33">
        <v>0</v>
      </c>
      <c r="X294" s="36">
        <v>0</v>
      </c>
      <c r="Y294" s="36">
        <v>0</v>
      </c>
      <c r="Z294" s="36">
        <v>0</v>
      </c>
    </row>
    <row r="295" spans="1:26" hidden="1">
      <c r="A295" s="24">
        <v>0</v>
      </c>
      <c r="B295" s="25">
        <v>0</v>
      </c>
      <c r="C295" s="26">
        <v>0</v>
      </c>
      <c r="D295" s="27">
        <v>0</v>
      </c>
      <c r="E295" s="27">
        <v>0</v>
      </c>
      <c r="F295" s="27">
        <v>0</v>
      </c>
      <c r="G295" s="28">
        <v>0</v>
      </c>
      <c r="H295" s="29">
        <v>0</v>
      </c>
      <c r="I295" s="29">
        <v>0</v>
      </c>
      <c r="J295" s="30">
        <v>0</v>
      </c>
      <c r="K295" s="31">
        <v>0</v>
      </c>
      <c r="L295" s="32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4">
        <v>0</v>
      </c>
      <c r="S295" s="35">
        <v>0</v>
      </c>
      <c r="T295" s="35">
        <v>0</v>
      </c>
      <c r="U295" s="35">
        <v>0</v>
      </c>
      <c r="V295" s="34">
        <v>0</v>
      </c>
      <c r="W295" s="33">
        <v>0</v>
      </c>
      <c r="X295" s="36">
        <v>0</v>
      </c>
      <c r="Y295" s="36">
        <v>0</v>
      </c>
      <c r="Z295" s="36">
        <v>0</v>
      </c>
    </row>
    <row r="296" spans="1:26" hidden="1">
      <c r="A296" s="24">
        <v>0</v>
      </c>
      <c r="B296" s="25">
        <v>0</v>
      </c>
      <c r="C296" s="26">
        <v>0</v>
      </c>
      <c r="D296" s="27">
        <v>0</v>
      </c>
      <c r="E296" s="27">
        <v>0</v>
      </c>
      <c r="F296" s="27">
        <v>0</v>
      </c>
      <c r="G296" s="28">
        <v>0</v>
      </c>
      <c r="H296" s="29">
        <v>0</v>
      </c>
      <c r="I296" s="29">
        <v>0</v>
      </c>
      <c r="J296" s="30">
        <v>0</v>
      </c>
      <c r="K296" s="31">
        <v>0</v>
      </c>
      <c r="L296" s="32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4">
        <v>0</v>
      </c>
      <c r="S296" s="35">
        <v>0</v>
      </c>
      <c r="T296" s="35">
        <v>0</v>
      </c>
      <c r="U296" s="35">
        <v>0</v>
      </c>
      <c r="V296" s="34">
        <v>0</v>
      </c>
      <c r="W296" s="33">
        <v>0</v>
      </c>
      <c r="X296" s="36">
        <v>0</v>
      </c>
      <c r="Y296" s="36">
        <v>0</v>
      </c>
      <c r="Z296" s="36">
        <v>0</v>
      </c>
    </row>
    <row r="297" spans="1:26" hidden="1">
      <c r="A297" s="24">
        <v>0</v>
      </c>
      <c r="B297" s="25">
        <v>0</v>
      </c>
      <c r="C297" s="26">
        <v>0</v>
      </c>
      <c r="D297" s="27">
        <v>0</v>
      </c>
      <c r="E297" s="27">
        <v>0</v>
      </c>
      <c r="F297" s="27">
        <v>0</v>
      </c>
      <c r="G297" s="28">
        <v>0</v>
      </c>
      <c r="H297" s="29">
        <v>0</v>
      </c>
      <c r="I297" s="29">
        <v>0</v>
      </c>
      <c r="J297" s="30">
        <v>0</v>
      </c>
      <c r="K297" s="31">
        <v>0</v>
      </c>
      <c r="L297" s="32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4">
        <v>0</v>
      </c>
      <c r="S297" s="35">
        <v>0</v>
      </c>
      <c r="T297" s="35">
        <v>0</v>
      </c>
      <c r="U297" s="35">
        <v>0</v>
      </c>
      <c r="V297" s="34">
        <v>0</v>
      </c>
      <c r="W297" s="33">
        <v>0</v>
      </c>
      <c r="X297" s="36">
        <v>0</v>
      </c>
      <c r="Y297" s="36">
        <v>0</v>
      </c>
      <c r="Z297" s="36">
        <v>0</v>
      </c>
    </row>
    <row r="298" spans="1:26" hidden="1">
      <c r="A298" s="24" t="str">
        <v>7SJ63 (End: 18d/12h)</v>
      </c>
      <c r="B298" s="25" t="str">
        <v>GPR31</v>
      </c>
      <c r="C298" s="26" t="str">
        <v>Disj. 52-09 (11Q0) - Aberto</v>
      </c>
      <c r="D298" s="27">
        <v>1</v>
      </c>
      <c r="E298" s="27">
        <v>0</v>
      </c>
      <c r="F298" s="27">
        <v>0</v>
      </c>
      <c r="G298" s="28" t="str">
        <v>DiSOEx2</v>
      </c>
      <c r="H298" s="29">
        <v>240</v>
      </c>
      <c r="I298" s="29">
        <v>160</v>
      </c>
      <c r="J298" s="30">
        <v>1</v>
      </c>
      <c r="K298" s="31" t="str">
        <v>GPR31_DJ_ABERTO</v>
      </c>
      <c r="L298" s="32">
        <v>100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4">
        <v>0</v>
      </c>
      <c r="S298" s="35">
        <v>0</v>
      </c>
      <c r="T298" s="35">
        <v>0</v>
      </c>
      <c r="U298" s="35">
        <v>0</v>
      </c>
      <c r="V298" s="34">
        <v>0</v>
      </c>
      <c r="W298" s="33" t="e">
        <v>#N/A</v>
      </c>
      <c r="X298" s="36" t="e">
        <v>#N/A</v>
      </c>
      <c r="Y298" s="36" t="e">
        <v>#N/A</v>
      </c>
      <c r="Z298" s="36" t="e">
        <v>#N/A</v>
      </c>
    </row>
    <row r="299" spans="1:26" hidden="1">
      <c r="A299" s="24" t="str">
        <v>7SJ63 (End: 18d/12h)</v>
      </c>
      <c r="B299" s="25" t="str">
        <v>GPR31</v>
      </c>
      <c r="C299" s="26" t="str">
        <v>Disj. 52-09 (11Q0) - Fechado</v>
      </c>
      <c r="D299" s="27">
        <v>2</v>
      </c>
      <c r="E299" s="27">
        <v>0</v>
      </c>
      <c r="F299" s="27">
        <v>0</v>
      </c>
      <c r="G299" s="28" t="str">
        <v>DiSOEx2</v>
      </c>
      <c r="H299" s="29">
        <v>240</v>
      </c>
      <c r="I299" s="29">
        <v>160</v>
      </c>
      <c r="J299" s="30">
        <v>1</v>
      </c>
      <c r="K299" s="31" t="str">
        <v>GPR31_DJ_FECHADO</v>
      </c>
      <c r="L299" s="32">
        <v>101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4">
        <v>0</v>
      </c>
      <c r="S299" s="35">
        <v>0</v>
      </c>
      <c r="T299" s="35">
        <v>0</v>
      </c>
      <c r="U299" s="35">
        <v>0</v>
      </c>
      <c r="V299" s="34">
        <v>0</v>
      </c>
      <c r="W299" s="33" t="e">
        <v>#N/A</v>
      </c>
      <c r="X299" s="36" t="e">
        <v>#N/A</v>
      </c>
      <c r="Y299" s="36" t="e">
        <v>#N/A</v>
      </c>
      <c r="Z299" s="36" t="e">
        <v>#N/A</v>
      </c>
    </row>
    <row r="300" spans="1:26" hidden="1">
      <c r="A300" s="24" t="str">
        <v>7SJ63 (End: 18d/12h)</v>
      </c>
      <c r="B300" s="25" t="str">
        <v>GPR31</v>
      </c>
      <c r="C300" s="26" t="str">
        <v>Disj.- Mola Descarregada</v>
      </c>
      <c r="D300" s="27">
        <v>3</v>
      </c>
      <c r="E300" s="27">
        <v>0</v>
      </c>
      <c r="F300" s="27">
        <v>0</v>
      </c>
      <c r="G300" s="28" t="str">
        <v>DiVal</v>
      </c>
      <c r="H300" s="29">
        <v>240</v>
      </c>
      <c r="I300" s="29">
        <v>192</v>
      </c>
      <c r="J300" s="30">
        <v>1</v>
      </c>
      <c r="K300" s="31" t="str">
        <v>GPR31_MOLA_DESC</v>
      </c>
      <c r="L300" s="32">
        <v>102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4">
        <v>0</v>
      </c>
      <c r="S300" s="35">
        <v>0</v>
      </c>
      <c r="T300" s="35">
        <v>0</v>
      </c>
      <c r="U300" s="35">
        <v>0</v>
      </c>
      <c r="V300" s="34">
        <v>0</v>
      </c>
      <c r="W300" s="33" t="e">
        <v>#N/A</v>
      </c>
      <c r="X300" s="36" t="e">
        <v>#N/A</v>
      </c>
      <c r="Y300" s="36" t="e">
        <v>#N/A</v>
      </c>
      <c r="Z300" s="36" t="e">
        <v>#N/A</v>
      </c>
    </row>
    <row r="301" spans="1:26" hidden="1">
      <c r="A301" s="24" t="str">
        <v>7SJ63 (End: 18d/12h)</v>
      </c>
      <c r="B301" s="25" t="str">
        <v>GPR31</v>
      </c>
      <c r="C301" s="26" t="str">
        <v>Disj.- Chave 43LR em posição LOCAL</v>
      </c>
      <c r="D301" s="27">
        <v>4</v>
      </c>
      <c r="E301" s="27">
        <v>0</v>
      </c>
      <c r="F301" s="27">
        <v>0</v>
      </c>
      <c r="G301" s="28" t="str">
        <v>DiVal</v>
      </c>
      <c r="H301" s="29">
        <v>240</v>
      </c>
      <c r="I301" s="29">
        <v>193</v>
      </c>
      <c r="J301" s="30">
        <v>1</v>
      </c>
      <c r="K301" s="31" t="str">
        <v>GPR31_43LR_LOCAL</v>
      </c>
      <c r="L301" s="32">
        <v>103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4">
        <v>0</v>
      </c>
      <c r="S301" s="35">
        <v>0</v>
      </c>
      <c r="T301" s="35">
        <v>0</v>
      </c>
      <c r="U301" s="35">
        <v>0</v>
      </c>
      <c r="V301" s="34">
        <v>0</v>
      </c>
      <c r="W301" s="33" t="e">
        <v>#N/A</v>
      </c>
      <c r="X301" s="36" t="e">
        <v>#N/A</v>
      </c>
      <c r="Y301" s="36" t="e">
        <v>#N/A</v>
      </c>
      <c r="Z301" s="36" t="e">
        <v>#N/A</v>
      </c>
    </row>
    <row r="302" spans="1:26" hidden="1">
      <c r="A302" s="24" t="str">
        <v>7SJ63 (End: 18d/12h)</v>
      </c>
      <c r="B302" s="25" t="str">
        <v>GPR31</v>
      </c>
      <c r="C302" s="26" t="str">
        <v>Disj.- Sup.Circuito de Abertura</v>
      </c>
      <c r="D302" s="27">
        <v>7</v>
      </c>
      <c r="E302" s="27">
        <v>0</v>
      </c>
      <c r="F302" s="27">
        <v>0</v>
      </c>
      <c r="G302" s="28" t="str">
        <v>DiVal</v>
      </c>
      <c r="H302" s="29">
        <v>170</v>
      </c>
      <c r="I302" s="29">
        <v>56</v>
      </c>
      <c r="J302" s="30">
        <v>1</v>
      </c>
      <c r="K302" s="31" t="str">
        <v>GPR31_CIRC_TRIP_FALHADO</v>
      </c>
      <c r="L302" s="32">
        <v>104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4">
        <v>0</v>
      </c>
      <c r="S302" s="35">
        <v>0</v>
      </c>
      <c r="T302" s="35">
        <v>0</v>
      </c>
      <c r="U302" s="35">
        <v>0</v>
      </c>
      <c r="V302" s="34">
        <v>0</v>
      </c>
      <c r="W302" s="33" t="e">
        <v>#N/A</v>
      </c>
      <c r="X302" s="36" t="e">
        <v>#N/A</v>
      </c>
      <c r="Y302" s="36" t="e">
        <v>#N/A</v>
      </c>
      <c r="Z302" s="36" t="e">
        <v>#N/A</v>
      </c>
    </row>
    <row r="303" spans="1:26" hidden="1">
      <c r="A303" s="24" t="str">
        <v>7SJ63 (End: 18d/12h)</v>
      </c>
      <c r="B303" s="25" t="str">
        <v>GPR31</v>
      </c>
      <c r="C303" s="26" t="str">
        <v>26/49 TR3 (Rejeição de Carga) - Atuado (TRIP e Bloqueio DJ)</v>
      </c>
      <c r="D303" s="27">
        <v>22</v>
      </c>
      <c r="E303" s="27">
        <v>0</v>
      </c>
      <c r="F303" s="27">
        <v>0</v>
      </c>
      <c r="G303" s="28" t="str">
        <v>-</v>
      </c>
      <c r="H303" s="29" t="str">
        <v>-</v>
      </c>
      <c r="I303" s="29" t="str">
        <v>-</v>
      </c>
      <c r="J303" s="30" t="str">
        <v>-</v>
      </c>
      <c r="K303" s="31" t="str">
        <v>(Só para INTERTRAVAMENTO!)</v>
      </c>
      <c r="L303" s="32" t="str">
        <v>-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4">
        <v>0</v>
      </c>
      <c r="S303" s="35">
        <v>0</v>
      </c>
      <c r="T303" s="35">
        <v>0</v>
      </c>
      <c r="U303" s="35">
        <v>0</v>
      </c>
      <c r="V303" s="34">
        <v>0</v>
      </c>
      <c r="W303" s="33" t="e">
        <v>#N/A</v>
      </c>
      <c r="X303" s="36" t="e">
        <v>#N/A</v>
      </c>
      <c r="Y303" s="36" t="e">
        <v>#N/A</v>
      </c>
      <c r="Z303" s="36" t="e">
        <v>#N/A</v>
      </c>
    </row>
    <row r="304" spans="1:26" hidden="1">
      <c r="A304" s="24" t="str">
        <v>7SJ63 (End: 18d/12h)</v>
      </c>
      <c r="B304" s="25" t="str">
        <v>GPR31</v>
      </c>
      <c r="C304" s="26" t="str">
        <v>86FD/Barra P1 - Atuado (TRIP e Bloqueio DJ)</v>
      </c>
      <c r="D304" s="27">
        <v>8</v>
      </c>
      <c r="E304" s="27">
        <v>0</v>
      </c>
      <c r="F304" s="27">
        <v>0</v>
      </c>
      <c r="G304" s="28" t="str">
        <v>-</v>
      </c>
      <c r="H304" s="29" t="str">
        <v>-</v>
      </c>
      <c r="I304" s="29" t="str">
        <v>-</v>
      </c>
      <c r="J304" s="30" t="str">
        <v>-</v>
      </c>
      <c r="K304" s="31" t="str">
        <v>(Só para INTERTRAVAMENTO!)</v>
      </c>
      <c r="L304" s="32" t="str">
        <v>-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4">
        <v>0</v>
      </c>
      <c r="S304" s="35">
        <v>0</v>
      </c>
      <c r="T304" s="35">
        <v>0</v>
      </c>
      <c r="U304" s="35">
        <v>0</v>
      </c>
      <c r="V304" s="34">
        <v>0</v>
      </c>
      <c r="W304" s="33" t="e">
        <v>#N/A</v>
      </c>
      <c r="X304" s="36" t="e">
        <v>#N/A</v>
      </c>
      <c r="Y304" s="36" t="e">
        <v>#N/A</v>
      </c>
      <c r="Z304" s="36" t="e">
        <v>#N/A</v>
      </c>
    </row>
    <row r="305" spans="1:26" hidden="1">
      <c r="A305" s="24" t="str">
        <v>7SJ63 (End: 18d/12h)</v>
      </c>
      <c r="B305" s="25" t="str">
        <v>GPR31</v>
      </c>
      <c r="C305" s="26" t="str">
        <v>26/49 TR2 (Rejeição de Carga) - Atuado (TRIP e Bloqueio DJ)</v>
      </c>
      <c r="D305" s="27">
        <v>16</v>
      </c>
      <c r="E305" s="27">
        <v>0</v>
      </c>
      <c r="F305" s="27">
        <v>0</v>
      </c>
      <c r="G305" s="28" t="str">
        <v>-</v>
      </c>
      <c r="H305" s="29" t="str">
        <v>-</v>
      </c>
      <c r="I305" s="29" t="str">
        <v>-</v>
      </c>
      <c r="J305" s="30" t="str">
        <v>-</v>
      </c>
      <c r="K305" s="31" t="str">
        <v>(Só para INTERTRAVAMENTO!)</v>
      </c>
      <c r="L305" s="32" t="str">
        <v>-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4">
        <v>0</v>
      </c>
      <c r="S305" s="35">
        <v>0</v>
      </c>
      <c r="T305" s="35">
        <v>0</v>
      </c>
      <c r="U305" s="35">
        <v>0</v>
      </c>
      <c r="V305" s="34">
        <v>0</v>
      </c>
      <c r="W305" s="33" t="e">
        <v>#N/A</v>
      </c>
      <c r="X305" s="36" t="e">
        <v>#N/A</v>
      </c>
      <c r="Y305" s="36" t="e">
        <v>#N/A</v>
      </c>
      <c r="Z305" s="36" t="e">
        <v>#N/A</v>
      </c>
    </row>
    <row r="306" spans="1:26" hidden="1">
      <c r="A306" s="24" t="str">
        <v>7SJ63 (End: 18d/12h)</v>
      </c>
      <c r="B306" s="25" t="str">
        <v>GPR31</v>
      </c>
      <c r="C306" s="26" t="str">
        <v>86T3 - Atuado (TRIP e Bloqueio DJ)</v>
      </c>
      <c r="D306" s="27">
        <v>21</v>
      </c>
      <c r="E306" s="27">
        <v>0</v>
      </c>
      <c r="F306" s="27">
        <v>0</v>
      </c>
      <c r="G306" s="28" t="str">
        <v>-</v>
      </c>
      <c r="H306" s="29" t="str">
        <v>-</v>
      </c>
      <c r="I306" s="29" t="str">
        <v>-</v>
      </c>
      <c r="J306" s="30" t="str">
        <v>-</v>
      </c>
      <c r="K306" s="31" t="str">
        <v>(Só para INTERTRAVAMENTO!)</v>
      </c>
      <c r="L306" s="32" t="str">
        <v>-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4">
        <v>0</v>
      </c>
      <c r="S306" s="35">
        <v>0</v>
      </c>
      <c r="T306" s="35">
        <v>0</v>
      </c>
      <c r="U306" s="35">
        <v>0</v>
      </c>
      <c r="V306" s="34">
        <v>0</v>
      </c>
      <c r="W306" s="33" t="e">
        <v>#N/A</v>
      </c>
      <c r="X306" s="36" t="e">
        <v>#N/A</v>
      </c>
      <c r="Y306" s="36" t="e">
        <v>#N/A</v>
      </c>
      <c r="Z306" s="36" t="e">
        <v>#N/A</v>
      </c>
    </row>
    <row r="307" spans="1:26" hidden="1">
      <c r="A307" s="24" t="str">
        <v>7SJ63 (End: 18d/12h)</v>
      </c>
      <c r="B307" s="25" t="str">
        <v>GPR31</v>
      </c>
      <c r="C307" s="26" t="str">
        <v>Reserva</v>
      </c>
      <c r="D307" s="27">
        <v>0</v>
      </c>
      <c r="E307" s="27">
        <v>0</v>
      </c>
      <c r="F307" s="27">
        <v>0</v>
      </c>
      <c r="G307" s="28" t="str">
        <v>-</v>
      </c>
      <c r="H307" s="29" t="str">
        <v>-</v>
      </c>
      <c r="I307" s="29" t="str">
        <v>-</v>
      </c>
      <c r="J307" s="30" t="str">
        <v>-</v>
      </c>
      <c r="K307" s="31" t="str">
        <v>Reserva</v>
      </c>
      <c r="L307" s="32" t="str">
        <v>-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4">
        <v>0</v>
      </c>
      <c r="S307" s="35">
        <v>0</v>
      </c>
      <c r="T307" s="35">
        <v>0</v>
      </c>
      <c r="U307" s="35">
        <v>0</v>
      </c>
      <c r="V307" s="34">
        <v>0</v>
      </c>
      <c r="W307" s="33" t="e">
        <v>#N/A</v>
      </c>
      <c r="X307" s="36" t="e">
        <v>#N/A</v>
      </c>
      <c r="Y307" s="36" t="e">
        <v>#N/A</v>
      </c>
      <c r="Z307" s="36" t="e">
        <v>#N/A</v>
      </c>
    </row>
    <row r="308" spans="1:26" hidden="1">
      <c r="A308" s="24" t="str">
        <v>7SJ63 (End: 18d/12h)</v>
      </c>
      <c r="B308" s="25" t="str">
        <v>GPR31</v>
      </c>
      <c r="C308" s="26" t="str">
        <v>Telecomando (43TC) - Excluído</v>
      </c>
      <c r="D308" s="27">
        <v>0</v>
      </c>
      <c r="E308" s="27">
        <v>0</v>
      </c>
      <c r="F308" s="27">
        <v>0</v>
      </c>
      <c r="G308" s="28" t="str">
        <v>DiVal</v>
      </c>
      <c r="H308" s="29">
        <v>101</v>
      </c>
      <c r="I308" s="29">
        <v>85</v>
      </c>
      <c r="J308" s="30">
        <v>1</v>
      </c>
      <c r="K308" s="31" t="str">
        <v>GPR31_43TC_EXCLUIDA</v>
      </c>
      <c r="L308" s="32">
        <v>105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4">
        <v>0</v>
      </c>
      <c r="S308" s="35">
        <v>0</v>
      </c>
      <c r="T308" s="35">
        <v>0</v>
      </c>
      <c r="U308" s="35">
        <v>0</v>
      </c>
      <c r="V308" s="34">
        <v>0</v>
      </c>
      <c r="W308" s="33" t="e">
        <v>#N/A</v>
      </c>
      <c r="X308" s="36" t="e">
        <v>#N/A</v>
      </c>
      <c r="Y308" s="36" t="e">
        <v>#N/A</v>
      </c>
      <c r="Z308" s="36" t="e">
        <v>#N/A</v>
      </c>
    </row>
    <row r="309" spans="1:26" hidden="1">
      <c r="A309" s="24" t="str">
        <v>7SJ63 (End: 18d/12h)</v>
      </c>
      <c r="B309" s="25" t="str">
        <v>GPR31</v>
      </c>
      <c r="C309" s="26" t="str">
        <v>Grupo de Ajustes B - Ativado (51N Excluido)</v>
      </c>
      <c r="D309" s="27">
        <v>0</v>
      </c>
      <c r="E309" s="27">
        <v>0</v>
      </c>
      <c r="F309" s="27">
        <v>0</v>
      </c>
      <c r="G309" s="28" t="str">
        <v>DiVal</v>
      </c>
      <c r="H309" s="29">
        <v>160</v>
      </c>
      <c r="I309" s="29">
        <v>24</v>
      </c>
      <c r="J309" s="30">
        <v>1</v>
      </c>
      <c r="K309" s="31" t="str">
        <v>GPR31_GRPB_ATIVADO</v>
      </c>
      <c r="L309" s="32">
        <v>106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4">
        <v>0</v>
      </c>
      <c r="S309" s="35">
        <v>0</v>
      </c>
      <c r="T309" s="35">
        <v>0</v>
      </c>
      <c r="U309" s="35">
        <v>0</v>
      </c>
      <c r="V309" s="34">
        <v>0</v>
      </c>
      <c r="W309" s="33" t="e">
        <v>#N/A</v>
      </c>
      <c r="X309" s="36" t="e">
        <v>#N/A</v>
      </c>
      <c r="Y309" s="36" t="e">
        <v>#N/A</v>
      </c>
      <c r="Z309" s="36" t="e">
        <v>#N/A</v>
      </c>
    </row>
    <row r="310" spans="1:26" hidden="1">
      <c r="A310" s="24" t="str">
        <v>7SJ63 (End: 18d/12h)</v>
      </c>
      <c r="B310" s="25" t="str">
        <v>GPR31</v>
      </c>
      <c r="C310" s="26" t="str">
        <v>Chave 26/49 (Rejeição de Carga) - Incluida</v>
      </c>
      <c r="D310" s="27">
        <v>0</v>
      </c>
      <c r="E310" s="27">
        <v>0</v>
      </c>
      <c r="F310" s="27">
        <v>0</v>
      </c>
      <c r="G310" s="28" t="str">
        <v>DiVal</v>
      </c>
      <c r="H310" s="29">
        <v>240</v>
      </c>
      <c r="I310" s="29">
        <v>196</v>
      </c>
      <c r="J310" s="30">
        <v>1</v>
      </c>
      <c r="K310" s="31" t="str">
        <v>GPR31_43RC_INCLUIDA</v>
      </c>
      <c r="L310" s="32">
        <v>107</v>
      </c>
      <c r="M310" s="33">
        <v>0</v>
      </c>
      <c r="N310" s="33">
        <v>0</v>
      </c>
      <c r="O310" s="33">
        <v>0</v>
      </c>
      <c r="P310" s="33">
        <v>0</v>
      </c>
      <c r="Q310" s="33">
        <v>0</v>
      </c>
      <c r="R310" s="34">
        <v>0</v>
      </c>
      <c r="S310" s="35">
        <v>0</v>
      </c>
      <c r="T310" s="35">
        <v>0</v>
      </c>
      <c r="U310" s="35">
        <v>0</v>
      </c>
      <c r="V310" s="34">
        <v>0</v>
      </c>
      <c r="W310" s="33" t="e">
        <v>#N/A</v>
      </c>
      <c r="X310" s="36" t="e">
        <v>#N/A</v>
      </c>
      <c r="Y310" s="36" t="e">
        <v>#N/A</v>
      </c>
      <c r="Z310" s="36" t="e">
        <v>#N/A</v>
      </c>
    </row>
    <row r="311" spans="1:26" hidden="1">
      <c r="A311" s="24" t="str">
        <v>7SJ63 (End: 18d/12h)</v>
      </c>
      <c r="B311" s="25" t="str">
        <v>GPR31</v>
      </c>
      <c r="C311" s="26" t="str">
        <v>79 - Disparo</v>
      </c>
      <c r="D311" s="27">
        <v>0</v>
      </c>
      <c r="E311" s="27">
        <v>0</v>
      </c>
      <c r="F311" s="27">
        <v>0</v>
      </c>
      <c r="G311" s="28" t="str">
        <v>AF</v>
      </c>
      <c r="H311" s="29">
        <v>160</v>
      </c>
      <c r="I311" s="29">
        <v>128</v>
      </c>
      <c r="J311" s="30">
        <v>2</v>
      </c>
      <c r="K311" s="31" t="str">
        <v>GPR31_79_DISPARO</v>
      </c>
      <c r="L311" s="32">
        <v>108</v>
      </c>
      <c r="M311" s="33">
        <v>0</v>
      </c>
      <c r="N311" s="33">
        <v>0</v>
      </c>
      <c r="O311" s="33">
        <v>0</v>
      </c>
      <c r="P311" s="33">
        <v>0</v>
      </c>
      <c r="Q311" s="33">
        <v>0</v>
      </c>
      <c r="R311" s="34">
        <v>0</v>
      </c>
      <c r="S311" s="35">
        <v>0</v>
      </c>
      <c r="T311" s="35">
        <v>0</v>
      </c>
      <c r="U311" s="35">
        <v>0</v>
      </c>
      <c r="V311" s="34">
        <v>0</v>
      </c>
      <c r="W311" s="33" t="e">
        <v>#N/A</v>
      </c>
      <c r="X311" s="36" t="e">
        <v>#N/A</v>
      </c>
      <c r="Y311" s="36" t="e">
        <v>#N/A</v>
      </c>
      <c r="Z311" s="36" t="e">
        <v>#N/A</v>
      </c>
    </row>
    <row r="312" spans="1:26" hidden="1">
      <c r="A312" s="24" t="str">
        <v>7SJ63 (End: 18d/12h)</v>
      </c>
      <c r="B312" s="25" t="str">
        <v>GPR31</v>
      </c>
      <c r="C312" s="26" t="str">
        <v>79 - Excluído</v>
      </c>
      <c r="D312" s="27">
        <v>0</v>
      </c>
      <c r="E312" s="27">
        <v>0</v>
      </c>
      <c r="F312" s="27">
        <v>0</v>
      </c>
      <c r="G312" s="28" t="str">
        <v>DiVal</v>
      </c>
      <c r="H312" s="29">
        <v>40</v>
      </c>
      <c r="I312" s="29">
        <v>81</v>
      </c>
      <c r="J312" s="30">
        <v>1</v>
      </c>
      <c r="K312" s="31" t="str">
        <v>GPR31_79_EXCLUIDO</v>
      </c>
      <c r="L312" s="32">
        <v>109</v>
      </c>
      <c r="M312" s="33">
        <v>0</v>
      </c>
      <c r="N312" s="33">
        <v>0</v>
      </c>
      <c r="O312" s="33">
        <v>0</v>
      </c>
      <c r="P312" s="33">
        <v>0</v>
      </c>
      <c r="Q312" s="33">
        <v>0</v>
      </c>
      <c r="R312" s="34">
        <v>0</v>
      </c>
      <c r="S312" s="35">
        <v>0</v>
      </c>
      <c r="T312" s="35">
        <v>0</v>
      </c>
      <c r="U312" s="35">
        <v>0</v>
      </c>
      <c r="V312" s="34">
        <v>0</v>
      </c>
      <c r="W312" s="33" t="e">
        <v>#N/A</v>
      </c>
      <c r="X312" s="36" t="e">
        <v>#N/A</v>
      </c>
      <c r="Y312" s="36" t="e">
        <v>#N/A</v>
      </c>
      <c r="Z312" s="36" t="e">
        <v>#N/A</v>
      </c>
    </row>
    <row r="313" spans="1:26" hidden="1">
      <c r="A313" s="24" t="str">
        <v>7SJ63 (End: 18d/12h)</v>
      </c>
      <c r="B313" s="25" t="str">
        <v>GPR31</v>
      </c>
      <c r="C313" s="26" t="str">
        <v xml:space="preserve">79 - Sucedido </v>
      </c>
      <c r="D313" s="27">
        <v>0</v>
      </c>
      <c r="E313" s="27">
        <v>0</v>
      </c>
      <c r="F313" s="27">
        <v>0</v>
      </c>
      <c r="G313" s="28" t="str">
        <v>DiVal</v>
      </c>
      <c r="H313" s="29">
        <v>40</v>
      </c>
      <c r="I313" s="29">
        <v>162</v>
      </c>
      <c r="J313" s="30">
        <v>1</v>
      </c>
      <c r="K313" s="31" t="str">
        <v>GPR31_RELIGAM_SUCEDIDO</v>
      </c>
      <c r="L313" s="32">
        <v>110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4">
        <v>0</v>
      </c>
      <c r="S313" s="35">
        <v>0</v>
      </c>
      <c r="T313" s="35">
        <v>0</v>
      </c>
      <c r="U313" s="35">
        <v>0</v>
      </c>
      <c r="V313" s="34">
        <v>0</v>
      </c>
      <c r="W313" s="33" t="e">
        <v>#N/A</v>
      </c>
      <c r="X313" s="36" t="e">
        <v>#N/A</v>
      </c>
      <c r="Y313" s="36" t="e">
        <v>#N/A</v>
      </c>
      <c r="Z313" s="36" t="e">
        <v>#N/A</v>
      </c>
    </row>
    <row r="314" spans="1:26" hidden="1">
      <c r="A314" s="24" t="str">
        <v>7SJ63 (End: 18d/12h)</v>
      </c>
      <c r="B314" s="25" t="str">
        <v>GPR31</v>
      </c>
      <c r="C314" s="26" t="str">
        <v>79 - Bloqueado</v>
      </c>
      <c r="D314" s="27">
        <v>0</v>
      </c>
      <c r="E314" s="27">
        <v>0</v>
      </c>
      <c r="F314" s="27">
        <v>0</v>
      </c>
      <c r="G314" s="28" t="str">
        <v>FDI</v>
      </c>
      <c r="H314" s="29">
        <v>40</v>
      </c>
      <c r="I314" s="29">
        <v>163</v>
      </c>
      <c r="J314" s="30">
        <v>2</v>
      </c>
      <c r="K314" s="31" t="str">
        <v>GPR31_79_BLOQUEADO</v>
      </c>
      <c r="L314" s="32">
        <v>111</v>
      </c>
      <c r="M314" s="33">
        <v>0</v>
      </c>
      <c r="N314" s="33">
        <v>0</v>
      </c>
      <c r="O314" s="33">
        <v>0</v>
      </c>
      <c r="P314" s="33">
        <v>0</v>
      </c>
      <c r="Q314" s="33">
        <v>0</v>
      </c>
      <c r="R314" s="34">
        <v>0</v>
      </c>
      <c r="S314" s="35">
        <v>0</v>
      </c>
      <c r="T314" s="35">
        <v>0</v>
      </c>
      <c r="U314" s="35">
        <v>0</v>
      </c>
      <c r="V314" s="34">
        <v>0</v>
      </c>
      <c r="W314" s="33" t="e">
        <v>#N/A</v>
      </c>
      <c r="X314" s="36" t="e">
        <v>#N/A</v>
      </c>
      <c r="Y314" s="36" t="e">
        <v>#N/A</v>
      </c>
      <c r="Z314" s="36" t="e">
        <v>#N/A</v>
      </c>
    </row>
    <row r="315" spans="1:26" hidden="1">
      <c r="A315" s="24" t="str">
        <v>7SJ63 (End: 18d/12h)</v>
      </c>
      <c r="B315" s="25" t="str">
        <v>GPR31</v>
      </c>
      <c r="C315" s="26" t="str">
        <v>50BF - Atuado</v>
      </c>
      <c r="D315" s="27">
        <v>0</v>
      </c>
      <c r="E315" s="27">
        <v>3</v>
      </c>
      <c r="F315" s="27">
        <v>0</v>
      </c>
      <c r="G315" s="28" t="str">
        <v>AF</v>
      </c>
      <c r="H315" s="29">
        <v>160</v>
      </c>
      <c r="I315" s="29">
        <v>85</v>
      </c>
      <c r="J315" s="30">
        <v>2</v>
      </c>
      <c r="K315" s="31" t="str">
        <v>GPR31_50BF_ATUADO</v>
      </c>
      <c r="L315" s="32">
        <v>112</v>
      </c>
      <c r="M315" s="33">
        <v>0</v>
      </c>
      <c r="N315" s="33">
        <v>0</v>
      </c>
      <c r="O315" s="33">
        <v>0</v>
      </c>
      <c r="P315" s="33">
        <v>0</v>
      </c>
      <c r="Q315" s="33">
        <v>0</v>
      </c>
      <c r="R315" s="34">
        <v>0</v>
      </c>
      <c r="S315" s="35">
        <v>0</v>
      </c>
      <c r="T315" s="35">
        <v>0</v>
      </c>
      <c r="U315" s="35">
        <v>0</v>
      </c>
      <c r="V315" s="34">
        <v>0</v>
      </c>
      <c r="W315" s="33" t="e">
        <v>#N/A</v>
      </c>
      <c r="X315" s="36" t="e">
        <v>#N/A</v>
      </c>
      <c r="Y315" s="36" t="e">
        <v>#N/A</v>
      </c>
      <c r="Z315" s="36" t="e">
        <v>#N/A</v>
      </c>
    </row>
    <row r="316" spans="1:26" hidden="1">
      <c r="A316" s="24" t="str">
        <v>7SJ63 (End: 18d/12h)</v>
      </c>
      <c r="B316" s="25" t="str">
        <v>GPR31</v>
      </c>
      <c r="C316" s="26" t="str">
        <v>50 ABC - Estágio 1 - Atuado</v>
      </c>
      <c r="D316" s="27">
        <v>0</v>
      </c>
      <c r="E316" s="27">
        <v>4</v>
      </c>
      <c r="F316" s="27">
        <v>0</v>
      </c>
      <c r="G316" s="28" t="str">
        <v>AF</v>
      </c>
      <c r="H316" s="29">
        <v>160</v>
      </c>
      <c r="I316" s="29">
        <v>90</v>
      </c>
      <c r="J316" s="30">
        <v>2</v>
      </c>
      <c r="K316" s="31" t="str">
        <v>GPR31_50_E1_ATUADO</v>
      </c>
      <c r="L316" s="32">
        <v>113</v>
      </c>
      <c r="M316" s="33">
        <v>0</v>
      </c>
      <c r="N316" s="33">
        <v>0</v>
      </c>
      <c r="O316" s="33">
        <v>0</v>
      </c>
      <c r="P316" s="33">
        <v>0</v>
      </c>
      <c r="Q316" s="33">
        <v>0</v>
      </c>
      <c r="R316" s="34">
        <v>0</v>
      </c>
      <c r="S316" s="35">
        <v>0</v>
      </c>
      <c r="T316" s="35">
        <v>0</v>
      </c>
      <c r="U316" s="35">
        <v>0</v>
      </c>
      <c r="V316" s="34">
        <v>0</v>
      </c>
      <c r="W316" s="33" t="e">
        <v>#N/A</v>
      </c>
      <c r="X316" s="36" t="e">
        <v>#N/A</v>
      </c>
      <c r="Y316" s="36" t="e">
        <v>#N/A</v>
      </c>
      <c r="Z316" s="36" t="e">
        <v>#N/A</v>
      </c>
    </row>
    <row r="317" spans="1:26" hidden="1">
      <c r="A317" s="24" t="str">
        <v>7SJ63 (End: 18d/12h)</v>
      </c>
      <c r="B317" s="25" t="str">
        <v>GPR31</v>
      </c>
      <c r="C317" s="26" t="str">
        <v>50 ABC - Estágio 2 - Atuado</v>
      </c>
      <c r="D317" s="27">
        <v>0</v>
      </c>
      <c r="E317" s="27">
        <v>4</v>
      </c>
      <c r="F317" s="27">
        <v>0</v>
      </c>
      <c r="G317" s="28" t="str">
        <v>AF</v>
      </c>
      <c r="H317" s="29">
        <v>160</v>
      </c>
      <c r="I317" s="29">
        <v>91</v>
      </c>
      <c r="J317" s="30">
        <v>2</v>
      </c>
      <c r="K317" s="31" t="str">
        <v>GPR31_50_E2_ATUADO</v>
      </c>
      <c r="L317" s="32">
        <v>114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4">
        <v>0</v>
      </c>
      <c r="S317" s="35">
        <v>0</v>
      </c>
      <c r="T317" s="35">
        <v>0</v>
      </c>
      <c r="U317" s="35">
        <v>0</v>
      </c>
      <c r="V317" s="34">
        <v>0</v>
      </c>
      <c r="W317" s="33" t="e">
        <v>#N/A</v>
      </c>
      <c r="X317" s="36" t="e">
        <v>#N/A</v>
      </c>
      <c r="Y317" s="36" t="e">
        <v>#N/A</v>
      </c>
      <c r="Z317" s="36" t="e">
        <v>#N/A</v>
      </c>
    </row>
    <row r="318" spans="1:26" hidden="1">
      <c r="A318" s="24" t="str">
        <v>7SJ63 (End: 18d/12h)</v>
      </c>
      <c r="B318" s="25" t="str">
        <v>GPR31</v>
      </c>
      <c r="C318" s="26" t="str">
        <v>50 N - Estágio 1 - Atuado</v>
      </c>
      <c r="D318" s="27">
        <v>0</v>
      </c>
      <c r="E318" s="27">
        <v>4</v>
      </c>
      <c r="F318" s="27">
        <v>0</v>
      </c>
      <c r="G318" s="28" t="str">
        <v>AF</v>
      </c>
      <c r="H318" s="29">
        <v>160</v>
      </c>
      <c r="I318" s="29">
        <v>92</v>
      </c>
      <c r="J318" s="30">
        <v>2</v>
      </c>
      <c r="K318" s="31" t="str">
        <v>GPR31_50N_E1_ATUADO</v>
      </c>
      <c r="L318" s="32">
        <v>115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4">
        <v>0</v>
      </c>
      <c r="S318" s="35">
        <v>0</v>
      </c>
      <c r="T318" s="35">
        <v>0</v>
      </c>
      <c r="U318" s="35">
        <v>0</v>
      </c>
      <c r="V318" s="34">
        <v>0</v>
      </c>
      <c r="W318" s="33" t="e">
        <v>#N/A</v>
      </c>
      <c r="X318" s="36" t="e">
        <v>#N/A</v>
      </c>
      <c r="Y318" s="36" t="e">
        <v>#N/A</v>
      </c>
      <c r="Z318" s="36" t="e">
        <v>#N/A</v>
      </c>
    </row>
    <row r="319" spans="1:26" hidden="1">
      <c r="A319" s="24" t="str">
        <v>7SJ63 (End: 18d/12h)</v>
      </c>
      <c r="B319" s="25" t="str">
        <v>GPR31</v>
      </c>
      <c r="C319" s="26" t="str">
        <v>50 N - Estágio 2 - Atuado</v>
      </c>
      <c r="D319" s="27">
        <v>0</v>
      </c>
      <c r="E319" s="27">
        <v>4</v>
      </c>
      <c r="F319" s="27">
        <v>0</v>
      </c>
      <c r="G319" s="28" t="str">
        <v>AF</v>
      </c>
      <c r="H319" s="29">
        <v>160</v>
      </c>
      <c r="I319" s="29">
        <v>93</v>
      </c>
      <c r="J319" s="30">
        <v>2</v>
      </c>
      <c r="K319" s="31" t="str">
        <v>GPR31_50N_E2_ATUADO</v>
      </c>
      <c r="L319" s="32">
        <v>116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4">
        <v>0</v>
      </c>
      <c r="S319" s="35">
        <v>0</v>
      </c>
      <c r="T319" s="35">
        <v>0</v>
      </c>
      <c r="U319" s="35">
        <v>0</v>
      </c>
      <c r="V319" s="34">
        <v>0</v>
      </c>
      <c r="W319" s="33" t="e">
        <v>#N/A</v>
      </c>
      <c r="X319" s="36" t="e">
        <v>#N/A</v>
      </c>
      <c r="Y319" s="36" t="e">
        <v>#N/A</v>
      </c>
      <c r="Z319" s="36" t="e">
        <v>#N/A</v>
      </c>
    </row>
    <row r="320" spans="1:26" hidden="1">
      <c r="A320" s="24" t="str">
        <v>7SJ63 (End: 18d/12h)</v>
      </c>
      <c r="B320" s="25" t="str">
        <v>GPR31</v>
      </c>
      <c r="C320" s="26" t="str">
        <v>50/51 Fase A - Atuado</v>
      </c>
      <c r="D320" s="27">
        <v>0</v>
      </c>
      <c r="E320" s="27">
        <v>0</v>
      </c>
      <c r="F320" s="27">
        <v>0</v>
      </c>
      <c r="G320" s="28" t="str">
        <v>FDI</v>
      </c>
      <c r="H320" s="29">
        <v>60</v>
      </c>
      <c r="I320" s="29">
        <v>54</v>
      </c>
      <c r="J320" s="30">
        <v>2</v>
      </c>
      <c r="K320" s="31" t="str">
        <v>GPR31_50FA_51FA_ATUADO</v>
      </c>
      <c r="L320" s="32">
        <v>117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4">
        <v>0</v>
      </c>
      <c r="S320" s="35">
        <v>0</v>
      </c>
      <c r="T320" s="35">
        <v>0</v>
      </c>
      <c r="U320" s="35">
        <v>0</v>
      </c>
      <c r="V320" s="34">
        <v>0</v>
      </c>
      <c r="W320" s="33" t="e">
        <v>#N/A</v>
      </c>
      <c r="X320" s="36" t="e">
        <v>#N/A</v>
      </c>
      <c r="Y320" s="36" t="e">
        <v>#N/A</v>
      </c>
      <c r="Z320" s="36" t="e">
        <v>#N/A</v>
      </c>
    </row>
    <row r="321" spans="1:26" hidden="1">
      <c r="A321" s="24" t="str">
        <v>7SJ63 (End: 18d/12h)</v>
      </c>
      <c r="B321" s="25" t="str">
        <v>GPR31</v>
      </c>
      <c r="C321" s="26" t="str">
        <v>50/51 Fase B - Atuado</v>
      </c>
      <c r="D321" s="27">
        <v>0</v>
      </c>
      <c r="E321" s="27">
        <v>0</v>
      </c>
      <c r="F321" s="27">
        <v>0</v>
      </c>
      <c r="G321" s="28" t="str">
        <v>FDI</v>
      </c>
      <c r="H321" s="29">
        <v>60</v>
      </c>
      <c r="I321" s="29">
        <v>55</v>
      </c>
      <c r="J321" s="30">
        <v>2</v>
      </c>
      <c r="K321" s="31" t="str">
        <v>GPR31_50FB_51FB_ATUADO</v>
      </c>
      <c r="L321" s="32">
        <v>118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4">
        <v>0</v>
      </c>
      <c r="S321" s="35">
        <v>0</v>
      </c>
      <c r="T321" s="35">
        <v>0</v>
      </c>
      <c r="U321" s="35">
        <v>0</v>
      </c>
      <c r="V321" s="34">
        <v>0</v>
      </c>
      <c r="W321" s="33" t="e">
        <v>#N/A</v>
      </c>
      <c r="X321" s="36" t="e">
        <v>#N/A</v>
      </c>
      <c r="Y321" s="36" t="e">
        <v>#N/A</v>
      </c>
      <c r="Z321" s="36" t="e">
        <v>#N/A</v>
      </c>
    </row>
    <row r="322" spans="1:26" hidden="1">
      <c r="A322" s="24" t="str">
        <v>7SJ63 (End: 18d/12h)</v>
      </c>
      <c r="B322" s="25" t="str">
        <v>GPR31</v>
      </c>
      <c r="C322" s="26" t="str">
        <v>50/51 Fase C - Atuado</v>
      </c>
      <c r="D322" s="27">
        <v>0</v>
      </c>
      <c r="E322" s="27">
        <v>0</v>
      </c>
      <c r="F322" s="27">
        <v>0</v>
      </c>
      <c r="G322" s="28" t="str">
        <v>FDI</v>
      </c>
      <c r="H322" s="29">
        <v>60</v>
      </c>
      <c r="I322" s="29">
        <v>56</v>
      </c>
      <c r="J322" s="30">
        <v>2</v>
      </c>
      <c r="K322" s="31" t="str">
        <v>GPR31_50FC_51FC_ATUADO</v>
      </c>
      <c r="L322" s="32">
        <v>119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4">
        <v>0</v>
      </c>
      <c r="S322" s="35">
        <v>0</v>
      </c>
      <c r="T322" s="35">
        <v>0</v>
      </c>
      <c r="U322" s="35">
        <v>0</v>
      </c>
      <c r="V322" s="34">
        <v>0</v>
      </c>
      <c r="W322" s="33" t="e">
        <v>#N/A</v>
      </c>
      <c r="X322" s="36" t="e">
        <v>#N/A</v>
      </c>
      <c r="Y322" s="36" t="e">
        <v>#N/A</v>
      </c>
      <c r="Z322" s="36" t="e">
        <v>#N/A</v>
      </c>
    </row>
    <row r="323" spans="1:26" hidden="1">
      <c r="A323" s="24" t="str">
        <v>7SJ63 (End: 18d/12h)</v>
      </c>
      <c r="B323" s="25" t="str">
        <v>GPR31</v>
      </c>
      <c r="C323" s="26" t="str">
        <v>51 ABC - Atuado</v>
      </c>
      <c r="D323" s="27">
        <v>0</v>
      </c>
      <c r="E323" s="27">
        <v>4</v>
      </c>
      <c r="F323" s="27">
        <v>0</v>
      </c>
      <c r="G323" s="28" t="str">
        <v>FDI</v>
      </c>
      <c r="H323" s="29">
        <v>60</v>
      </c>
      <c r="I323" s="29">
        <v>58</v>
      </c>
      <c r="J323" s="30">
        <v>2</v>
      </c>
      <c r="K323" s="31" t="str">
        <v>GPR31_51ABC_ATUADO</v>
      </c>
      <c r="L323" s="32">
        <v>120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4">
        <v>0</v>
      </c>
      <c r="S323" s="35">
        <v>0</v>
      </c>
      <c r="T323" s="35">
        <v>0</v>
      </c>
      <c r="U323" s="35">
        <v>0</v>
      </c>
      <c r="V323" s="34">
        <v>0</v>
      </c>
      <c r="W323" s="33" t="e">
        <v>#N/A</v>
      </c>
      <c r="X323" s="36" t="e">
        <v>#N/A</v>
      </c>
      <c r="Y323" s="36" t="e">
        <v>#N/A</v>
      </c>
      <c r="Z323" s="36" t="e">
        <v>#N/A</v>
      </c>
    </row>
    <row r="324" spans="1:26" hidden="1">
      <c r="A324" s="24" t="str">
        <v>7SJ63 (End: 18d/12h)</v>
      </c>
      <c r="B324" s="25" t="str">
        <v>GPR31</v>
      </c>
      <c r="C324" s="26" t="str">
        <v>51 N - Atuado</v>
      </c>
      <c r="D324" s="27">
        <v>0</v>
      </c>
      <c r="E324" s="27">
        <v>4</v>
      </c>
      <c r="F324" s="27">
        <v>0</v>
      </c>
      <c r="G324" s="28" t="str">
        <v>FDI</v>
      </c>
      <c r="H324" s="29">
        <v>60</v>
      </c>
      <c r="I324" s="29">
        <v>66</v>
      </c>
      <c r="J324" s="30">
        <v>2</v>
      </c>
      <c r="K324" s="31" t="str">
        <v>GPR31_51N_ATUADO</v>
      </c>
      <c r="L324" s="32">
        <v>121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4">
        <v>0</v>
      </c>
      <c r="S324" s="35">
        <v>0</v>
      </c>
      <c r="T324" s="35">
        <v>0</v>
      </c>
      <c r="U324" s="35">
        <v>0</v>
      </c>
      <c r="V324" s="34">
        <v>0</v>
      </c>
      <c r="W324" s="33" t="e">
        <v>#N/A</v>
      </c>
      <c r="X324" s="36" t="e">
        <v>#N/A</v>
      </c>
      <c r="Y324" s="36" t="e">
        <v>#N/A</v>
      </c>
      <c r="Z324" s="36" t="e">
        <v>#N/A</v>
      </c>
    </row>
    <row r="325" spans="1:26" hidden="1">
      <c r="A325" s="24" t="str">
        <v>7SJ63 (End: 18d/12h)</v>
      </c>
      <c r="B325" s="25" t="str">
        <v>GPR31</v>
      </c>
      <c r="C325" s="26" t="str">
        <v>46 (Sequência Negativa) - Atuado</v>
      </c>
      <c r="D325" s="27">
        <v>0</v>
      </c>
      <c r="E325" s="27">
        <v>4</v>
      </c>
      <c r="F325" s="27">
        <v>0</v>
      </c>
      <c r="G325" s="28" t="str">
        <v>FDI</v>
      </c>
      <c r="H325" s="29">
        <v>70</v>
      </c>
      <c r="I325" s="29">
        <v>149</v>
      </c>
      <c r="J325" s="30">
        <v>2</v>
      </c>
      <c r="K325" s="31" t="str">
        <v>GPR31_46_ATUADO</v>
      </c>
      <c r="L325" s="32">
        <v>122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4">
        <v>0</v>
      </c>
      <c r="S325" s="35">
        <v>0</v>
      </c>
      <c r="T325" s="35">
        <v>0</v>
      </c>
      <c r="U325" s="35">
        <v>0</v>
      </c>
      <c r="V325" s="34">
        <v>0</v>
      </c>
      <c r="W325" s="33" t="e">
        <v>#N/A</v>
      </c>
      <c r="X325" s="36" t="e">
        <v>#N/A</v>
      </c>
      <c r="Y325" s="36" t="e">
        <v>#N/A</v>
      </c>
      <c r="Z325" s="36" t="e">
        <v>#N/A</v>
      </c>
    </row>
    <row r="326" spans="1:26" hidden="1">
      <c r="A326" s="24" t="str">
        <v>7SJ63 (End: 18d/12h)</v>
      </c>
      <c r="B326" s="25" t="str">
        <v>GPR31</v>
      </c>
      <c r="C326" s="26" t="str">
        <v>81 (Sub/Sobre Frequencia) -  Estágio 1 - Atuado</v>
      </c>
      <c r="D326" s="27">
        <v>0</v>
      </c>
      <c r="E326" s="27">
        <v>4</v>
      </c>
      <c r="F326" s="27">
        <v>0</v>
      </c>
      <c r="G326" s="28" t="str">
        <v>FDI</v>
      </c>
      <c r="H326" s="29">
        <v>70</v>
      </c>
      <c r="I326" s="29">
        <v>234</v>
      </c>
      <c r="J326" s="30">
        <v>2</v>
      </c>
      <c r="K326" s="31" t="str">
        <v>GPR31_81_E1_ATUADO</v>
      </c>
      <c r="L326" s="32">
        <v>123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4">
        <v>0</v>
      </c>
      <c r="S326" s="35">
        <v>0</v>
      </c>
      <c r="T326" s="35">
        <v>0</v>
      </c>
      <c r="U326" s="35">
        <v>0</v>
      </c>
      <c r="V326" s="34">
        <v>0</v>
      </c>
      <c r="W326" s="33" t="e">
        <v>#N/A</v>
      </c>
      <c r="X326" s="36" t="e">
        <v>#N/A</v>
      </c>
      <c r="Y326" s="36" t="e">
        <v>#N/A</v>
      </c>
      <c r="Z326" s="36" t="e">
        <v>#N/A</v>
      </c>
    </row>
    <row r="327" spans="1:26" hidden="1">
      <c r="A327" s="24" t="str">
        <v>7SJ63 (End: 18d/12h)</v>
      </c>
      <c r="B327" s="25" t="str">
        <v>GPR31</v>
      </c>
      <c r="C327" s="26" t="str">
        <v>81 (Sub/Sobre Frequencia) -  Estágio 2 - Atuado</v>
      </c>
      <c r="D327" s="27">
        <v>0</v>
      </c>
      <c r="E327" s="27">
        <v>4</v>
      </c>
      <c r="F327" s="27">
        <v>0</v>
      </c>
      <c r="G327" s="28" t="str">
        <v>FDI</v>
      </c>
      <c r="H327" s="29">
        <v>70</v>
      </c>
      <c r="I327" s="29">
        <v>235</v>
      </c>
      <c r="J327" s="30">
        <v>2</v>
      </c>
      <c r="K327" s="31" t="str">
        <v>GPR31_81_E2_ATUADO</v>
      </c>
      <c r="L327" s="32">
        <v>124</v>
      </c>
      <c r="M327" s="33">
        <v>0</v>
      </c>
      <c r="N327" s="33">
        <v>0</v>
      </c>
      <c r="O327" s="33">
        <v>0</v>
      </c>
      <c r="P327" s="33">
        <v>0</v>
      </c>
      <c r="Q327" s="33">
        <v>0</v>
      </c>
      <c r="R327" s="34">
        <v>0</v>
      </c>
      <c r="S327" s="35">
        <v>0</v>
      </c>
      <c r="T327" s="35">
        <v>0</v>
      </c>
      <c r="U327" s="35">
        <v>0</v>
      </c>
      <c r="V327" s="34">
        <v>0</v>
      </c>
      <c r="W327" s="33" t="e">
        <v>#N/A</v>
      </c>
      <c r="X327" s="36" t="e">
        <v>#N/A</v>
      </c>
      <c r="Y327" s="36" t="e">
        <v>#N/A</v>
      </c>
      <c r="Z327" s="36" t="e">
        <v>#N/A</v>
      </c>
    </row>
    <row r="328" spans="1:26" hidden="1">
      <c r="A328" s="24" t="str">
        <v>7SJ63 (End: 18d/12h)</v>
      </c>
      <c r="B328" s="25" t="str">
        <v>GPR31</v>
      </c>
      <c r="C328" s="26" t="str">
        <v>50Ns (Falta Sensitiva à Terra) -  Estágio 1 - Atuado</v>
      </c>
      <c r="D328" s="27">
        <v>0</v>
      </c>
      <c r="E328" s="27">
        <v>4</v>
      </c>
      <c r="F328" s="27">
        <v>0</v>
      </c>
      <c r="G328" s="28" t="str">
        <v>FDI</v>
      </c>
      <c r="H328" s="29">
        <v>151</v>
      </c>
      <c r="I328" s="29">
        <v>126</v>
      </c>
      <c r="J328" s="30">
        <v>2</v>
      </c>
      <c r="K328" s="31" t="str">
        <v>GPR31_50Ns_E1_ATUADO</v>
      </c>
      <c r="L328" s="32">
        <v>125</v>
      </c>
      <c r="M328" s="33">
        <v>0</v>
      </c>
      <c r="N328" s="33">
        <v>0</v>
      </c>
      <c r="O328" s="33">
        <v>0</v>
      </c>
      <c r="P328" s="33">
        <v>0</v>
      </c>
      <c r="Q328" s="33">
        <v>0</v>
      </c>
      <c r="R328" s="34">
        <v>0</v>
      </c>
      <c r="S328" s="35">
        <v>0</v>
      </c>
      <c r="T328" s="35">
        <v>0</v>
      </c>
      <c r="U328" s="35">
        <v>0</v>
      </c>
      <c r="V328" s="34">
        <v>0</v>
      </c>
      <c r="W328" s="33" t="e">
        <v>#N/A</v>
      </c>
      <c r="X328" s="36" t="e">
        <v>#N/A</v>
      </c>
      <c r="Y328" s="36" t="e">
        <v>#N/A</v>
      </c>
      <c r="Z328" s="36" t="e">
        <v>#N/A</v>
      </c>
    </row>
    <row r="329" spans="1:26" hidden="1">
      <c r="A329" s="24" t="str">
        <v>7SJ63 (End: 18d/12h)</v>
      </c>
      <c r="B329" s="25" t="str">
        <v>GPR31</v>
      </c>
      <c r="C329" s="26" t="str">
        <v>50Ns (Falta Sensitiva à Terra) -  Estágio 2 - Atuado</v>
      </c>
      <c r="D329" s="27">
        <v>0</v>
      </c>
      <c r="E329" s="27">
        <v>4</v>
      </c>
      <c r="F329" s="27">
        <v>0</v>
      </c>
      <c r="G329" s="28" t="str">
        <v>FDI</v>
      </c>
      <c r="H329" s="29">
        <v>151</v>
      </c>
      <c r="I329" s="29">
        <v>123</v>
      </c>
      <c r="J329" s="30">
        <v>2</v>
      </c>
      <c r="K329" s="31" t="str">
        <v>GPR31_50Ns_E2_ATUADO</v>
      </c>
      <c r="L329" s="32">
        <v>126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4">
        <v>0</v>
      </c>
      <c r="S329" s="35">
        <v>0</v>
      </c>
      <c r="T329" s="35">
        <v>0</v>
      </c>
      <c r="U329" s="35">
        <v>0</v>
      </c>
      <c r="V329" s="34">
        <v>0</v>
      </c>
      <c r="W329" s="33" t="e">
        <v>#N/A</v>
      </c>
      <c r="X329" s="36" t="e">
        <v>#N/A</v>
      </c>
      <c r="Y329" s="36" t="e">
        <v>#N/A</v>
      </c>
      <c r="Z329" s="36" t="e">
        <v>#N/A</v>
      </c>
    </row>
    <row r="330" spans="1:26" hidden="1">
      <c r="A330" s="24" t="str">
        <v>7SJ63 (End: 18d/12h)</v>
      </c>
      <c r="B330" s="25" t="str">
        <v>GPR31</v>
      </c>
      <c r="C330" s="26" t="str">
        <v>Saude Comunicação</v>
      </c>
      <c r="D330" s="27">
        <v>0</v>
      </c>
      <c r="E330" s="27">
        <v>0</v>
      </c>
      <c r="F330" s="27">
        <v>0</v>
      </c>
      <c r="G330" s="28" t="str">
        <v>-</v>
      </c>
      <c r="H330" s="29" t="str">
        <v>-</v>
      </c>
      <c r="I330" s="29" t="str">
        <v>-</v>
      </c>
      <c r="J330" s="30" t="str">
        <v>-</v>
      </c>
      <c r="K330" s="31" t="str">
        <v>GPR31_SAUDE_COMUNIC</v>
      </c>
      <c r="L330" s="32">
        <v>127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4">
        <v>0</v>
      </c>
      <c r="S330" s="35">
        <v>0</v>
      </c>
      <c r="T330" s="35">
        <v>0</v>
      </c>
      <c r="U330" s="35">
        <v>0</v>
      </c>
      <c r="V330" s="34">
        <v>0</v>
      </c>
      <c r="W330" s="33" t="e">
        <v>#N/A</v>
      </c>
      <c r="X330" s="36" t="e">
        <v>#N/A</v>
      </c>
      <c r="Y330" s="36" t="e">
        <v>#N/A</v>
      </c>
      <c r="Z330" s="36" t="e">
        <v>#N/A</v>
      </c>
    </row>
    <row r="331" spans="1:26" hidden="1">
      <c r="A331" s="24" t="str">
        <v>7SJ63 (End: 19d/13h)</v>
      </c>
      <c r="B331" s="25" t="str">
        <v>GPR32</v>
      </c>
      <c r="C331" s="26" t="str">
        <v>Disj. 24-01 (11Q0) - Aberto</v>
      </c>
      <c r="D331" s="27">
        <v>1</v>
      </c>
      <c r="E331" s="27">
        <v>0</v>
      </c>
      <c r="F331" s="27">
        <v>0</v>
      </c>
      <c r="G331" s="28" t="str">
        <v>DiSOEx2</v>
      </c>
      <c r="H331" s="29">
        <v>240</v>
      </c>
      <c r="I331" s="29">
        <v>160</v>
      </c>
      <c r="J331" s="30">
        <v>1</v>
      </c>
      <c r="K331" s="31" t="str">
        <v>GPR32_DJ_ABERTO</v>
      </c>
      <c r="L331" s="32">
        <v>130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4">
        <v>0</v>
      </c>
      <c r="S331" s="35">
        <v>0</v>
      </c>
      <c r="T331" s="35">
        <v>0</v>
      </c>
      <c r="U331" s="35">
        <v>0</v>
      </c>
      <c r="V331" s="34">
        <v>0</v>
      </c>
      <c r="W331" s="33" t="e">
        <v>#N/A</v>
      </c>
      <c r="X331" s="36" t="e">
        <v>#N/A</v>
      </c>
      <c r="Y331" s="36" t="e">
        <v>#N/A</v>
      </c>
      <c r="Z331" s="36" t="e">
        <v>#N/A</v>
      </c>
    </row>
    <row r="332" spans="1:26" hidden="1">
      <c r="A332" s="24" t="str">
        <v>7SJ63 (End: 19d/13h)</v>
      </c>
      <c r="B332" s="25" t="str">
        <v>GPR32</v>
      </c>
      <c r="C332" s="26" t="str">
        <v>Disj. 24-01 (11Q0) - Fechado</v>
      </c>
      <c r="D332" s="27">
        <v>2</v>
      </c>
      <c r="E332" s="27">
        <v>0</v>
      </c>
      <c r="F332" s="27">
        <v>0</v>
      </c>
      <c r="G332" s="28" t="str">
        <v>DiSOEx2</v>
      </c>
      <c r="H332" s="29">
        <v>240</v>
      </c>
      <c r="I332" s="29">
        <v>160</v>
      </c>
      <c r="J332" s="30">
        <v>1</v>
      </c>
      <c r="K332" s="31" t="str">
        <v>GPR32_DJ_FECHADO</v>
      </c>
      <c r="L332" s="32">
        <v>131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4">
        <v>0</v>
      </c>
      <c r="S332" s="35">
        <v>0</v>
      </c>
      <c r="T332" s="35">
        <v>0</v>
      </c>
      <c r="U332" s="35">
        <v>0</v>
      </c>
      <c r="V332" s="34">
        <v>0</v>
      </c>
      <c r="W332" s="33" t="e">
        <v>#N/A</v>
      </c>
      <c r="X332" s="36" t="e">
        <v>#N/A</v>
      </c>
      <c r="Y332" s="36" t="e">
        <v>#N/A</v>
      </c>
      <c r="Z332" s="36" t="e">
        <v>#N/A</v>
      </c>
    </row>
    <row r="333" spans="1:26" hidden="1">
      <c r="A333" s="24" t="str">
        <v>7SJ63 (End: 19d/13h)</v>
      </c>
      <c r="B333" s="25" t="str">
        <v>GPR32</v>
      </c>
      <c r="C333" s="26" t="str">
        <v>Disj.- Mola Descarregada</v>
      </c>
      <c r="D333" s="27">
        <v>3</v>
      </c>
      <c r="E333" s="27">
        <v>0</v>
      </c>
      <c r="F333" s="27">
        <v>0</v>
      </c>
      <c r="G333" s="28" t="str">
        <v>DiVal</v>
      </c>
      <c r="H333" s="29">
        <v>240</v>
      </c>
      <c r="I333" s="29">
        <v>192</v>
      </c>
      <c r="J333" s="30">
        <v>1</v>
      </c>
      <c r="K333" s="31" t="str">
        <v>GPR32_MOLA_DESC</v>
      </c>
      <c r="L333" s="32">
        <v>132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4">
        <v>0</v>
      </c>
      <c r="S333" s="35">
        <v>0</v>
      </c>
      <c r="T333" s="35">
        <v>0</v>
      </c>
      <c r="U333" s="35">
        <v>0</v>
      </c>
      <c r="V333" s="34">
        <v>0</v>
      </c>
      <c r="W333" s="33" t="e">
        <v>#N/A</v>
      </c>
      <c r="X333" s="36" t="e">
        <v>#N/A</v>
      </c>
      <c r="Y333" s="36" t="e">
        <v>#N/A</v>
      </c>
      <c r="Z333" s="36" t="e">
        <v>#N/A</v>
      </c>
    </row>
    <row r="334" spans="1:26" hidden="1">
      <c r="A334" s="24" t="str">
        <v>7SJ63 (End: 19d/13h)</v>
      </c>
      <c r="B334" s="25" t="str">
        <v>GPR32</v>
      </c>
      <c r="C334" s="26" t="str">
        <v>Disj.- Chave 43LR em posição LOCAL</v>
      </c>
      <c r="D334" s="27">
        <v>4</v>
      </c>
      <c r="E334" s="27">
        <v>0</v>
      </c>
      <c r="F334" s="27">
        <v>0</v>
      </c>
      <c r="G334" s="28" t="str">
        <v>DiVal</v>
      </c>
      <c r="H334" s="29">
        <v>240</v>
      </c>
      <c r="I334" s="29">
        <v>193</v>
      </c>
      <c r="J334" s="30">
        <v>1</v>
      </c>
      <c r="K334" s="31" t="str">
        <v>GPR32_43LR_LOCAL</v>
      </c>
      <c r="L334" s="32">
        <v>133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4">
        <v>0</v>
      </c>
      <c r="S334" s="35">
        <v>0</v>
      </c>
      <c r="T334" s="35">
        <v>0</v>
      </c>
      <c r="U334" s="35">
        <v>0</v>
      </c>
      <c r="V334" s="34">
        <v>0</v>
      </c>
      <c r="W334" s="33" t="e">
        <v>#N/A</v>
      </c>
      <c r="X334" s="36" t="e">
        <v>#N/A</v>
      </c>
      <c r="Y334" s="36" t="e">
        <v>#N/A</v>
      </c>
      <c r="Z334" s="36" t="e">
        <v>#N/A</v>
      </c>
    </row>
    <row r="335" spans="1:26" hidden="1">
      <c r="A335" s="24" t="str">
        <v>7SJ63 (End: 19d/13h)</v>
      </c>
      <c r="B335" s="25" t="str">
        <v>GPR32</v>
      </c>
      <c r="C335" s="26" t="str">
        <v>Disj.- Sup.Circuito de Abertura</v>
      </c>
      <c r="D335" s="27">
        <v>7</v>
      </c>
      <c r="E335" s="27">
        <v>0</v>
      </c>
      <c r="F335" s="27">
        <v>0</v>
      </c>
      <c r="G335" s="28" t="str">
        <v>DiVal</v>
      </c>
      <c r="H335" s="29">
        <v>170</v>
      </c>
      <c r="I335" s="29">
        <v>56</v>
      </c>
      <c r="J335" s="30">
        <v>1</v>
      </c>
      <c r="K335" s="31" t="str">
        <v>GPR32_CIRC_TRIP_FALHADO</v>
      </c>
      <c r="L335" s="32">
        <v>134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4">
        <v>0</v>
      </c>
      <c r="S335" s="35">
        <v>0</v>
      </c>
      <c r="T335" s="35">
        <v>0</v>
      </c>
      <c r="U335" s="35">
        <v>0</v>
      </c>
      <c r="V335" s="34">
        <v>0</v>
      </c>
      <c r="W335" s="33" t="e">
        <v>#N/A</v>
      </c>
      <c r="X335" s="36" t="e">
        <v>#N/A</v>
      </c>
      <c r="Y335" s="36" t="e">
        <v>#N/A</v>
      </c>
      <c r="Z335" s="36" t="e">
        <v>#N/A</v>
      </c>
    </row>
    <row r="336" spans="1:26" hidden="1">
      <c r="A336" s="24" t="str">
        <v>7SJ63 (End: 19d/13h)</v>
      </c>
      <c r="B336" s="25" t="str">
        <v>GPR32</v>
      </c>
      <c r="C336" s="26" t="str">
        <v>26/49 TR3 (Rejeição de Carga) - Atuado (TRIP e Bloqueio DJ)</v>
      </c>
      <c r="D336" s="27">
        <v>22</v>
      </c>
      <c r="E336" s="27">
        <v>0</v>
      </c>
      <c r="F336" s="27">
        <v>0</v>
      </c>
      <c r="G336" s="28" t="str">
        <v>-</v>
      </c>
      <c r="H336" s="29" t="str">
        <v>-</v>
      </c>
      <c r="I336" s="29" t="str">
        <v>-</v>
      </c>
      <c r="J336" s="30" t="str">
        <v>-</v>
      </c>
      <c r="K336" s="31" t="str">
        <v>(Só para INTERTRAVAMENTO!)</v>
      </c>
      <c r="L336" s="32" t="str">
        <v>-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4">
        <v>0</v>
      </c>
      <c r="S336" s="35">
        <v>0</v>
      </c>
      <c r="T336" s="35">
        <v>0</v>
      </c>
      <c r="U336" s="35">
        <v>0</v>
      </c>
      <c r="V336" s="34">
        <v>0</v>
      </c>
      <c r="W336" s="33" t="e">
        <v>#N/A</v>
      </c>
      <c r="X336" s="36" t="e">
        <v>#N/A</v>
      </c>
      <c r="Y336" s="36" t="e">
        <v>#N/A</v>
      </c>
      <c r="Z336" s="36" t="e">
        <v>#N/A</v>
      </c>
    </row>
    <row r="337" spans="1:26" hidden="1">
      <c r="A337" s="24" t="str">
        <v>7SJ63 (End: 19d/13h)</v>
      </c>
      <c r="B337" s="25" t="str">
        <v>GPR32</v>
      </c>
      <c r="C337" s="26" t="str">
        <v>86FD/Barra P1 - Atuado (TRIP e Bloqueio DJ)</v>
      </c>
      <c r="D337" s="27">
        <v>8</v>
      </c>
      <c r="E337" s="27">
        <v>0</v>
      </c>
      <c r="F337" s="27">
        <v>0</v>
      </c>
      <c r="G337" s="28" t="str">
        <v>-</v>
      </c>
      <c r="H337" s="29" t="str">
        <v>-</v>
      </c>
      <c r="I337" s="29" t="str">
        <v>-</v>
      </c>
      <c r="J337" s="30" t="str">
        <v>-</v>
      </c>
      <c r="K337" s="31" t="str">
        <v>(Só para INTERTRAVAMENTO!)</v>
      </c>
      <c r="L337" s="32" t="str">
        <v>-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4">
        <v>0</v>
      </c>
      <c r="S337" s="35">
        <v>0</v>
      </c>
      <c r="T337" s="35">
        <v>0</v>
      </c>
      <c r="U337" s="35">
        <v>0</v>
      </c>
      <c r="V337" s="34">
        <v>0</v>
      </c>
      <c r="W337" s="33" t="e">
        <v>#N/A</v>
      </c>
      <c r="X337" s="36" t="e">
        <v>#N/A</v>
      </c>
      <c r="Y337" s="36" t="e">
        <v>#N/A</v>
      </c>
      <c r="Z337" s="36" t="e">
        <v>#N/A</v>
      </c>
    </row>
    <row r="338" spans="1:26" hidden="1">
      <c r="A338" s="24" t="str">
        <v>7SJ63 (End: 19d/13h)</v>
      </c>
      <c r="B338" s="25" t="str">
        <v>GPR32</v>
      </c>
      <c r="C338" s="26" t="str">
        <v>26/49 TR2 (Rejeição de Carga) - Atuado (TRIP e Bloqueio DJ)</v>
      </c>
      <c r="D338" s="27">
        <v>16</v>
      </c>
      <c r="E338" s="27">
        <v>0</v>
      </c>
      <c r="F338" s="27">
        <v>0</v>
      </c>
      <c r="G338" s="28" t="str">
        <v>-</v>
      </c>
      <c r="H338" s="29" t="str">
        <v>-</v>
      </c>
      <c r="I338" s="29" t="str">
        <v>-</v>
      </c>
      <c r="J338" s="30" t="str">
        <v>-</v>
      </c>
      <c r="K338" s="31" t="str">
        <v>(Só para INTERTRAVAMENTO!)</v>
      </c>
      <c r="L338" s="32" t="str">
        <v>-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4">
        <v>0</v>
      </c>
      <c r="S338" s="35">
        <v>0</v>
      </c>
      <c r="T338" s="35">
        <v>0</v>
      </c>
      <c r="U338" s="35">
        <v>0</v>
      </c>
      <c r="V338" s="34">
        <v>0</v>
      </c>
      <c r="W338" s="33" t="e">
        <v>#N/A</v>
      </c>
      <c r="X338" s="36" t="e">
        <v>#N/A</v>
      </c>
      <c r="Y338" s="36" t="e">
        <v>#N/A</v>
      </c>
      <c r="Z338" s="36" t="e">
        <v>#N/A</v>
      </c>
    </row>
    <row r="339" spans="1:26" hidden="1">
      <c r="A339" s="24" t="str">
        <v>7SJ63 (End: 19d/13h)</v>
      </c>
      <c r="B339" s="25" t="str">
        <v>GPR32</v>
      </c>
      <c r="C339" s="26" t="str">
        <v>86T3 - Atuado (TRIP e Bloqueio DJ)</v>
      </c>
      <c r="D339" s="27">
        <v>21</v>
      </c>
      <c r="E339" s="27">
        <v>0</v>
      </c>
      <c r="F339" s="27">
        <v>0</v>
      </c>
      <c r="G339" s="28" t="str">
        <v>-</v>
      </c>
      <c r="H339" s="29" t="str">
        <v>-</v>
      </c>
      <c r="I339" s="29" t="str">
        <v>-</v>
      </c>
      <c r="J339" s="30" t="str">
        <v>-</v>
      </c>
      <c r="K339" s="31" t="str">
        <v>(Só para INTERTRAVAMENTO!)</v>
      </c>
      <c r="L339" s="32" t="str">
        <v>-</v>
      </c>
      <c r="M339" s="33">
        <v>0</v>
      </c>
      <c r="N339" s="33">
        <v>0</v>
      </c>
      <c r="O339" s="33">
        <v>0</v>
      </c>
      <c r="P339" s="33">
        <v>0</v>
      </c>
      <c r="Q339" s="33">
        <v>0</v>
      </c>
      <c r="R339" s="34">
        <v>0</v>
      </c>
      <c r="S339" s="35">
        <v>0</v>
      </c>
      <c r="T339" s="35">
        <v>0</v>
      </c>
      <c r="U339" s="35">
        <v>0</v>
      </c>
      <c r="V339" s="34">
        <v>0</v>
      </c>
      <c r="W339" s="33" t="e">
        <v>#N/A</v>
      </c>
      <c r="X339" s="36" t="e">
        <v>#N/A</v>
      </c>
      <c r="Y339" s="36" t="e">
        <v>#N/A</v>
      </c>
      <c r="Z339" s="36" t="e">
        <v>#N/A</v>
      </c>
    </row>
    <row r="340" spans="1:26" hidden="1">
      <c r="A340" s="24" t="str">
        <v>7SJ63 (End: 19d/13h)</v>
      </c>
      <c r="B340" s="25" t="str">
        <v>GPR32</v>
      </c>
      <c r="C340" s="26" t="str">
        <v>Reserva</v>
      </c>
      <c r="D340" s="27">
        <v>0</v>
      </c>
      <c r="E340" s="27">
        <v>0</v>
      </c>
      <c r="F340" s="27">
        <v>0</v>
      </c>
      <c r="G340" s="28" t="str">
        <v>-</v>
      </c>
      <c r="H340" s="29" t="str">
        <v>-</v>
      </c>
      <c r="I340" s="29" t="str">
        <v>-</v>
      </c>
      <c r="J340" s="30" t="str">
        <v>-</v>
      </c>
      <c r="K340" s="31" t="str">
        <v>Reserva</v>
      </c>
      <c r="L340" s="32" t="str">
        <v>-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4">
        <v>0</v>
      </c>
      <c r="S340" s="35">
        <v>0</v>
      </c>
      <c r="T340" s="35">
        <v>0</v>
      </c>
      <c r="U340" s="35">
        <v>0</v>
      </c>
      <c r="V340" s="34">
        <v>0</v>
      </c>
      <c r="W340" s="33" t="e">
        <v>#N/A</v>
      </c>
      <c r="X340" s="36" t="e">
        <v>#N/A</v>
      </c>
      <c r="Y340" s="36" t="e">
        <v>#N/A</v>
      </c>
      <c r="Z340" s="36" t="e">
        <v>#N/A</v>
      </c>
    </row>
    <row r="341" spans="1:26" hidden="1">
      <c r="A341" s="24" t="str">
        <v>7SJ63 (End: 19d/13h)</v>
      </c>
      <c r="B341" s="25" t="str">
        <v>GPR32</v>
      </c>
      <c r="C341" s="26" t="str">
        <v>Disj.- Falta Vcc Comando</v>
      </c>
      <c r="D341" s="27" t="str">
        <v>?</v>
      </c>
      <c r="E341" s="27">
        <v>0</v>
      </c>
      <c r="F341" s="27">
        <v>0</v>
      </c>
      <c r="G341" s="28" t="str">
        <v>DiVal</v>
      </c>
      <c r="H341" s="29">
        <v>240</v>
      </c>
      <c r="I341" s="29">
        <v>194</v>
      </c>
      <c r="J341" s="30">
        <v>1</v>
      </c>
      <c r="K341" s="31" t="str">
        <v>ALGPR32_FVCC_COMANDO</v>
      </c>
      <c r="L341" s="32">
        <v>135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4">
        <v>0</v>
      </c>
      <c r="S341" s="35">
        <v>0</v>
      </c>
      <c r="T341" s="35">
        <v>0</v>
      </c>
      <c r="U341" s="35">
        <v>0</v>
      </c>
      <c r="V341" s="34">
        <v>0</v>
      </c>
      <c r="W341" s="33" t="e">
        <v>#N/A</v>
      </c>
      <c r="X341" s="36" t="e">
        <v>#N/A</v>
      </c>
      <c r="Y341" s="36" t="e">
        <v>#N/A</v>
      </c>
      <c r="Z341" s="36" t="e">
        <v>#N/A</v>
      </c>
    </row>
    <row r="342" spans="1:26" hidden="1">
      <c r="A342" s="24" t="str">
        <v>7SJ63 (End: 19d/13h)</v>
      </c>
      <c r="B342" s="25" t="str">
        <v>GPR32</v>
      </c>
      <c r="C342" s="26" t="str">
        <v>Disj.- Falta Vca Aquecimento</v>
      </c>
      <c r="D342" s="27" t="str">
        <v>?</v>
      </c>
      <c r="E342" s="27">
        <v>0</v>
      </c>
      <c r="F342" s="27">
        <v>0</v>
      </c>
      <c r="G342" s="28" t="str">
        <v>DiVal</v>
      </c>
      <c r="H342" s="29">
        <v>240</v>
      </c>
      <c r="I342" s="29">
        <v>195</v>
      </c>
      <c r="J342" s="30">
        <v>1</v>
      </c>
      <c r="K342" s="31" t="str">
        <v>ALGPR32_FVCA_AQUECIMENT</v>
      </c>
      <c r="L342" s="32">
        <v>136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4">
        <v>0</v>
      </c>
      <c r="S342" s="35">
        <v>0</v>
      </c>
      <c r="T342" s="35">
        <v>0</v>
      </c>
      <c r="U342" s="35">
        <v>0</v>
      </c>
      <c r="V342" s="34">
        <v>0</v>
      </c>
      <c r="W342" s="33" t="e">
        <v>#N/A</v>
      </c>
      <c r="X342" s="36" t="e">
        <v>#N/A</v>
      </c>
      <c r="Y342" s="36" t="e">
        <v>#N/A</v>
      </c>
      <c r="Z342" s="36" t="e">
        <v>#N/A</v>
      </c>
    </row>
    <row r="343" spans="1:26" hidden="1">
      <c r="A343" s="24" t="str">
        <v>7SJ63 (End: 19d/13h)</v>
      </c>
      <c r="B343" s="25" t="str">
        <v>GPR32</v>
      </c>
      <c r="C343" s="26" t="str">
        <v>Telecomando (43TC) - Excluído</v>
      </c>
      <c r="D343" s="27">
        <v>0</v>
      </c>
      <c r="E343" s="27">
        <v>0</v>
      </c>
      <c r="F343" s="27">
        <v>0</v>
      </c>
      <c r="G343" s="28" t="str">
        <v>DiVal</v>
      </c>
      <c r="H343" s="29">
        <v>101</v>
      </c>
      <c r="I343" s="29">
        <v>85</v>
      </c>
      <c r="J343" s="30">
        <v>1</v>
      </c>
      <c r="K343" s="31" t="str">
        <v>GPR32_43TC_EXCLUIDA</v>
      </c>
      <c r="L343" s="32">
        <v>137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4">
        <v>0</v>
      </c>
      <c r="S343" s="35">
        <v>0</v>
      </c>
      <c r="T343" s="35">
        <v>0</v>
      </c>
      <c r="U343" s="35">
        <v>0</v>
      </c>
      <c r="V343" s="34">
        <v>0</v>
      </c>
      <c r="W343" s="33" t="e">
        <v>#N/A</v>
      </c>
      <c r="X343" s="36" t="e">
        <v>#N/A</v>
      </c>
      <c r="Y343" s="36" t="e">
        <v>#N/A</v>
      </c>
      <c r="Z343" s="36" t="e">
        <v>#N/A</v>
      </c>
    </row>
    <row r="344" spans="1:26" hidden="1">
      <c r="A344" s="24" t="str">
        <v>7SJ63 (End: 19d/13h)</v>
      </c>
      <c r="B344" s="25" t="str">
        <v>GPR32</v>
      </c>
      <c r="C344" s="26" t="str">
        <v>Grupo de Ajustes B - Ativado (51N Excluido)</v>
      </c>
      <c r="D344" s="27">
        <v>0</v>
      </c>
      <c r="E344" s="27">
        <v>0</v>
      </c>
      <c r="F344" s="27">
        <v>0</v>
      </c>
      <c r="G344" s="28" t="str">
        <v>DiVal</v>
      </c>
      <c r="H344" s="29">
        <v>160</v>
      </c>
      <c r="I344" s="29">
        <v>24</v>
      </c>
      <c r="J344" s="30">
        <v>1</v>
      </c>
      <c r="K344" s="31" t="str">
        <v>GPR32_GRPB_ATIVADO</v>
      </c>
      <c r="L344" s="32">
        <v>138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4">
        <v>0</v>
      </c>
      <c r="S344" s="35">
        <v>0</v>
      </c>
      <c r="T344" s="35">
        <v>0</v>
      </c>
      <c r="U344" s="35">
        <v>0</v>
      </c>
      <c r="V344" s="34">
        <v>0</v>
      </c>
      <c r="W344" s="33" t="e">
        <v>#N/A</v>
      </c>
      <c r="X344" s="36" t="e">
        <v>#N/A</v>
      </c>
      <c r="Y344" s="36" t="e">
        <v>#N/A</v>
      </c>
      <c r="Z344" s="36" t="e">
        <v>#N/A</v>
      </c>
    </row>
    <row r="345" spans="1:26" hidden="1">
      <c r="A345" s="24" t="str">
        <v>7SJ63 (End: 19d/13h)</v>
      </c>
      <c r="B345" s="25" t="str">
        <v>GPR32</v>
      </c>
      <c r="C345" s="26" t="str">
        <v>Chave 26/49 (Rejeição de Carga) - Incluida</v>
      </c>
      <c r="D345" s="27">
        <v>0</v>
      </c>
      <c r="E345" s="27">
        <v>0</v>
      </c>
      <c r="F345" s="27">
        <v>0</v>
      </c>
      <c r="G345" s="28" t="str">
        <v>DiVal</v>
      </c>
      <c r="H345" s="29">
        <v>240</v>
      </c>
      <c r="I345" s="29">
        <v>196</v>
      </c>
      <c r="J345" s="30">
        <v>1</v>
      </c>
      <c r="K345" s="31" t="str">
        <v>GPR32_43RC_INCLUIDA</v>
      </c>
      <c r="L345" s="32">
        <v>139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4">
        <v>0</v>
      </c>
      <c r="S345" s="35">
        <v>0</v>
      </c>
      <c r="T345" s="35">
        <v>0</v>
      </c>
      <c r="U345" s="35">
        <v>0</v>
      </c>
      <c r="V345" s="34">
        <v>0</v>
      </c>
      <c r="W345" s="33" t="e">
        <v>#N/A</v>
      </c>
      <c r="X345" s="36" t="e">
        <v>#N/A</v>
      </c>
      <c r="Y345" s="36" t="e">
        <v>#N/A</v>
      </c>
      <c r="Z345" s="36" t="e">
        <v>#N/A</v>
      </c>
    </row>
    <row r="346" spans="1:26" hidden="1">
      <c r="A346" s="24" t="str">
        <v>7SJ63 (End: 19d/13h)</v>
      </c>
      <c r="B346" s="25" t="str">
        <v>GPR32</v>
      </c>
      <c r="C346" s="26" t="str">
        <v>79 - Disparo</v>
      </c>
      <c r="D346" s="27">
        <v>0</v>
      </c>
      <c r="E346" s="27">
        <v>0</v>
      </c>
      <c r="F346" s="27">
        <v>0</v>
      </c>
      <c r="G346" s="28" t="str">
        <v>AF</v>
      </c>
      <c r="H346" s="29">
        <v>160</v>
      </c>
      <c r="I346" s="29">
        <v>128</v>
      </c>
      <c r="J346" s="30">
        <v>2</v>
      </c>
      <c r="K346" s="31" t="str">
        <v>GPR32_79_DISPARO</v>
      </c>
      <c r="L346" s="32">
        <v>140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4">
        <v>0</v>
      </c>
      <c r="S346" s="35">
        <v>0</v>
      </c>
      <c r="T346" s="35">
        <v>0</v>
      </c>
      <c r="U346" s="35">
        <v>0</v>
      </c>
      <c r="V346" s="34">
        <v>0</v>
      </c>
      <c r="W346" s="33" t="e">
        <v>#N/A</v>
      </c>
      <c r="X346" s="36" t="e">
        <v>#N/A</v>
      </c>
      <c r="Y346" s="36" t="e">
        <v>#N/A</v>
      </c>
      <c r="Z346" s="36" t="e">
        <v>#N/A</v>
      </c>
    </row>
    <row r="347" spans="1:26" hidden="1">
      <c r="A347" s="24" t="str">
        <v>7SJ63 (End: 19d/13h)</v>
      </c>
      <c r="B347" s="25" t="str">
        <v>GPR32</v>
      </c>
      <c r="C347" s="26" t="str">
        <v>79 - Excluído</v>
      </c>
      <c r="D347" s="27">
        <v>0</v>
      </c>
      <c r="E347" s="27">
        <v>0</v>
      </c>
      <c r="F347" s="27">
        <v>0</v>
      </c>
      <c r="G347" s="28" t="str">
        <v>DiVal</v>
      </c>
      <c r="H347" s="29">
        <v>40</v>
      </c>
      <c r="I347" s="29">
        <v>81</v>
      </c>
      <c r="J347" s="30">
        <v>1</v>
      </c>
      <c r="K347" s="31" t="str">
        <v>GPR32_79_EXCLUIDO</v>
      </c>
      <c r="L347" s="32">
        <v>141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4">
        <v>0</v>
      </c>
      <c r="S347" s="35">
        <v>0</v>
      </c>
      <c r="T347" s="35">
        <v>0</v>
      </c>
      <c r="U347" s="35">
        <v>0</v>
      </c>
      <c r="V347" s="34">
        <v>0</v>
      </c>
      <c r="W347" s="33" t="e">
        <v>#N/A</v>
      </c>
      <c r="X347" s="36" t="e">
        <v>#N/A</v>
      </c>
      <c r="Y347" s="36" t="e">
        <v>#N/A</v>
      </c>
      <c r="Z347" s="36" t="e">
        <v>#N/A</v>
      </c>
    </row>
    <row r="348" spans="1:26" hidden="1">
      <c r="A348" s="24" t="str">
        <v>7SJ63 (End: 19d/13h)</v>
      </c>
      <c r="B348" s="25" t="str">
        <v>GPR32</v>
      </c>
      <c r="C348" s="26" t="str">
        <v xml:space="preserve">79 - Sucedido </v>
      </c>
      <c r="D348" s="27">
        <v>0</v>
      </c>
      <c r="E348" s="27">
        <v>0</v>
      </c>
      <c r="F348" s="27">
        <v>0</v>
      </c>
      <c r="G348" s="28" t="str">
        <v>DiVal</v>
      </c>
      <c r="H348" s="29">
        <v>40</v>
      </c>
      <c r="I348" s="29">
        <v>162</v>
      </c>
      <c r="J348" s="30">
        <v>1</v>
      </c>
      <c r="K348" s="31" t="str">
        <v>GPR32_RELIGAM_SUCEDIDO</v>
      </c>
      <c r="L348" s="32">
        <v>142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4">
        <v>0</v>
      </c>
      <c r="S348" s="35">
        <v>0</v>
      </c>
      <c r="T348" s="35">
        <v>0</v>
      </c>
      <c r="U348" s="35">
        <v>0</v>
      </c>
      <c r="V348" s="34">
        <v>0</v>
      </c>
      <c r="W348" s="33" t="e">
        <v>#N/A</v>
      </c>
      <c r="X348" s="36" t="e">
        <v>#N/A</v>
      </c>
      <c r="Y348" s="36" t="e">
        <v>#N/A</v>
      </c>
      <c r="Z348" s="36" t="e">
        <v>#N/A</v>
      </c>
    </row>
    <row r="349" spans="1:26" hidden="1">
      <c r="A349" s="24" t="str">
        <v>7SJ63 (End: 19d/13h)</v>
      </c>
      <c r="B349" s="25" t="str">
        <v>GPR32</v>
      </c>
      <c r="C349" s="26" t="str">
        <v>79 - Bloqueado</v>
      </c>
      <c r="D349" s="27">
        <v>0</v>
      </c>
      <c r="E349" s="27">
        <v>0</v>
      </c>
      <c r="F349" s="27">
        <v>0</v>
      </c>
      <c r="G349" s="28" t="str">
        <v>FDI</v>
      </c>
      <c r="H349" s="29">
        <v>40</v>
      </c>
      <c r="I349" s="29">
        <v>163</v>
      </c>
      <c r="J349" s="30">
        <v>2</v>
      </c>
      <c r="K349" s="31" t="str">
        <v>GPR32_79_BLOQUEADO</v>
      </c>
      <c r="L349" s="32">
        <v>143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4">
        <v>0</v>
      </c>
      <c r="S349" s="35">
        <v>0</v>
      </c>
      <c r="T349" s="35">
        <v>0</v>
      </c>
      <c r="U349" s="35">
        <v>0</v>
      </c>
      <c r="V349" s="34">
        <v>0</v>
      </c>
      <c r="W349" s="33" t="e">
        <v>#N/A</v>
      </c>
      <c r="X349" s="36" t="e">
        <v>#N/A</v>
      </c>
      <c r="Y349" s="36" t="e">
        <v>#N/A</v>
      </c>
      <c r="Z349" s="36" t="e">
        <v>#N/A</v>
      </c>
    </row>
    <row r="350" spans="1:26" hidden="1">
      <c r="A350" s="24" t="str">
        <v>7SJ63 (End: 19d/13h)</v>
      </c>
      <c r="B350" s="25" t="str">
        <v>GPR32</v>
      </c>
      <c r="C350" s="26" t="str">
        <v>50BF - Atuado</v>
      </c>
      <c r="D350" s="27">
        <v>0</v>
      </c>
      <c r="E350" s="27">
        <v>3</v>
      </c>
      <c r="F350" s="27">
        <v>0</v>
      </c>
      <c r="G350" s="28" t="str">
        <v>AF</v>
      </c>
      <c r="H350" s="29">
        <v>160</v>
      </c>
      <c r="I350" s="29">
        <v>85</v>
      </c>
      <c r="J350" s="30">
        <v>2</v>
      </c>
      <c r="K350" s="31" t="str">
        <v>GPR32_50BF_ATUADO</v>
      </c>
      <c r="L350" s="32">
        <v>144</v>
      </c>
      <c r="M350" s="33">
        <v>0</v>
      </c>
      <c r="N350" s="33">
        <v>0</v>
      </c>
      <c r="O350" s="33">
        <v>0</v>
      </c>
      <c r="P350" s="33">
        <v>0</v>
      </c>
      <c r="Q350" s="33">
        <v>0</v>
      </c>
      <c r="R350" s="34">
        <v>0</v>
      </c>
      <c r="S350" s="35">
        <v>0</v>
      </c>
      <c r="T350" s="35">
        <v>0</v>
      </c>
      <c r="U350" s="35">
        <v>0</v>
      </c>
      <c r="V350" s="34">
        <v>0</v>
      </c>
      <c r="W350" s="33" t="e">
        <v>#N/A</v>
      </c>
      <c r="X350" s="36" t="e">
        <v>#N/A</v>
      </c>
      <c r="Y350" s="36" t="e">
        <v>#N/A</v>
      </c>
      <c r="Z350" s="36" t="e">
        <v>#N/A</v>
      </c>
    </row>
    <row r="351" spans="1:26" hidden="1">
      <c r="A351" s="24" t="str">
        <v>7SJ63 (End: 19d/13h)</v>
      </c>
      <c r="B351" s="25" t="str">
        <v>GPR32</v>
      </c>
      <c r="C351" s="26" t="str">
        <v>50 ABC - Estágio 1 - Atuado</v>
      </c>
      <c r="D351" s="27">
        <v>0</v>
      </c>
      <c r="E351" s="27">
        <v>4</v>
      </c>
      <c r="F351" s="27">
        <v>0</v>
      </c>
      <c r="G351" s="28" t="str">
        <v>AF</v>
      </c>
      <c r="H351" s="29">
        <v>160</v>
      </c>
      <c r="I351" s="29">
        <v>90</v>
      </c>
      <c r="J351" s="30">
        <v>2</v>
      </c>
      <c r="K351" s="31" t="str">
        <v>GPR32_50_E1_ATUADO</v>
      </c>
      <c r="L351" s="32">
        <v>145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4">
        <v>0</v>
      </c>
      <c r="S351" s="35">
        <v>0</v>
      </c>
      <c r="T351" s="35">
        <v>0</v>
      </c>
      <c r="U351" s="35">
        <v>0</v>
      </c>
      <c r="V351" s="34">
        <v>0</v>
      </c>
      <c r="W351" s="33" t="e">
        <v>#N/A</v>
      </c>
      <c r="X351" s="36" t="e">
        <v>#N/A</v>
      </c>
      <c r="Y351" s="36" t="e">
        <v>#N/A</v>
      </c>
      <c r="Z351" s="36" t="e">
        <v>#N/A</v>
      </c>
    </row>
    <row r="352" spans="1:26" hidden="1">
      <c r="A352" s="24" t="str">
        <v>7SJ63 (End: 19d/13h)</v>
      </c>
      <c r="B352" s="25" t="str">
        <v>GPR32</v>
      </c>
      <c r="C352" s="26" t="str">
        <v>50 ABC - Estágio 2 - Atuado</v>
      </c>
      <c r="D352" s="27">
        <v>0</v>
      </c>
      <c r="E352" s="27">
        <v>4</v>
      </c>
      <c r="F352" s="27">
        <v>0</v>
      </c>
      <c r="G352" s="28" t="str">
        <v>AF</v>
      </c>
      <c r="H352" s="29">
        <v>160</v>
      </c>
      <c r="I352" s="29">
        <v>91</v>
      </c>
      <c r="J352" s="30">
        <v>2</v>
      </c>
      <c r="K352" s="31" t="str">
        <v>GPR32_50_E2_ATUADO</v>
      </c>
      <c r="L352" s="32">
        <v>146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4">
        <v>0</v>
      </c>
      <c r="S352" s="35">
        <v>0</v>
      </c>
      <c r="T352" s="35">
        <v>0</v>
      </c>
      <c r="U352" s="35">
        <v>0</v>
      </c>
      <c r="V352" s="34">
        <v>0</v>
      </c>
      <c r="W352" s="33" t="e">
        <v>#N/A</v>
      </c>
      <c r="X352" s="36" t="e">
        <v>#N/A</v>
      </c>
      <c r="Y352" s="36" t="e">
        <v>#N/A</v>
      </c>
      <c r="Z352" s="36" t="e">
        <v>#N/A</v>
      </c>
    </row>
    <row r="353" spans="1:26" hidden="1">
      <c r="A353" s="24" t="str">
        <v>7SJ63 (End: 19d/13h)</v>
      </c>
      <c r="B353" s="25" t="str">
        <v>GPR32</v>
      </c>
      <c r="C353" s="26" t="str">
        <v>50 N - Estágio 1 - Atuado</v>
      </c>
      <c r="D353" s="27">
        <v>0</v>
      </c>
      <c r="E353" s="27">
        <v>4</v>
      </c>
      <c r="F353" s="27">
        <v>0</v>
      </c>
      <c r="G353" s="28" t="str">
        <v>AF</v>
      </c>
      <c r="H353" s="29">
        <v>160</v>
      </c>
      <c r="I353" s="29">
        <v>92</v>
      </c>
      <c r="J353" s="30">
        <v>2</v>
      </c>
      <c r="K353" s="31" t="str">
        <v>GPR32_50N_E1_ATUADO</v>
      </c>
      <c r="L353" s="32">
        <v>147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4">
        <v>0</v>
      </c>
      <c r="S353" s="35">
        <v>0</v>
      </c>
      <c r="T353" s="35">
        <v>0</v>
      </c>
      <c r="U353" s="35">
        <v>0</v>
      </c>
      <c r="V353" s="34">
        <v>0</v>
      </c>
      <c r="W353" s="33" t="e">
        <v>#N/A</v>
      </c>
      <c r="X353" s="36" t="e">
        <v>#N/A</v>
      </c>
      <c r="Y353" s="36" t="e">
        <v>#N/A</v>
      </c>
      <c r="Z353" s="36" t="e">
        <v>#N/A</v>
      </c>
    </row>
    <row r="354" spans="1:26" hidden="1">
      <c r="A354" s="24" t="str">
        <v>7SJ63 (End: 19d/13h)</v>
      </c>
      <c r="B354" s="25" t="str">
        <v>GPR32</v>
      </c>
      <c r="C354" s="26" t="str">
        <v>50 N - Estágio 2 - Atuado</v>
      </c>
      <c r="D354" s="27">
        <v>0</v>
      </c>
      <c r="E354" s="27">
        <v>4</v>
      </c>
      <c r="F354" s="27">
        <v>0</v>
      </c>
      <c r="G354" s="28" t="str">
        <v>AF</v>
      </c>
      <c r="H354" s="29">
        <v>160</v>
      </c>
      <c r="I354" s="29">
        <v>93</v>
      </c>
      <c r="J354" s="30">
        <v>2</v>
      </c>
      <c r="K354" s="31" t="str">
        <v>GPR32_50N_E2_ATUADO</v>
      </c>
      <c r="L354" s="32">
        <v>148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4">
        <v>0</v>
      </c>
      <c r="S354" s="35">
        <v>0</v>
      </c>
      <c r="T354" s="35">
        <v>0</v>
      </c>
      <c r="U354" s="35">
        <v>0</v>
      </c>
      <c r="V354" s="34">
        <v>0</v>
      </c>
      <c r="W354" s="33" t="e">
        <v>#N/A</v>
      </c>
      <c r="X354" s="36" t="e">
        <v>#N/A</v>
      </c>
      <c r="Y354" s="36" t="e">
        <v>#N/A</v>
      </c>
      <c r="Z354" s="36" t="e">
        <v>#N/A</v>
      </c>
    </row>
    <row r="355" spans="1:26" hidden="1">
      <c r="A355" s="24" t="str">
        <v>7SJ63 (End: 19d/13h)</v>
      </c>
      <c r="B355" s="25" t="str">
        <v>GPR32</v>
      </c>
      <c r="C355" s="26" t="str">
        <v>50/51 Fase A - Atuado</v>
      </c>
      <c r="D355" s="27">
        <v>0</v>
      </c>
      <c r="E355" s="27">
        <v>0</v>
      </c>
      <c r="F355" s="27">
        <v>0</v>
      </c>
      <c r="G355" s="28" t="str">
        <v>FDI</v>
      </c>
      <c r="H355" s="29">
        <v>60</v>
      </c>
      <c r="I355" s="29">
        <v>54</v>
      </c>
      <c r="J355" s="30">
        <v>2</v>
      </c>
      <c r="K355" s="31" t="str">
        <v>GPR32_50FA_51FA_ATUADO</v>
      </c>
      <c r="L355" s="32">
        <v>149</v>
      </c>
      <c r="M355" s="33">
        <v>0</v>
      </c>
      <c r="N355" s="33">
        <v>0</v>
      </c>
      <c r="O355" s="33">
        <v>0</v>
      </c>
      <c r="P355" s="33">
        <v>0</v>
      </c>
      <c r="Q355" s="33">
        <v>0</v>
      </c>
      <c r="R355" s="34">
        <v>0</v>
      </c>
      <c r="S355" s="35">
        <v>0</v>
      </c>
      <c r="T355" s="35">
        <v>0</v>
      </c>
      <c r="U355" s="35">
        <v>0</v>
      </c>
      <c r="V355" s="34">
        <v>0</v>
      </c>
      <c r="W355" s="33" t="e">
        <v>#N/A</v>
      </c>
      <c r="X355" s="36" t="e">
        <v>#N/A</v>
      </c>
      <c r="Y355" s="36" t="e">
        <v>#N/A</v>
      </c>
      <c r="Z355" s="36" t="e">
        <v>#N/A</v>
      </c>
    </row>
    <row r="356" spans="1:26" hidden="1">
      <c r="A356" s="24" t="str">
        <v>7SJ63 (End: 19d/13h)</v>
      </c>
      <c r="B356" s="25" t="str">
        <v>GPR32</v>
      </c>
      <c r="C356" s="26" t="str">
        <v>50/51 Fase B - Atuado</v>
      </c>
      <c r="D356" s="27">
        <v>0</v>
      </c>
      <c r="E356" s="27">
        <v>0</v>
      </c>
      <c r="F356" s="27">
        <v>0</v>
      </c>
      <c r="G356" s="28" t="str">
        <v>FDI</v>
      </c>
      <c r="H356" s="29">
        <v>60</v>
      </c>
      <c r="I356" s="29">
        <v>55</v>
      </c>
      <c r="J356" s="30">
        <v>2</v>
      </c>
      <c r="K356" s="31" t="str">
        <v>GPR32_50FB_51FB_ATUADO</v>
      </c>
      <c r="L356" s="32">
        <v>150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4">
        <v>0</v>
      </c>
      <c r="S356" s="35">
        <v>0</v>
      </c>
      <c r="T356" s="35">
        <v>0</v>
      </c>
      <c r="U356" s="35">
        <v>0</v>
      </c>
      <c r="V356" s="34">
        <v>0</v>
      </c>
      <c r="W356" s="33" t="e">
        <v>#N/A</v>
      </c>
      <c r="X356" s="36" t="e">
        <v>#N/A</v>
      </c>
      <c r="Y356" s="36" t="e">
        <v>#N/A</v>
      </c>
      <c r="Z356" s="36" t="e">
        <v>#N/A</v>
      </c>
    </row>
    <row r="357" spans="1:26" hidden="1">
      <c r="A357" s="24" t="str">
        <v>7SJ63 (End: 19d/13h)</v>
      </c>
      <c r="B357" s="25" t="str">
        <v>GPR32</v>
      </c>
      <c r="C357" s="26" t="str">
        <v>50/51 Fase C - Atuado</v>
      </c>
      <c r="D357" s="27">
        <v>0</v>
      </c>
      <c r="E357" s="27">
        <v>0</v>
      </c>
      <c r="F357" s="27">
        <v>0</v>
      </c>
      <c r="G357" s="28" t="str">
        <v>FDI</v>
      </c>
      <c r="H357" s="29">
        <v>60</v>
      </c>
      <c r="I357" s="29">
        <v>56</v>
      </c>
      <c r="J357" s="30">
        <v>2</v>
      </c>
      <c r="K357" s="31" t="str">
        <v>GPR32_50FC_51FC_ATUADO</v>
      </c>
      <c r="L357" s="32">
        <v>151</v>
      </c>
      <c r="M357" s="33">
        <v>0</v>
      </c>
      <c r="N357" s="33">
        <v>0</v>
      </c>
      <c r="O357" s="33">
        <v>0</v>
      </c>
      <c r="P357" s="33">
        <v>0</v>
      </c>
      <c r="Q357" s="33">
        <v>0</v>
      </c>
      <c r="R357" s="34">
        <v>0</v>
      </c>
      <c r="S357" s="35">
        <v>0</v>
      </c>
      <c r="T357" s="35">
        <v>0</v>
      </c>
      <c r="U357" s="35">
        <v>0</v>
      </c>
      <c r="V357" s="34">
        <v>0</v>
      </c>
      <c r="W357" s="33" t="e">
        <v>#N/A</v>
      </c>
      <c r="X357" s="36" t="e">
        <v>#N/A</v>
      </c>
      <c r="Y357" s="36" t="e">
        <v>#N/A</v>
      </c>
      <c r="Z357" s="36" t="e">
        <v>#N/A</v>
      </c>
    </row>
    <row r="358" spans="1:26" hidden="1">
      <c r="A358" s="24" t="str">
        <v>7SJ63 (End: 19d/13h)</v>
      </c>
      <c r="B358" s="25" t="str">
        <v>GPR32</v>
      </c>
      <c r="C358" s="26" t="str">
        <v>51 ABC - Atuado</v>
      </c>
      <c r="D358" s="27">
        <v>0</v>
      </c>
      <c r="E358" s="27">
        <v>4</v>
      </c>
      <c r="F358" s="27">
        <v>0</v>
      </c>
      <c r="G358" s="28" t="str">
        <v>FDI</v>
      </c>
      <c r="H358" s="29">
        <v>60</v>
      </c>
      <c r="I358" s="29">
        <v>58</v>
      </c>
      <c r="J358" s="30">
        <v>2</v>
      </c>
      <c r="K358" s="31" t="str">
        <v>GPR32_51ABC_ATUADO</v>
      </c>
      <c r="L358" s="32">
        <v>152</v>
      </c>
      <c r="M358" s="33">
        <v>0</v>
      </c>
      <c r="N358" s="33">
        <v>0</v>
      </c>
      <c r="O358" s="33">
        <v>0</v>
      </c>
      <c r="P358" s="33">
        <v>0</v>
      </c>
      <c r="Q358" s="33">
        <v>0</v>
      </c>
      <c r="R358" s="34">
        <v>0</v>
      </c>
      <c r="S358" s="35">
        <v>0</v>
      </c>
      <c r="T358" s="35">
        <v>0</v>
      </c>
      <c r="U358" s="35">
        <v>0</v>
      </c>
      <c r="V358" s="34">
        <v>0</v>
      </c>
      <c r="W358" s="33" t="e">
        <v>#N/A</v>
      </c>
      <c r="X358" s="36" t="e">
        <v>#N/A</v>
      </c>
      <c r="Y358" s="36" t="e">
        <v>#N/A</v>
      </c>
      <c r="Z358" s="36" t="e">
        <v>#N/A</v>
      </c>
    </row>
    <row r="359" spans="1:26" hidden="1">
      <c r="A359" s="24" t="str">
        <v>7SJ63 (End: 19d/13h)</v>
      </c>
      <c r="B359" s="25" t="str">
        <v>GPR32</v>
      </c>
      <c r="C359" s="26" t="str">
        <v>51 N - Atuado</v>
      </c>
      <c r="D359" s="27">
        <v>0</v>
      </c>
      <c r="E359" s="27">
        <v>4</v>
      </c>
      <c r="F359" s="27">
        <v>0</v>
      </c>
      <c r="G359" s="28" t="str">
        <v>FDI</v>
      </c>
      <c r="H359" s="29">
        <v>60</v>
      </c>
      <c r="I359" s="29">
        <v>66</v>
      </c>
      <c r="J359" s="30">
        <v>2</v>
      </c>
      <c r="K359" s="31" t="str">
        <v>GPR32_51N_ATUADO</v>
      </c>
      <c r="L359" s="32">
        <v>153</v>
      </c>
      <c r="M359" s="33">
        <v>0</v>
      </c>
      <c r="N359" s="33">
        <v>0</v>
      </c>
      <c r="O359" s="33">
        <v>0</v>
      </c>
      <c r="P359" s="33">
        <v>0</v>
      </c>
      <c r="Q359" s="33">
        <v>0</v>
      </c>
      <c r="R359" s="34">
        <v>0</v>
      </c>
      <c r="S359" s="35">
        <v>0</v>
      </c>
      <c r="T359" s="35">
        <v>0</v>
      </c>
      <c r="U359" s="35">
        <v>0</v>
      </c>
      <c r="V359" s="34">
        <v>0</v>
      </c>
      <c r="W359" s="33" t="e">
        <v>#N/A</v>
      </c>
      <c r="X359" s="36" t="e">
        <v>#N/A</v>
      </c>
      <c r="Y359" s="36" t="e">
        <v>#N/A</v>
      </c>
      <c r="Z359" s="36" t="e">
        <v>#N/A</v>
      </c>
    </row>
    <row r="360" spans="1:26" hidden="1">
      <c r="A360" s="24" t="str">
        <v>7SJ63 (End: 19d/13h)</v>
      </c>
      <c r="B360" s="25" t="str">
        <v>GPR32</v>
      </c>
      <c r="C360" s="26" t="str">
        <v>46 (Sequência Negativa) - Atuado</v>
      </c>
      <c r="D360" s="27">
        <v>0</v>
      </c>
      <c r="E360" s="27">
        <v>4</v>
      </c>
      <c r="F360" s="27">
        <v>0</v>
      </c>
      <c r="G360" s="28" t="str">
        <v>FDI</v>
      </c>
      <c r="H360" s="29">
        <v>70</v>
      </c>
      <c r="I360" s="29">
        <v>149</v>
      </c>
      <c r="J360" s="30">
        <v>2</v>
      </c>
      <c r="K360" s="31" t="str">
        <v>GPR32_46_ATUADO</v>
      </c>
      <c r="L360" s="32">
        <v>154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4">
        <v>0</v>
      </c>
      <c r="S360" s="35">
        <v>0</v>
      </c>
      <c r="T360" s="35">
        <v>0</v>
      </c>
      <c r="U360" s="35">
        <v>0</v>
      </c>
      <c r="V360" s="34">
        <v>0</v>
      </c>
      <c r="W360" s="33" t="e">
        <v>#N/A</v>
      </c>
      <c r="X360" s="36" t="e">
        <v>#N/A</v>
      </c>
      <c r="Y360" s="36" t="e">
        <v>#N/A</v>
      </c>
      <c r="Z360" s="36" t="e">
        <v>#N/A</v>
      </c>
    </row>
    <row r="361" spans="1:26" hidden="1">
      <c r="A361" s="24" t="str">
        <v>7SJ63 (End: 19d/13h)</v>
      </c>
      <c r="B361" s="25" t="str">
        <v>GPR32</v>
      </c>
      <c r="C361" s="26" t="str">
        <v>81 (Sub/Sobre Frequencia) -  Estágio 1 - Atuado</v>
      </c>
      <c r="D361" s="27">
        <v>0</v>
      </c>
      <c r="E361" s="27">
        <v>4</v>
      </c>
      <c r="F361" s="27">
        <v>0</v>
      </c>
      <c r="G361" s="28" t="str">
        <v>FDI</v>
      </c>
      <c r="H361" s="29">
        <v>70</v>
      </c>
      <c r="I361" s="29">
        <v>234</v>
      </c>
      <c r="J361" s="30">
        <v>2</v>
      </c>
      <c r="K361" s="31" t="str">
        <v>GPR32_81_E1_ATUADO</v>
      </c>
      <c r="L361" s="32">
        <v>155</v>
      </c>
      <c r="M361" s="33">
        <v>0</v>
      </c>
      <c r="N361" s="33">
        <v>0</v>
      </c>
      <c r="O361" s="33">
        <v>0</v>
      </c>
      <c r="P361" s="33">
        <v>0</v>
      </c>
      <c r="Q361" s="33">
        <v>0</v>
      </c>
      <c r="R361" s="34">
        <v>0</v>
      </c>
      <c r="S361" s="35">
        <v>0</v>
      </c>
      <c r="T361" s="35">
        <v>0</v>
      </c>
      <c r="U361" s="35">
        <v>0</v>
      </c>
      <c r="V361" s="34">
        <v>0</v>
      </c>
      <c r="W361" s="33" t="e">
        <v>#N/A</v>
      </c>
      <c r="X361" s="36" t="e">
        <v>#N/A</v>
      </c>
      <c r="Y361" s="36" t="e">
        <v>#N/A</v>
      </c>
      <c r="Z361" s="36" t="e">
        <v>#N/A</v>
      </c>
    </row>
    <row r="362" spans="1:26" hidden="1">
      <c r="A362" s="24" t="str">
        <v>7SJ63 (End: 19d/13h)</v>
      </c>
      <c r="B362" s="25" t="str">
        <v>GPR32</v>
      </c>
      <c r="C362" s="26" t="str">
        <v>81 (Sub/Sobre Frequencia) -  Estágio 2 - Atuado</v>
      </c>
      <c r="D362" s="27">
        <v>0</v>
      </c>
      <c r="E362" s="27">
        <v>4</v>
      </c>
      <c r="F362" s="27">
        <v>0</v>
      </c>
      <c r="G362" s="28" t="str">
        <v>FDI</v>
      </c>
      <c r="H362" s="29">
        <v>70</v>
      </c>
      <c r="I362" s="29">
        <v>235</v>
      </c>
      <c r="J362" s="30">
        <v>2</v>
      </c>
      <c r="K362" s="31" t="str">
        <v>GPR32_81_E2_ATUADO</v>
      </c>
      <c r="L362" s="32">
        <v>156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4">
        <v>0</v>
      </c>
      <c r="S362" s="35">
        <v>0</v>
      </c>
      <c r="T362" s="35">
        <v>0</v>
      </c>
      <c r="U362" s="35">
        <v>0</v>
      </c>
      <c r="V362" s="34">
        <v>0</v>
      </c>
      <c r="W362" s="33" t="e">
        <v>#N/A</v>
      </c>
      <c r="X362" s="36" t="e">
        <v>#N/A</v>
      </c>
      <c r="Y362" s="36" t="e">
        <v>#N/A</v>
      </c>
      <c r="Z362" s="36" t="e">
        <v>#N/A</v>
      </c>
    </row>
    <row r="363" spans="1:26" hidden="1">
      <c r="A363" s="24" t="str">
        <v>7SJ63 (End: 19d/13h)</v>
      </c>
      <c r="B363" s="25" t="str">
        <v>GPR32</v>
      </c>
      <c r="C363" s="26" t="str">
        <v>50Ns (Falta Sensitiva à Terra) -  Estágio 1 - Atuado</v>
      </c>
      <c r="D363" s="27">
        <v>0</v>
      </c>
      <c r="E363" s="27">
        <v>4</v>
      </c>
      <c r="F363" s="27">
        <v>0</v>
      </c>
      <c r="G363" s="28" t="str">
        <v>FDI</v>
      </c>
      <c r="H363" s="29">
        <v>151</v>
      </c>
      <c r="I363" s="29">
        <v>126</v>
      </c>
      <c r="J363" s="30">
        <v>2</v>
      </c>
      <c r="K363" s="31" t="str">
        <v>GPR32_50Ns_E1_ATUADO</v>
      </c>
      <c r="L363" s="32">
        <v>157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4">
        <v>0</v>
      </c>
      <c r="S363" s="35">
        <v>0</v>
      </c>
      <c r="T363" s="35">
        <v>0</v>
      </c>
      <c r="U363" s="35">
        <v>0</v>
      </c>
      <c r="V363" s="34">
        <v>0</v>
      </c>
      <c r="W363" s="33" t="e">
        <v>#N/A</v>
      </c>
      <c r="X363" s="36" t="e">
        <v>#N/A</v>
      </c>
      <c r="Y363" s="36" t="e">
        <v>#N/A</v>
      </c>
      <c r="Z363" s="36" t="e">
        <v>#N/A</v>
      </c>
    </row>
    <row r="364" spans="1:26" hidden="1">
      <c r="A364" s="24" t="str">
        <v>7SJ63 (End: 19d/13h)</v>
      </c>
      <c r="B364" s="25" t="str">
        <v>GPR32</v>
      </c>
      <c r="C364" s="26" t="str">
        <v>50Ns (Falta Sensitiva à Terra) -  Estágio 2 - Atuado</v>
      </c>
      <c r="D364" s="27">
        <v>0</v>
      </c>
      <c r="E364" s="27">
        <v>4</v>
      </c>
      <c r="F364" s="27">
        <v>0</v>
      </c>
      <c r="G364" s="28" t="str">
        <v>FDI</v>
      </c>
      <c r="H364" s="29">
        <v>151</v>
      </c>
      <c r="I364" s="29">
        <v>123</v>
      </c>
      <c r="J364" s="30">
        <v>2</v>
      </c>
      <c r="K364" s="31" t="str">
        <v>GPR32_50Ns_E2_ATUADO</v>
      </c>
      <c r="L364" s="32">
        <v>158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4">
        <v>0</v>
      </c>
      <c r="S364" s="35">
        <v>0</v>
      </c>
      <c r="T364" s="35">
        <v>0</v>
      </c>
      <c r="U364" s="35">
        <v>0</v>
      </c>
      <c r="V364" s="34">
        <v>0</v>
      </c>
      <c r="W364" s="33" t="e">
        <v>#N/A</v>
      </c>
      <c r="X364" s="36" t="e">
        <v>#N/A</v>
      </c>
      <c r="Y364" s="36" t="e">
        <v>#N/A</v>
      </c>
      <c r="Z364" s="36" t="e">
        <v>#N/A</v>
      </c>
    </row>
    <row r="365" spans="1:26" hidden="1">
      <c r="A365" s="24" t="str">
        <v>7SJ63 (End: 19d/13h)</v>
      </c>
      <c r="B365" s="25" t="str">
        <v>GPR32</v>
      </c>
      <c r="C365" s="26" t="str">
        <v>Saude Comunicação</v>
      </c>
      <c r="D365" s="27">
        <v>0</v>
      </c>
      <c r="E365" s="27">
        <v>0</v>
      </c>
      <c r="F365" s="27">
        <v>0</v>
      </c>
      <c r="G365" s="28" t="str">
        <v>-</v>
      </c>
      <c r="H365" s="29" t="str">
        <v>-</v>
      </c>
      <c r="I365" s="29" t="str">
        <v>-</v>
      </c>
      <c r="J365" s="30" t="str">
        <v>-</v>
      </c>
      <c r="K365" s="31" t="str">
        <v>GPR32_SAUDE_COMUNIC</v>
      </c>
      <c r="L365" s="32">
        <v>159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4">
        <v>0</v>
      </c>
      <c r="S365" s="35">
        <v>0</v>
      </c>
      <c r="T365" s="35">
        <v>0</v>
      </c>
      <c r="U365" s="35">
        <v>0</v>
      </c>
      <c r="V365" s="34">
        <v>0</v>
      </c>
      <c r="W365" s="33" t="e">
        <v>#N/A</v>
      </c>
      <c r="X365" s="36" t="e">
        <v>#N/A</v>
      </c>
      <c r="Y365" s="36" t="e">
        <v>#N/A</v>
      </c>
      <c r="Z365" s="36" t="e">
        <v>#N/A</v>
      </c>
    </row>
    <row r="366" spans="1:26" hidden="1">
      <c r="A366" s="24" t="str">
        <v>7SJ63 (End: 20d/14h)</v>
      </c>
      <c r="B366" s="25" t="str">
        <v>GPR33</v>
      </c>
      <c r="C366" s="26" t="str">
        <v>Disj. 52-08 (09Q0) - Aberto</v>
      </c>
      <c r="D366" s="27">
        <v>1</v>
      </c>
      <c r="E366" s="27">
        <v>0</v>
      </c>
      <c r="F366" s="27">
        <v>0</v>
      </c>
      <c r="G366" s="28" t="str">
        <v>DiSOEx2</v>
      </c>
      <c r="H366" s="29">
        <v>240</v>
      </c>
      <c r="I366" s="29">
        <v>160</v>
      </c>
      <c r="J366" s="30">
        <v>1</v>
      </c>
      <c r="K366" s="31" t="str">
        <v>GPR33_DJ_ABERTO</v>
      </c>
      <c r="L366" s="32">
        <v>165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4">
        <v>0</v>
      </c>
      <c r="S366" s="35">
        <v>0</v>
      </c>
      <c r="T366" s="35">
        <v>0</v>
      </c>
      <c r="U366" s="35">
        <v>0</v>
      </c>
      <c r="V366" s="34">
        <v>0</v>
      </c>
      <c r="W366" s="33" t="e">
        <v>#N/A</v>
      </c>
      <c r="X366" s="36" t="e">
        <v>#N/A</v>
      </c>
      <c r="Y366" s="36" t="e">
        <v>#N/A</v>
      </c>
      <c r="Z366" s="36" t="e">
        <v>#N/A</v>
      </c>
    </row>
    <row r="367" spans="1:26" hidden="1">
      <c r="A367" s="24" t="str">
        <v>7SJ63 (End: 20d/14h)</v>
      </c>
      <c r="B367" s="25" t="str">
        <v>GPR33</v>
      </c>
      <c r="C367" s="26" t="str">
        <v>Disj. 52-08 (09Q0) - Fechado</v>
      </c>
      <c r="D367" s="27">
        <v>2</v>
      </c>
      <c r="E367" s="27">
        <v>0</v>
      </c>
      <c r="F367" s="27">
        <v>0</v>
      </c>
      <c r="G367" s="28" t="str">
        <v>DiSOEx2</v>
      </c>
      <c r="H367" s="29">
        <v>240</v>
      </c>
      <c r="I367" s="29">
        <v>160</v>
      </c>
      <c r="J367" s="30">
        <v>1</v>
      </c>
      <c r="K367" s="31" t="str">
        <v>GPR33_DJ_FECHADO</v>
      </c>
      <c r="L367" s="32">
        <v>166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4">
        <v>0</v>
      </c>
      <c r="S367" s="35">
        <v>0</v>
      </c>
      <c r="T367" s="35">
        <v>0</v>
      </c>
      <c r="U367" s="35">
        <v>0</v>
      </c>
      <c r="V367" s="34">
        <v>0</v>
      </c>
      <c r="W367" s="33" t="e">
        <v>#N/A</v>
      </c>
      <c r="X367" s="36" t="e">
        <v>#N/A</v>
      </c>
      <c r="Y367" s="36" t="e">
        <v>#N/A</v>
      </c>
      <c r="Z367" s="36" t="e">
        <v>#N/A</v>
      </c>
    </row>
    <row r="368" spans="1:26" hidden="1">
      <c r="A368" s="24" t="str">
        <v>7SJ63 (End: 20d/14h)</v>
      </c>
      <c r="B368" s="25" t="str">
        <v>GPR33</v>
      </c>
      <c r="C368" s="26" t="str">
        <v>Disj.- Mola Descarregada</v>
      </c>
      <c r="D368" s="27">
        <v>3</v>
      </c>
      <c r="E368" s="27">
        <v>0</v>
      </c>
      <c r="F368" s="27">
        <v>0</v>
      </c>
      <c r="G368" s="28" t="str">
        <v>DiVal</v>
      </c>
      <c r="H368" s="29">
        <v>240</v>
      </c>
      <c r="I368" s="29">
        <v>192</v>
      </c>
      <c r="J368" s="30">
        <v>1</v>
      </c>
      <c r="K368" s="31" t="str">
        <v>GPR33_MOLA_DESC</v>
      </c>
      <c r="L368" s="32">
        <v>167</v>
      </c>
      <c r="M368" s="33">
        <v>0</v>
      </c>
      <c r="N368" s="33">
        <v>0</v>
      </c>
      <c r="O368" s="33">
        <v>0</v>
      </c>
      <c r="P368" s="33">
        <v>0</v>
      </c>
      <c r="Q368" s="33">
        <v>0</v>
      </c>
      <c r="R368" s="34">
        <v>0</v>
      </c>
      <c r="S368" s="35">
        <v>0</v>
      </c>
      <c r="T368" s="35">
        <v>0</v>
      </c>
      <c r="U368" s="35">
        <v>0</v>
      </c>
      <c r="V368" s="34">
        <v>0</v>
      </c>
      <c r="W368" s="33" t="e">
        <v>#N/A</v>
      </c>
      <c r="X368" s="36" t="e">
        <v>#N/A</v>
      </c>
      <c r="Y368" s="36" t="e">
        <v>#N/A</v>
      </c>
      <c r="Z368" s="36" t="e">
        <v>#N/A</v>
      </c>
    </row>
    <row r="369" spans="1:26" hidden="1">
      <c r="A369" s="24" t="str">
        <v>7SJ63 (End: 20d/14h)</v>
      </c>
      <c r="B369" s="25" t="str">
        <v>GPR33</v>
      </c>
      <c r="C369" s="26" t="str">
        <v>Disj.- Chave 43LR em posição LOCAL</v>
      </c>
      <c r="D369" s="27">
        <v>4</v>
      </c>
      <c r="E369" s="27">
        <v>0</v>
      </c>
      <c r="F369" s="27">
        <v>0</v>
      </c>
      <c r="G369" s="28" t="str">
        <v>DiVal</v>
      </c>
      <c r="H369" s="29">
        <v>240</v>
      </c>
      <c r="I369" s="29">
        <v>193</v>
      </c>
      <c r="J369" s="30">
        <v>1</v>
      </c>
      <c r="K369" s="31" t="str">
        <v>GPR33_43LR_LOCAL</v>
      </c>
      <c r="L369" s="32">
        <v>168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4">
        <v>0</v>
      </c>
      <c r="S369" s="35">
        <v>0</v>
      </c>
      <c r="T369" s="35">
        <v>0</v>
      </c>
      <c r="U369" s="35">
        <v>0</v>
      </c>
      <c r="V369" s="34">
        <v>0</v>
      </c>
      <c r="W369" s="33" t="e">
        <v>#N/A</v>
      </c>
      <c r="X369" s="36" t="e">
        <v>#N/A</v>
      </c>
      <c r="Y369" s="36" t="e">
        <v>#N/A</v>
      </c>
      <c r="Z369" s="36" t="e">
        <v>#N/A</v>
      </c>
    </row>
    <row r="370" spans="1:26" hidden="1">
      <c r="A370" s="24" t="str">
        <v>7SJ63 (End: 20d/14h)</v>
      </c>
      <c r="B370" s="25" t="str">
        <v>GPR33</v>
      </c>
      <c r="C370" s="26" t="str">
        <v>Disj.- Sup.Circuito de Abertura</v>
      </c>
      <c r="D370" s="27">
        <v>7</v>
      </c>
      <c r="E370" s="27">
        <v>0</v>
      </c>
      <c r="F370" s="27">
        <v>0</v>
      </c>
      <c r="G370" s="28" t="str">
        <v>DiVal</v>
      </c>
      <c r="H370" s="29">
        <v>170</v>
      </c>
      <c r="I370" s="29">
        <v>56</v>
      </c>
      <c r="J370" s="30">
        <v>1</v>
      </c>
      <c r="K370" s="31" t="str">
        <v>GPR33_CIRC_TRIP_FALHADO</v>
      </c>
      <c r="L370" s="32">
        <v>169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4">
        <v>0</v>
      </c>
      <c r="S370" s="35">
        <v>0</v>
      </c>
      <c r="T370" s="35">
        <v>0</v>
      </c>
      <c r="U370" s="35">
        <v>0</v>
      </c>
      <c r="V370" s="34">
        <v>0</v>
      </c>
      <c r="W370" s="33" t="e">
        <v>#N/A</v>
      </c>
      <c r="X370" s="36" t="e">
        <v>#N/A</v>
      </c>
      <c r="Y370" s="36" t="e">
        <v>#N/A</v>
      </c>
      <c r="Z370" s="36" t="e">
        <v>#N/A</v>
      </c>
    </row>
    <row r="371" spans="1:26" hidden="1">
      <c r="A371" s="24" t="str">
        <v>7SJ63 (End: 20d/14h)</v>
      </c>
      <c r="B371" s="25" t="str">
        <v>GPR33</v>
      </c>
      <c r="C371" s="26" t="str">
        <v>26/49 TR3 (Rejeição de Carga) - Atuado (TRIP e Bloqueio DJ)</v>
      </c>
      <c r="D371" s="27">
        <v>22</v>
      </c>
      <c r="E371" s="27">
        <v>0</v>
      </c>
      <c r="F371" s="27">
        <v>0</v>
      </c>
      <c r="G371" s="28" t="str">
        <v>-</v>
      </c>
      <c r="H371" s="29" t="str">
        <v>-</v>
      </c>
      <c r="I371" s="29" t="str">
        <v>-</v>
      </c>
      <c r="J371" s="30" t="str">
        <v>-</v>
      </c>
      <c r="K371" s="31" t="str">
        <v>(Só para INTERTRAVAMENTO!)</v>
      </c>
      <c r="L371" s="32" t="str">
        <v>-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4">
        <v>0</v>
      </c>
      <c r="S371" s="35">
        <v>0</v>
      </c>
      <c r="T371" s="35">
        <v>0</v>
      </c>
      <c r="U371" s="35">
        <v>0</v>
      </c>
      <c r="V371" s="34">
        <v>0</v>
      </c>
      <c r="W371" s="33" t="e">
        <v>#N/A</v>
      </c>
      <c r="X371" s="36" t="e">
        <v>#N/A</v>
      </c>
      <c r="Y371" s="36" t="e">
        <v>#N/A</v>
      </c>
      <c r="Z371" s="36" t="e">
        <v>#N/A</v>
      </c>
    </row>
    <row r="372" spans="1:26" hidden="1">
      <c r="A372" s="24" t="str">
        <v>7SJ63 (End: 20d/14h)</v>
      </c>
      <c r="B372" s="25" t="str">
        <v>GPR33</v>
      </c>
      <c r="C372" s="26" t="str">
        <v>86FD/Barra P1 - Atuado (TRIP e Bloqueio DJ)</v>
      </c>
      <c r="D372" s="27">
        <v>8</v>
      </c>
      <c r="E372" s="27">
        <v>0</v>
      </c>
      <c r="F372" s="27">
        <v>0</v>
      </c>
      <c r="G372" s="28" t="str">
        <v>-</v>
      </c>
      <c r="H372" s="29" t="str">
        <v>-</v>
      </c>
      <c r="I372" s="29" t="str">
        <v>-</v>
      </c>
      <c r="J372" s="30" t="str">
        <v>-</v>
      </c>
      <c r="K372" s="31" t="str">
        <v>(Só para INTERTRAVAMENTO!)</v>
      </c>
      <c r="L372" s="32" t="str">
        <v>-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4">
        <v>0</v>
      </c>
      <c r="S372" s="35">
        <v>0</v>
      </c>
      <c r="T372" s="35">
        <v>0</v>
      </c>
      <c r="U372" s="35">
        <v>0</v>
      </c>
      <c r="V372" s="34">
        <v>0</v>
      </c>
      <c r="W372" s="33" t="e">
        <v>#N/A</v>
      </c>
      <c r="X372" s="36" t="e">
        <v>#N/A</v>
      </c>
      <c r="Y372" s="36" t="e">
        <v>#N/A</v>
      </c>
      <c r="Z372" s="36" t="e">
        <v>#N/A</v>
      </c>
    </row>
    <row r="373" spans="1:26" hidden="1">
      <c r="A373" s="24" t="str">
        <v>7SJ63 (End: 20d/14h)</v>
      </c>
      <c r="B373" s="25" t="str">
        <v>GPR33</v>
      </c>
      <c r="C373" s="26" t="str">
        <v>26/49 TR2 (Rejeição de Carga) - Atuado (TRIP e Bloqueio DJ)</v>
      </c>
      <c r="D373" s="27">
        <v>16</v>
      </c>
      <c r="E373" s="27">
        <v>0</v>
      </c>
      <c r="F373" s="27">
        <v>0</v>
      </c>
      <c r="G373" s="28" t="str">
        <v>-</v>
      </c>
      <c r="H373" s="29" t="str">
        <v>-</v>
      </c>
      <c r="I373" s="29" t="str">
        <v>-</v>
      </c>
      <c r="J373" s="30" t="str">
        <v>-</v>
      </c>
      <c r="K373" s="31" t="str">
        <v>(Só para INTERTRAVAMENTO!)</v>
      </c>
      <c r="L373" s="32" t="str">
        <v>-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4">
        <v>0</v>
      </c>
      <c r="S373" s="35">
        <v>0</v>
      </c>
      <c r="T373" s="35">
        <v>0</v>
      </c>
      <c r="U373" s="35">
        <v>0</v>
      </c>
      <c r="V373" s="34">
        <v>0</v>
      </c>
      <c r="W373" s="33" t="e">
        <v>#N/A</v>
      </c>
      <c r="X373" s="36" t="e">
        <v>#N/A</v>
      </c>
      <c r="Y373" s="36" t="e">
        <v>#N/A</v>
      </c>
      <c r="Z373" s="36" t="e">
        <v>#N/A</v>
      </c>
    </row>
    <row r="374" spans="1:26" hidden="1">
      <c r="A374" s="24" t="str">
        <v>7SJ63 (End: 20d/14h)</v>
      </c>
      <c r="B374" s="25" t="str">
        <v>GPR33</v>
      </c>
      <c r="C374" s="26" t="str">
        <v>86T3 - Atuado (TRIP e Bloqueio DJ)</v>
      </c>
      <c r="D374" s="27">
        <v>21</v>
      </c>
      <c r="E374" s="27">
        <v>0</v>
      </c>
      <c r="F374" s="27">
        <v>0</v>
      </c>
      <c r="G374" s="28" t="str">
        <v>-</v>
      </c>
      <c r="H374" s="29" t="str">
        <v>-</v>
      </c>
      <c r="I374" s="29" t="str">
        <v>-</v>
      </c>
      <c r="J374" s="30" t="str">
        <v>-</v>
      </c>
      <c r="K374" s="31" t="str">
        <v>(Só para INTERTRAVAMENTO!)</v>
      </c>
      <c r="L374" s="32" t="str">
        <v>-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4">
        <v>0</v>
      </c>
      <c r="S374" s="35">
        <v>0</v>
      </c>
      <c r="T374" s="35">
        <v>0</v>
      </c>
      <c r="U374" s="35">
        <v>0</v>
      </c>
      <c r="V374" s="34">
        <v>0</v>
      </c>
      <c r="W374" s="33" t="e">
        <v>#N/A</v>
      </c>
      <c r="X374" s="36" t="e">
        <v>#N/A</v>
      </c>
      <c r="Y374" s="36" t="e">
        <v>#N/A</v>
      </c>
      <c r="Z374" s="36" t="e">
        <v>#N/A</v>
      </c>
    </row>
    <row r="375" spans="1:26" hidden="1">
      <c r="A375" s="24" t="str">
        <v>7SJ63 (End: 20d/14h)</v>
      </c>
      <c r="B375" s="25" t="str">
        <v>GPR33</v>
      </c>
      <c r="C375" s="26" t="str">
        <v>Reserva</v>
      </c>
      <c r="D375" s="27">
        <v>0</v>
      </c>
      <c r="E375" s="27">
        <v>0</v>
      </c>
      <c r="F375" s="27">
        <v>0</v>
      </c>
      <c r="G375" s="28" t="str">
        <v>-</v>
      </c>
      <c r="H375" s="29" t="str">
        <v>-</v>
      </c>
      <c r="I375" s="29" t="str">
        <v>-</v>
      </c>
      <c r="J375" s="30" t="str">
        <v>-</v>
      </c>
      <c r="K375" s="31" t="str">
        <v>Reserva</v>
      </c>
      <c r="L375" s="32" t="str">
        <v>-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4">
        <v>0</v>
      </c>
      <c r="S375" s="35">
        <v>0</v>
      </c>
      <c r="T375" s="35">
        <v>0</v>
      </c>
      <c r="U375" s="35">
        <v>0</v>
      </c>
      <c r="V375" s="34">
        <v>0</v>
      </c>
      <c r="W375" s="33" t="e">
        <v>#N/A</v>
      </c>
      <c r="X375" s="36" t="e">
        <v>#N/A</v>
      </c>
      <c r="Y375" s="36" t="e">
        <v>#N/A</v>
      </c>
      <c r="Z375" s="36" t="e">
        <v>#N/A</v>
      </c>
    </row>
    <row r="376" spans="1:26" hidden="1">
      <c r="A376" s="24" t="str">
        <v>7SJ63 (End: 20d/14h)</v>
      </c>
      <c r="B376" s="25" t="str">
        <v>GPR33</v>
      </c>
      <c r="C376" s="26" t="str">
        <v>Telecomando (43TC) - Excluído</v>
      </c>
      <c r="D376" s="27">
        <v>0</v>
      </c>
      <c r="E376" s="27">
        <v>0</v>
      </c>
      <c r="F376" s="27">
        <v>0</v>
      </c>
      <c r="G376" s="28" t="str">
        <v>DiVal</v>
      </c>
      <c r="H376" s="29">
        <v>101</v>
      </c>
      <c r="I376" s="29">
        <v>85</v>
      </c>
      <c r="J376" s="30">
        <v>1</v>
      </c>
      <c r="K376" s="31" t="str">
        <v>GPR33_43TC_EXCLUIDA</v>
      </c>
      <c r="L376" s="32">
        <v>170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4">
        <v>0</v>
      </c>
      <c r="S376" s="35">
        <v>0</v>
      </c>
      <c r="T376" s="35">
        <v>0</v>
      </c>
      <c r="U376" s="35">
        <v>0</v>
      </c>
      <c r="V376" s="34">
        <v>0</v>
      </c>
      <c r="W376" s="33" t="e">
        <v>#N/A</v>
      </c>
      <c r="X376" s="36" t="e">
        <v>#N/A</v>
      </c>
      <c r="Y376" s="36" t="e">
        <v>#N/A</v>
      </c>
      <c r="Z376" s="36" t="e">
        <v>#N/A</v>
      </c>
    </row>
    <row r="377" spans="1:26" hidden="1">
      <c r="A377" s="24" t="str">
        <v>7SJ63 (End: 20d/14h)</v>
      </c>
      <c r="B377" s="25" t="str">
        <v>GPR33</v>
      </c>
      <c r="C377" s="26" t="str">
        <v>Grupo de Ajustes B - Ativado (51N Excluido)</v>
      </c>
      <c r="D377" s="27">
        <v>0</v>
      </c>
      <c r="E377" s="27">
        <v>0</v>
      </c>
      <c r="F377" s="27">
        <v>0</v>
      </c>
      <c r="G377" s="28" t="str">
        <v>DiVal</v>
      </c>
      <c r="H377" s="29">
        <v>160</v>
      </c>
      <c r="I377" s="29">
        <v>24</v>
      </c>
      <c r="J377" s="30">
        <v>1</v>
      </c>
      <c r="K377" s="31" t="str">
        <v>GPR33_GRPB_ATIVADO</v>
      </c>
      <c r="L377" s="32">
        <v>171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4">
        <v>0</v>
      </c>
      <c r="S377" s="35">
        <v>0</v>
      </c>
      <c r="T377" s="35">
        <v>0</v>
      </c>
      <c r="U377" s="35">
        <v>0</v>
      </c>
      <c r="V377" s="34">
        <v>0</v>
      </c>
      <c r="W377" s="33" t="e">
        <v>#N/A</v>
      </c>
      <c r="X377" s="36" t="e">
        <v>#N/A</v>
      </c>
      <c r="Y377" s="36" t="e">
        <v>#N/A</v>
      </c>
      <c r="Z377" s="36" t="e">
        <v>#N/A</v>
      </c>
    </row>
    <row r="378" spans="1:26" hidden="1">
      <c r="A378" s="24" t="str">
        <v>7SJ63 (End: 20d/14h)</v>
      </c>
      <c r="B378" s="25" t="str">
        <v>GPR33</v>
      </c>
      <c r="C378" s="26" t="str">
        <v>Chave 26/49 (Rejeição de Carga) - Incluida</v>
      </c>
      <c r="D378" s="27">
        <v>0</v>
      </c>
      <c r="E378" s="27">
        <v>0</v>
      </c>
      <c r="F378" s="27">
        <v>0</v>
      </c>
      <c r="G378" s="28" t="str">
        <v>DiVal</v>
      </c>
      <c r="H378" s="29">
        <v>240</v>
      </c>
      <c r="I378" s="29">
        <v>196</v>
      </c>
      <c r="J378" s="30">
        <v>1</v>
      </c>
      <c r="K378" s="31" t="str">
        <v>GPR33_43RC_INCLUIDA</v>
      </c>
      <c r="L378" s="32">
        <v>172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4">
        <v>0</v>
      </c>
      <c r="S378" s="35">
        <v>0</v>
      </c>
      <c r="T378" s="35">
        <v>0</v>
      </c>
      <c r="U378" s="35">
        <v>0</v>
      </c>
      <c r="V378" s="34">
        <v>0</v>
      </c>
      <c r="W378" s="33" t="e">
        <v>#N/A</v>
      </c>
      <c r="X378" s="36" t="e">
        <v>#N/A</v>
      </c>
      <c r="Y378" s="36" t="e">
        <v>#N/A</v>
      </c>
      <c r="Z378" s="36" t="e">
        <v>#N/A</v>
      </c>
    </row>
    <row r="379" spans="1:26" hidden="1">
      <c r="A379" s="24" t="str">
        <v>7SJ63 (End: 20d/14h)</v>
      </c>
      <c r="B379" s="25" t="str">
        <v>GPR33</v>
      </c>
      <c r="C379" s="26" t="str">
        <v>79 - Disparo</v>
      </c>
      <c r="D379" s="27">
        <v>0</v>
      </c>
      <c r="E379" s="27">
        <v>0</v>
      </c>
      <c r="F379" s="27">
        <v>0</v>
      </c>
      <c r="G379" s="28" t="str">
        <v>AF</v>
      </c>
      <c r="H379" s="29">
        <v>160</v>
      </c>
      <c r="I379" s="29">
        <v>128</v>
      </c>
      <c r="J379" s="30">
        <v>2</v>
      </c>
      <c r="K379" s="31" t="str">
        <v>GPR33_79_DISPARO</v>
      </c>
      <c r="L379" s="32">
        <v>173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4">
        <v>0</v>
      </c>
      <c r="S379" s="35">
        <v>0</v>
      </c>
      <c r="T379" s="35">
        <v>0</v>
      </c>
      <c r="U379" s="35">
        <v>0</v>
      </c>
      <c r="V379" s="34">
        <v>0</v>
      </c>
      <c r="W379" s="33" t="e">
        <v>#N/A</v>
      </c>
      <c r="X379" s="36" t="e">
        <v>#N/A</v>
      </c>
      <c r="Y379" s="36" t="e">
        <v>#N/A</v>
      </c>
      <c r="Z379" s="36" t="e">
        <v>#N/A</v>
      </c>
    </row>
    <row r="380" spans="1:26" hidden="1">
      <c r="A380" s="24" t="str">
        <v>7SJ63 (End: 20d/14h)</v>
      </c>
      <c r="B380" s="25" t="str">
        <v>GPR33</v>
      </c>
      <c r="C380" s="26" t="str">
        <v>79 - Excluído</v>
      </c>
      <c r="D380" s="27">
        <v>0</v>
      </c>
      <c r="E380" s="27">
        <v>0</v>
      </c>
      <c r="F380" s="27">
        <v>0</v>
      </c>
      <c r="G380" s="28" t="str">
        <v>DiVal</v>
      </c>
      <c r="H380" s="29">
        <v>40</v>
      </c>
      <c r="I380" s="29">
        <v>81</v>
      </c>
      <c r="J380" s="30">
        <v>1</v>
      </c>
      <c r="K380" s="31" t="str">
        <v>GPR33_79_EXCLUIDO</v>
      </c>
      <c r="L380" s="32">
        <v>174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4">
        <v>0</v>
      </c>
      <c r="S380" s="35">
        <v>0</v>
      </c>
      <c r="T380" s="35">
        <v>0</v>
      </c>
      <c r="U380" s="35">
        <v>0</v>
      </c>
      <c r="V380" s="34">
        <v>0</v>
      </c>
      <c r="W380" s="33" t="e">
        <v>#N/A</v>
      </c>
      <c r="X380" s="36" t="e">
        <v>#N/A</v>
      </c>
      <c r="Y380" s="36" t="e">
        <v>#N/A</v>
      </c>
      <c r="Z380" s="36" t="e">
        <v>#N/A</v>
      </c>
    </row>
    <row r="381" spans="1:26" hidden="1">
      <c r="A381" s="24" t="str">
        <v>7SJ63 (End: 20d/14h)</v>
      </c>
      <c r="B381" s="25" t="str">
        <v>GPR33</v>
      </c>
      <c r="C381" s="26" t="str">
        <v xml:space="preserve">79 - Sucedido </v>
      </c>
      <c r="D381" s="27">
        <v>0</v>
      </c>
      <c r="E381" s="27">
        <v>0</v>
      </c>
      <c r="F381" s="27">
        <v>0</v>
      </c>
      <c r="G381" s="28" t="str">
        <v>DiVal</v>
      </c>
      <c r="H381" s="29">
        <v>40</v>
      </c>
      <c r="I381" s="29">
        <v>162</v>
      </c>
      <c r="J381" s="30">
        <v>1</v>
      </c>
      <c r="K381" s="31" t="str">
        <v>GPR33_RELIGAM_SUCEDIDO</v>
      </c>
      <c r="L381" s="32">
        <v>175</v>
      </c>
      <c r="M381" s="33">
        <v>0</v>
      </c>
      <c r="N381" s="33">
        <v>0</v>
      </c>
      <c r="O381" s="33">
        <v>0</v>
      </c>
      <c r="P381" s="33">
        <v>0</v>
      </c>
      <c r="Q381" s="33">
        <v>0</v>
      </c>
      <c r="R381" s="34">
        <v>0</v>
      </c>
      <c r="S381" s="35">
        <v>0</v>
      </c>
      <c r="T381" s="35">
        <v>0</v>
      </c>
      <c r="U381" s="35">
        <v>0</v>
      </c>
      <c r="V381" s="34">
        <v>0</v>
      </c>
      <c r="W381" s="33" t="e">
        <v>#N/A</v>
      </c>
      <c r="X381" s="36" t="e">
        <v>#N/A</v>
      </c>
      <c r="Y381" s="36" t="e">
        <v>#N/A</v>
      </c>
      <c r="Z381" s="36" t="e">
        <v>#N/A</v>
      </c>
    </row>
    <row r="382" spans="1:26" hidden="1">
      <c r="A382" s="24" t="str">
        <v>7SJ63 (End: 20d/14h)</v>
      </c>
      <c r="B382" s="25" t="str">
        <v>GPR33</v>
      </c>
      <c r="C382" s="26" t="str">
        <v>79 - Bloqueado</v>
      </c>
      <c r="D382" s="27">
        <v>0</v>
      </c>
      <c r="E382" s="27">
        <v>0</v>
      </c>
      <c r="F382" s="27">
        <v>0</v>
      </c>
      <c r="G382" s="28" t="str">
        <v>FDI</v>
      </c>
      <c r="H382" s="29">
        <v>40</v>
      </c>
      <c r="I382" s="29">
        <v>163</v>
      </c>
      <c r="J382" s="30">
        <v>2</v>
      </c>
      <c r="K382" s="31" t="str">
        <v>GPR33_79_BLOQUEADO</v>
      </c>
      <c r="L382" s="32">
        <v>176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4">
        <v>0</v>
      </c>
      <c r="S382" s="35">
        <v>0</v>
      </c>
      <c r="T382" s="35">
        <v>0</v>
      </c>
      <c r="U382" s="35">
        <v>0</v>
      </c>
      <c r="V382" s="34">
        <v>0</v>
      </c>
      <c r="W382" s="33" t="e">
        <v>#N/A</v>
      </c>
      <c r="X382" s="36" t="e">
        <v>#N/A</v>
      </c>
      <c r="Y382" s="36" t="e">
        <v>#N/A</v>
      </c>
      <c r="Z382" s="36" t="e">
        <v>#N/A</v>
      </c>
    </row>
    <row r="383" spans="1:26" hidden="1">
      <c r="A383" s="24" t="str">
        <v>7SJ63 (End: 20d/14h)</v>
      </c>
      <c r="B383" s="25" t="str">
        <v>GPR33</v>
      </c>
      <c r="C383" s="26" t="str">
        <v>50BF - Atuado</v>
      </c>
      <c r="D383" s="27">
        <v>0</v>
      </c>
      <c r="E383" s="27">
        <v>3</v>
      </c>
      <c r="F383" s="27">
        <v>0</v>
      </c>
      <c r="G383" s="28" t="str">
        <v>AF</v>
      </c>
      <c r="H383" s="29">
        <v>160</v>
      </c>
      <c r="I383" s="29">
        <v>85</v>
      </c>
      <c r="J383" s="30">
        <v>2</v>
      </c>
      <c r="K383" s="31" t="str">
        <v>GPR33_50BF_ATUADO</v>
      </c>
      <c r="L383" s="32">
        <v>177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4">
        <v>0</v>
      </c>
      <c r="S383" s="35">
        <v>0</v>
      </c>
      <c r="T383" s="35">
        <v>0</v>
      </c>
      <c r="U383" s="35">
        <v>0</v>
      </c>
      <c r="V383" s="34">
        <v>0</v>
      </c>
      <c r="W383" s="33" t="e">
        <v>#N/A</v>
      </c>
      <c r="X383" s="36" t="e">
        <v>#N/A</v>
      </c>
      <c r="Y383" s="36" t="e">
        <v>#N/A</v>
      </c>
      <c r="Z383" s="36" t="e">
        <v>#N/A</v>
      </c>
    </row>
    <row r="384" spans="1:26" hidden="1">
      <c r="A384" s="24" t="str">
        <v>7SJ63 (End: 20d/14h)</v>
      </c>
      <c r="B384" s="25" t="str">
        <v>GPR33</v>
      </c>
      <c r="C384" s="26" t="str">
        <v>50 ABC - Estágio 1 - Atuado</v>
      </c>
      <c r="D384" s="27">
        <v>0</v>
      </c>
      <c r="E384" s="27">
        <v>4</v>
      </c>
      <c r="F384" s="27">
        <v>0</v>
      </c>
      <c r="G384" s="28" t="str">
        <v>AF</v>
      </c>
      <c r="H384" s="29">
        <v>160</v>
      </c>
      <c r="I384" s="29">
        <v>90</v>
      </c>
      <c r="J384" s="30">
        <v>2</v>
      </c>
      <c r="K384" s="31" t="str">
        <v>GPR33_50_E1_ATUADO</v>
      </c>
      <c r="L384" s="32">
        <v>178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4">
        <v>0</v>
      </c>
      <c r="S384" s="35">
        <v>0</v>
      </c>
      <c r="T384" s="35">
        <v>0</v>
      </c>
      <c r="U384" s="35">
        <v>0</v>
      </c>
      <c r="V384" s="34">
        <v>0</v>
      </c>
      <c r="W384" s="33" t="e">
        <v>#N/A</v>
      </c>
      <c r="X384" s="36" t="e">
        <v>#N/A</v>
      </c>
      <c r="Y384" s="36" t="e">
        <v>#N/A</v>
      </c>
      <c r="Z384" s="36" t="e">
        <v>#N/A</v>
      </c>
    </row>
    <row r="385" spans="1:26" hidden="1">
      <c r="A385" s="24" t="str">
        <v>7SJ63 (End: 20d/14h)</v>
      </c>
      <c r="B385" s="25" t="str">
        <v>GPR33</v>
      </c>
      <c r="C385" s="26" t="str">
        <v>50 ABC - Estágio 2 - Atuado</v>
      </c>
      <c r="D385" s="27">
        <v>0</v>
      </c>
      <c r="E385" s="27">
        <v>4</v>
      </c>
      <c r="F385" s="27">
        <v>0</v>
      </c>
      <c r="G385" s="28" t="str">
        <v>AF</v>
      </c>
      <c r="H385" s="29">
        <v>160</v>
      </c>
      <c r="I385" s="29">
        <v>91</v>
      </c>
      <c r="J385" s="30">
        <v>2</v>
      </c>
      <c r="K385" s="31" t="str">
        <v>GPR33_50_E2_ATUADO</v>
      </c>
      <c r="L385" s="32">
        <v>179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4">
        <v>0</v>
      </c>
      <c r="S385" s="35">
        <v>0</v>
      </c>
      <c r="T385" s="35">
        <v>0</v>
      </c>
      <c r="U385" s="35">
        <v>0</v>
      </c>
      <c r="V385" s="34">
        <v>0</v>
      </c>
      <c r="W385" s="33" t="e">
        <v>#N/A</v>
      </c>
      <c r="X385" s="36" t="e">
        <v>#N/A</v>
      </c>
      <c r="Y385" s="36" t="e">
        <v>#N/A</v>
      </c>
      <c r="Z385" s="36" t="e">
        <v>#N/A</v>
      </c>
    </row>
    <row r="386" spans="1:26" hidden="1">
      <c r="A386" s="24" t="str">
        <v>7SJ63 (End: 20d/14h)</v>
      </c>
      <c r="B386" s="25" t="str">
        <v>GPR33</v>
      </c>
      <c r="C386" s="26" t="str">
        <v>50 N - Estágio 1 - Atuado</v>
      </c>
      <c r="D386" s="27">
        <v>0</v>
      </c>
      <c r="E386" s="27">
        <v>4</v>
      </c>
      <c r="F386" s="27">
        <v>0</v>
      </c>
      <c r="G386" s="28" t="str">
        <v>AF</v>
      </c>
      <c r="H386" s="29">
        <v>160</v>
      </c>
      <c r="I386" s="29">
        <v>92</v>
      </c>
      <c r="J386" s="30">
        <v>2</v>
      </c>
      <c r="K386" s="31" t="str">
        <v>GPR33_50N_E1_ATUADO</v>
      </c>
      <c r="L386" s="32">
        <v>180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4">
        <v>0</v>
      </c>
      <c r="S386" s="35">
        <v>0</v>
      </c>
      <c r="T386" s="35">
        <v>0</v>
      </c>
      <c r="U386" s="35">
        <v>0</v>
      </c>
      <c r="V386" s="34">
        <v>0</v>
      </c>
      <c r="W386" s="33" t="e">
        <v>#N/A</v>
      </c>
      <c r="X386" s="36" t="e">
        <v>#N/A</v>
      </c>
      <c r="Y386" s="36" t="e">
        <v>#N/A</v>
      </c>
      <c r="Z386" s="36" t="e">
        <v>#N/A</v>
      </c>
    </row>
    <row r="387" spans="1:26" hidden="1">
      <c r="A387" s="24" t="str">
        <v>7SJ63 (End: 20d/14h)</v>
      </c>
      <c r="B387" s="25" t="str">
        <v>GPR33</v>
      </c>
      <c r="C387" s="26" t="str">
        <v>50 N - Estágio 2 - Atuado</v>
      </c>
      <c r="D387" s="27">
        <v>0</v>
      </c>
      <c r="E387" s="27">
        <v>4</v>
      </c>
      <c r="F387" s="27">
        <v>0</v>
      </c>
      <c r="G387" s="28" t="str">
        <v>AF</v>
      </c>
      <c r="H387" s="29">
        <v>160</v>
      </c>
      <c r="I387" s="29">
        <v>93</v>
      </c>
      <c r="J387" s="30">
        <v>2</v>
      </c>
      <c r="K387" s="31" t="str">
        <v>GPR33_50N_E2_ATUADO</v>
      </c>
      <c r="L387" s="32">
        <v>181</v>
      </c>
      <c r="M387" s="33">
        <v>0</v>
      </c>
      <c r="N387" s="33">
        <v>0</v>
      </c>
      <c r="O387" s="33">
        <v>0</v>
      </c>
      <c r="P387" s="33">
        <v>0</v>
      </c>
      <c r="Q387" s="33">
        <v>0</v>
      </c>
      <c r="R387" s="34">
        <v>0</v>
      </c>
      <c r="S387" s="35">
        <v>0</v>
      </c>
      <c r="T387" s="35">
        <v>0</v>
      </c>
      <c r="U387" s="35">
        <v>0</v>
      </c>
      <c r="V387" s="34">
        <v>0</v>
      </c>
      <c r="W387" s="33" t="e">
        <v>#N/A</v>
      </c>
      <c r="X387" s="36" t="e">
        <v>#N/A</v>
      </c>
      <c r="Y387" s="36" t="e">
        <v>#N/A</v>
      </c>
      <c r="Z387" s="36" t="e">
        <v>#N/A</v>
      </c>
    </row>
    <row r="388" spans="1:26" hidden="1">
      <c r="A388" s="24" t="str">
        <v>7SJ63 (End: 20d/14h)</v>
      </c>
      <c r="B388" s="25" t="str">
        <v>GPR33</v>
      </c>
      <c r="C388" s="26" t="str">
        <v>50/51 Fase A - Atuado</v>
      </c>
      <c r="D388" s="27">
        <v>0</v>
      </c>
      <c r="E388" s="27">
        <v>0</v>
      </c>
      <c r="F388" s="27">
        <v>0</v>
      </c>
      <c r="G388" s="28" t="str">
        <v>FDI</v>
      </c>
      <c r="H388" s="29">
        <v>60</v>
      </c>
      <c r="I388" s="29">
        <v>54</v>
      </c>
      <c r="J388" s="30">
        <v>2</v>
      </c>
      <c r="K388" s="31" t="str">
        <v>GPR33_50FA_51FA_ATUADO</v>
      </c>
      <c r="L388" s="32">
        <v>182</v>
      </c>
      <c r="M388" s="33">
        <v>0</v>
      </c>
      <c r="N388" s="34">
        <v>0</v>
      </c>
      <c r="O388" s="35">
        <v>0</v>
      </c>
      <c r="P388" s="35">
        <v>0</v>
      </c>
      <c r="Q388" s="35">
        <v>0</v>
      </c>
      <c r="R388" s="34">
        <v>0</v>
      </c>
      <c r="S388" s="35">
        <v>0</v>
      </c>
      <c r="T388" s="35">
        <v>0</v>
      </c>
      <c r="U388" s="35">
        <v>0</v>
      </c>
      <c r="V388" s="34">
        <v>0</v>
      </c>
      <c r="W388" s="33" t="e">
        <v>#N/A</v>
      </c>
      <c r="X388" s="36" t="e">
        <v>#N/A</v>
      </c>
      <c r="Y388" s="36" t="e">
        <v>#N/A</v>
      </c>
      <c r="Z388" s="36" t="e">
        <v>#N/A</v>
      </c>
    </row>
    <row r="389" spans="1:26" hidden="1">
      <c r="A389" s="24" t="str">
        <v>7SJ63 (End: 20d/14h)</v>
      </c>
      <c r="B389" s="25" t="str">
        <v>GPR33</v>
      </c>
      <c r="C389" s="26" t="str">
        <v>50/51 Fase B - Atuado</v>
      </c>
      <c r="D389" s="27">
        <v>0</v>
      </c>
      <c r="E389" s="27">
        <v>0</v>
      </c>
      <c r="F389" s="27">
        <v>0</v>
      </c>
      <c r="G389" s="28" t="str">
        <v>FDI</v>
      </c>
      <c r="H389" s="29">
        <v>60</v>
      </c>
      <c r="I389" s="29">
        <v>55</v>
      </c>
      <c r="J389" s="30">
        <v>2</v>
      </c>
      <c r="K389" s="31" t="str">
        <v>GPR33_50FB_51FB_ATUADO</v>
      </c>
      <c r="L389" s="32">
        <v>183</v>
      </c>
      <c r="M389" s="33">
        <v>0</v>
      </c>
      <c r="N389" s="34">
        <v>0</v>
      </c>
      <c r="O389" s="35">
        <v>0</v>
      </c>
      <c r="P389" s="35">
        <v>0</v>
      </c>
      <c r="Q389" s="35">
        <v>0</v>
      </c>
      <c r="R389" s="34">
        <v>0</v>
      </c>
      <c r="S389" s="35">
        <v>0</v>
      </c>
      <c r="T389" s="35">
        <v>0</v>
      </c>
      <c r="U389" s="35">
        <v>0</v>
      </c>
      <c r="V389" s="34">
        <v>0</v>
      </c>
      <c r="W389" s="33" t="e">
        <v>#N/A</v>
      </c>
      <c r="X389" s="36" t="e">
        <v>#N/A</v>
      </c>
      <c r="Y389" s="36" t="e">
        <v>#N/A</v>
      </c>
      <c r="Z389" s="36" t="e">
        <v>#N/A</v>
      </c>
    </row>
    <row r="390" spans="1:26" hidden="1">
      <c r="A390" s="24" t="str">
        <v>7SJ63 (End: 20d/14h)</v>
      </c>
      <c r="B390" s="25" t="str">
        <v>GPR33</v>
      </c>
      <c r="C390" s="26" t="str">
        <v>50/51 Fase C - Atuado</v>
      </c>
      <c r="D390" s="27">
        <v>0</v>
      </c>
      <c r="E390" s="27">
        <v>0</v>
      </c>
      <c r="F390" s="27">
        <v>0</v>
      </c>
      <c r="G390" s="28" t="str">
        <v>FDI</v>
      </c>
      <c r="H390" s="29">
        <v>60</v>
      </c>
      <c r="I390" s="29">
        <v>56</v>
      </c>
      <c r="J390" s="30">
        <v>2</v>
      </c>
      <c r="K390" s="31" t="str">
        <v>GPR33_50FC_51FC_ATUADO</v>
      </c>
      <c r="L390" s="32">
        <v>184</v>
      </c>
      <c r="M390" s="33">
        <v>0</v>
      </c>
      <c r="N390" s="34">
        <v>0</v>
      </c>
      <c r="O390" s="35">
        <v>0</v>
      </c>
      <c r="P390" s="35">
        <v>0</v>
      </c>
      <c r="Q390" s="35">
        <v>0</v>
      </c>
      <c r="R390" s="34">
        <v>0</v>
      </c>
      <c r="S390" s="35">
        <v>0</v>
      </c>
      <c r="T390" s="35">
        <v>0</v>
      </c>
      <c r="U390" s="35">
        <v>0</v>
      </c>
      <c r="V390" s="34">
        <v>0</v>
      </c>
      <c r="W390" s="33" t="e">
        <v>#N/A</v>
      </c>
      <c r="X390" s="36" t="e">
        <v>#N/A</v>
      </c>
      <c r="Y390" s="36" t="e">
        <v>#N/A</v>
      </c>
      <c r="Z390" s="36" t="e">
        <v>#N/A</v>
      </c>
    </row>
    <row r="391" spans="1:26" hidden="1">
      <c r="A391" s="24" t="str">
        <v>7SJ63 (End: 20d/14h)</v>
      </c>
      <c r="B391" s="25" t="str">
        <v>GPR33</v>
      </c>
      <c r="C391" s="26" t="str">
        <v>51 ABC - Atuado</v>
      </c>
      <c r="D391" s="27">
        <v>0</v>
      </c>
      <c r="E391" s="27">
        <v>4</v>
      </c>
      <c r="F391" s="27">
        <v>0</v>
      </c>
      <c r="G391" s="28" t="str">
        <v>FDI</v>
      </c>
      <c r="H391" s="29">
        <v>60</v>
      </c>
      <c r="I391" s="29">
        <v>58</v>
      </c>
      <c r="J391" s="30">
        <v>2</v>
      </c>
      <c r="K391" s="31" t="str">
        <v>GPR33_51ABC_ATUADO</v>
      </c>
      <c r="L391" s="32">
        <v>185</v>
      </c>
      <c r="M391" s="33">
        <v>0</v>
      </c>
      <c r="N391" s="34">
        <v>0</v>
      </c>
      <c r="O391" s="35">
        <v>0</v>
      </c>
      <c r="P391" s="35">
        <v>0</v>
      </c>
      <c r="Q391" s="35">
        <v>0</v>
      </c>
      <c r="R391" s="34">
        <v>0</v>
      </c>
      <c r="S391" s="35">
        <v>0</v>
      </c>
      <c r="T391" s="35">
        <v>0</v>
      </c>
      <c r="U391" s="35">
        <v>0</v>
      </c>
      <c r="V391" s="34">
        <v>0</v>
      </c>
      <c r="W391" s="33" t="e">
        <v>#N/A</v>
      </c>
      <c r="X391" s="36" t="e">
        <v>#N/A</v>
      </c>
      <c r="Y391" s="36" t="e">
        <v>#N/A</v>
      </c>
      <c r="Z391" s="36" t="e">
        <v>#N/A</v>
      </c>
    </row>
    <row r="392" spans="1:26" hidden="1">
      <c r="A392" s="24" t="str">
        <v>7SJ63 (End: 20d/14h)</v>
      </c>
      <c r="B392" s="25" t="str">
        <v>GPR33</v>
      </c>
      <c r="C392" s="26" t="str">
        <v>51 N - Atuado</v>
      </c>
      <c r="D392" s="27">
        <v>0</v>
      </c>
      <c r="E392" s="27">
        <v>4</v>
      </c>
      <c r="F392" s="27">
        <v>0</v>
      </c>
      <c r="G392" s="28" t="str">
        <v>FDI</v>
      </c>
      <c r="H392" s="29">
        <v>60</v>
      </c>
      <c r="I392" s="29">
        <v>66</v>
      </c>
      <c r="J392" s="30">
        <v>2</v>
      </c>
      <c r="K392" s="31" t="str">
        <v>GPR33_51N_ATUADO</v>
      </c>
      <c r="L392" s="32">
        <v>186</v>
      </c>
      <c r="M392" s="33">
        <v>0</v>
      </c>
      <c r="N392" s="34">
        <v>0</v>
      </c>
      <c r="O392" s="35">
        <v>0</v>
      </c>
      <c r="P392" s="35">
        <v>0</v>
      </c>
      <c r="Q392" s="35">
        <v>0</v>
      </c>
      <c r="R392" s="34">
        <v>0</v>
      </c>
      <c r="S392" s="35">
        <v>0</v>
      </c>
      <c r="T392" s="35">
        <v>0</v>
      </c>
      <c r="U392" s="35">
        <v>0</v>
      </c>
      <c r="V392" s="34">
        <v>0</v>
      </c>
      <c r="W392" s="33" t="e">
        <v>#N/A</v>
      </c>
      <c r="X392" s="36" t="e">
        <v>#N/A</v>
      </c>
      <c r="Y392" s="36" t="e">
        <v>#N/A</v>
      </c>
      <c r="Z392" s="36" t="e">
        <v>#N/A</v>
      </c>
    </row>
    <row r="393" spans="1:26" hidden="1">
      <c r="A393" s="24" t="str">
        <v>7SJ63 (End: 20d/14h)</v>
      </c>
      <c r="B393" s="25" t="str">
        <v>GPR33</v>
      </c>
      <c r="C393" s="26" t="str">
        <v>46 (Sequência Negativa) - Atuado</v>
      </c>
      <c r="D393" s="27">
        <v>0</v>
      </c>
      <c r="E393" s="27">
        <v>4</v>
      </c>
      <c r="F393" s="27">
        <v>0</v>
      </c>
      <c r="G393" s="28" t="str">
        <v>FDI</v>
      </c>
      <c r="H393" s="29">
        <v>70</v>
      </c>
      <c r="I393" s="29">
        <v>149</v>
      </c>
      <c r="J393" s="30">
        <v>2</v>
      </c>
      <c r="K393" s="31" t="str">
        <v>GPR33_46_ATUADO</v>
      </c>
      <c r="L393" s="32">
        <v>187</v>
      </c>
      <c r="M393" s="33">
        <v>0</v>
      </c>
      <c r="N393" s="34">
        <v>0</v>
      </c>
      <c r="O393" s="35">
        <v>0</v>
      </c>
      <c r="P393" s="35">
        <v>0</v>
      </c>
      <c r="Q393" s="35">
        <v>0</v>
      </c>
      <c r="R393" s="34">
        <v>0</v>
      </c>
      <c r="S393" s="35">
        <v>0</v>
      </c>
      <c r="T393" s="35">
        <v>0</v>
      </c>
      <c r="U393" s="35">
        <v>0</v>
      </c>
      <c r="V393" s="34">
        <v>0</v>
      </c>
      <c r="W393" s="33" t="e">
        <v>#N/A</v>
      </c>
      <c r="X393" s="36" t="e">
        <v>#N/A</v>
      </c>
      <c r="Y393" s="36" t="e">
        <v>#N/A</v>
      </c>
      <c r="Z393" s="36" t="e">
        <v>#N/A</v>
      </c>
    </row>
    <row r="394" spans="1:26" hidden="1">
      <c r="A394" s="24" t="str">
        <v>7SJ63 (End: 20d/14h)</v>
      </c>
      <c r="B394" s="25" t="str">
        <v>GPR33</v>
      </c>
      <c r="C394" s="26" t="str">
        <v>81 (Sub/Sobre Frequencia) -  Estágio 1 - Atuado</v>
      </c>
      <c r="D394" s="27">
        <v>0</v>
      </c>
      <c r="E394" s="27">
        <v>4</v>
      </c>
      <c r="F394" s="27">
        <v>0</v>
      </c>
      <c r="G394" s="28" t="str">
        <v>FDI</v>
      </c>
      <c r="H394" s="29">
        <v>70</v>
      </c>
      <c r="I394" s="29">
        <v>234</v>
      </c>
      <c r="J394" s="30">
        <v>2</v>
      </c>
      <c r="K394" s="31" t="str">
        <v>GPR33_81_E1_ATUADO</v>
      </c>
      <c r="L394" s="32">
        <v>188</v>
      </c>
      <c r="M394" s="33">
        <v>0</v>
      </c>
      <c r="N394" s="34">
        <v>0</v>
      </c>
      <c r="O394" s="35">
        <v>0</v>
      </c>
      <c r="P394" s="35">
        <v>0</v>
      </c>
      <c r="Q394" s="35">
        <v>0</v>
      </c>
      <c r="R394" s="34">
        <v>0</v>
      </c>
      <c r="S394" s="35">
        <v>0</v>
      </c>
      <c r="T394" s="35">
        <v>0</v>
      </c>
      <c r="U394" s="35">
        <v>0</v>
      </c>
      <c r="V394" s="34">
        <v>0</v>
      </c>
      <c r="W394" s="33" t="e">
        <v>#N/A</v>
      </c>
      <c r="X394" s="36" t="e">
        <v>#N/A</v>
      </c>
      <c r="Y394" s="36" t="e">
        <v>#N/A</v>
      </c>
      <c r="Z394" s="36" t="e">
        <v>#N/A</v>
      </c>
    </row>
    <row r="395" spans="1:26" hidden="1">
      <c r="A395" s="24" t="str">
        <v>7SJ63 (End: 20d/14h)</v>
      </c>
      <c r="B395" s="25" t="str">
        <v>GPR33</v>
      </c>
      <c r="C395" s="26" t="str">
        <v>81 (Sub/Sobre Frequencia) -  Estágio 2 - Atuado</v>
      </c>
      <c r="D395" s="27">
        <v>0</v>
      </c>
      <c r="E395" s="27">
        <v>4</v>
      </c>
      <c r="F395" s="27">
        <v>0</v>
      </c>
      <c r="G395" s="28" t="str">
        <v>FDI</v>
      </c>
      <c r="H395" s="29">
        <v>70</v>
      </c>
      <c r="I395" s="29">
        <v>235</v>
      </c>
      <c r="J395" s="30">
        <v>2</v>
      </c>
      <c r="K395" s="31" t="str">
        <v>GPR33_81_E2_ATUADO</v>
      </c>
      <c r="L395" s="32">
        <v>189</v>
      </c>
      <c r="M395" s="33">
        <v>0</v>
      </c>
      <c r="N395" s="34">
        <v>0</v>
      </c>
      <c r="O395" s="35">
        <v>0</v>
      </c>
      <c r="P395" s="35">
        <v>0</v>
      </c>
      <c r="Q395" s="35">
        <v>0</v>
      </c>
      <c r="R395" s="34">
        <v>0</v>
      </c>
      <c r="S395" s="35">
        <v>0</v>
      </c>
      <c r="T395" s="35">
        <v>0</v>
      </c>
      <c r="U395" s="35">
        <v>0</v>
      </c>
      <c r="V395" s="34">
        <v>0</v>
      </c>
      <c r="W395" s="33" t="e">
        <v>#N/A</v>
      </c>
      <c r="X395" s="36" t="e">
        <v>#N/A</v>
      </c>
      <c r="Y395" s="36" t="e">
        <v>#N/A</v>
      </c>
      <c r="Z395" s="36" t="e">
        <v>#N/A</v>
      </c>
    </row>
    <row r="396" spans="1:26" hidden="1">
      <c r="A396" s="24" t="str">
        <v>7SJ63 (End: 20d/14h)</v>
      </c>
      <c r="B396" s="25" t="str">
        <v>GPR33</v>
      </c>
      <c r="C396" s="26" t="str">
        <v>50Ns (Falta Sensitiva à Terra) -  Estágio 1 - Atuado</v>
      </c>
      <c r="D396" s="27">
        <v>0</v>
      </c>
      <c r="E396" s="27">
        <v>4</v>
      </c>
      <c r="F396" s="27">
        <v>0</v>
      </c>
      <c r="G396" s="28" t="str">
        <v>FDI</v>
      </c>
      <c r="H396" s="29">
        <v>151</v>
      </c>
      <c r="I396" s="29">
        <v>126</v>
      </c>
      <c r="J396" s="30">
        <v>2</v>
      </c>
      <c r="K396" s="31" t="str">
        <v>GPR33_50Ns_E1_ATUADO</v>
      </c>
      <c r="L396" s="32">
        <v>190</v>
      </c>
      <c r="M396" s="33">
        <v>0</v>
      </c>
      <c r="N396" s="34">
        <v>0</v>
      </c>
      <c r="O396" s="35">
        <v>0</v>
      </c>
      <c r="P396" s="35">
        <v>0</v>
      </c>
      <c r="Q396" s="35">
        <v>0</v>
      </c>
      <c r="R396" s="34">
        <v>0</v>
      </c>
      <c r="S396" s="35">
        <v>0</v>
      </c>
      <c r="T396" s="35">
        <v>0</v>
      </c>
      <c r="U396" s="35">
        <v>0</v>
      </c>
      <c r="V396" s="34">
        <v>0</v>
      </c>
      <c r="W396" s="33" t="e">
        <v>#N/A</v>
      </c>
      <c r="X396" s="36" t="e">
        <v>#N/A</v>
      </c>
      <c r="Y396" s="36" t="e">
        <v>#N/A</v>
      </c>
      <c r="Z396" s="36" t="e">
        <v>#N/A</v>
      </c>
    </row>
    <row r="397" spans="1:26" hidden="1">
      <c r="A397" s="24" t="str">
        <v>7SJ63 (End: 20d/14h)</v>
      </c>
      <c r="B397" s="25" t="str">
        <v>GPR33</v>
      </c>
      <c r="C397" s="26" t="str">
        <v>50Ns (Falta Sensitiva à Terra) -  Estágio 2 - Atuado</v>
      </c>
      <c r="D397" s="27">
        <v>0</v>
      </c>
      <c r="E397" s="27">
        <v>4</v>
      </c>
      <c r="F397" s="27">
        <v>0</v>
      </c>
      <c r="G397" s="28" t="str">
        <v>FDI</v>
      </c>
      <c r="H397" s="29">
        <v>151</v>
      </c>
      <c r="I397" s="29">
        <v>123</v>
      </c>
      <c r="J397" s="30">
        <v>2</v>
      </c>
      <c r="K397" s="31" t="str">
        <v>GPR33_50Ns_E2_ATUADO</v>
      </c>
      <c r="L397" s="32">
        <v>191</v>
      </c>
      <c r="M397" s="33">
        <v>0</v>
      </c>
      <c r="N397" s="34">
        <v>0</v>
      </c>
      <c r="O397" s="35">
        <v>0</v>
      </c>
      <c r="P397" s="35">
        <v>0</v>
      </c>
      <c r="Q397" s="35">
        <v>0</v>
      </c>
      <c r="R397" s="34">
        <v>0</v>
      </c>
      <c r="S397" s="35">
        <v>0</v>
      </c>
      <c r="T397" s="35">
        <v>0</v>
      </c>
      <c r="U397" s="35">
        <v>0</v>
      </c>
      <c r="V397" s="34">
        <v>0</v>
      </c>
      <c r="W397" s="33" t="e">
        <v>#N/A</v>
      </c>
      <c r="X397" s="36" t="e">
        <v>#N/A</v>
      </c>
      <c r="Y397" s="36" t="e">
        <v>#N/A</v>
      </c>
      <c r="Z397" s="36" t="e">
        <v>#N/A</v>
      </c>
    </row>
    <row r="398" spans="1:26" hidden="1">
      <c r="A398" s="24" t="str">
        <v>7SJ63 (End: 20d/14h)</v>
      </c>
      <c r="B398" s="25" t="str">
        <v>GPR33</v>
      </c>
      <c r="C398" s="26" t="str">
        <v>Saude Comunicação</v>
      </c>
      <c r="D398" s="27">
        <v>0</v>
      </c>
      <c r="E398" s="27">
        <v>0</v>
      </c>
      <c r="F398" s="27">
        <v>0</v>
      </c>
      <c r="G398" s="28" t="str">
        <v>-</v>
      </c>
      <c r="H398" s="29" t="str">
        <v>-</v>
      </c>
      <c r="I398" s="29" t="str">
        <v>-</v>
      </c>
      <c r="J398" s="30" t="str">
        <v>-</v>
      </c>
      <c r="K398" s="31" t="str">
        <v>GPR33_SAUDE_COMUNIC</v>
      </c>
      <c r="L398" s="32">
        <v>192</v>
      </c>
      <c r="M398" s="33">
        <v>0</v>
      </c>
      <c r="N398" s="34">
        <v>0</v>
      </c>
      <c r="O398" s="35">
        <v>0</v>
      </c>
      <c r="P398" s="35">
        <v>0</v>
      </c>
      <c r="Q398" s="35">
        <v>0</v>
      </c>
      <c r="R398" s="34">
        <v>0</v>
      </c>
      <c r="S398" s="35">
        <v>0</v>
      </c>
      <c r="T398" s="35">
        <v>0</v>
      </c>
      <c r="U398" s="35">
        <v>0</v>
      </c>
      <c r="V398" s="34">
        <v>0</v>
      </c>
      <c r="W398" s="33" t="e">
        <v>#N/A</v>
      </c>
      <c r="X398" s="36" t="e">
        <v>#N/A</v>
      </c>
      <c r="Y398" s="36" t="e">
        <v>#N/A</v>
      </c>
      <c r="Z398" s="36" t="e">
        <v>#N/A</v>
      </c>
    </row>
    <row r="399" spans="1:26" hidden="1">
      <c r="A399" s="24" t="str">
        <v>7SJ63 (End: 21d/15h)</v>
      </c>
      <c r="B399" s="25" t="str">
        <v>GPR34</v>
      </c>
      <c r="C399" s="26" t="str">
        <v>Disj. 52-07(08Q0) - Aberto</v>
      </c>
      <c r="D399" s="27">
        <v>1</v>
      </c>
      <c r="E399" s="27">
        <v>0</v>
      </c>
      <c r="F399" s="27">
        <v>0</v>
      </c>
      <c r="G399" s="28" t="str">
        <v>DiSOEx2</v>
      </c>
      <c r="H399" s="29">
        <v>240</v>
      </c>
      <c r="I399" s="29">
        <v>160</v>
      </c>
      <c r="J399" s="30">
        <v>1</v>
      </c>
      <c r="K399" s="31" t="str">
        <v>GPR34_DJ_ABERTO</v>
      </c>
      <c r="L399" s="32">
        <v>195</v>
      </c>
      <c r="M399" s="33">
        <v>0</v>
      </c>
      <c r="N399" s="34">
        <v>0</v>
      </c>
      <c r="O399" s="35">
        <v>0</v>
      </c>
      <c r="P399" s="35">
        <v>0</v>
      </c>
      <c r="Q399" s="35">
        <v>0</v>
      </c>
      <c r="R399" s="34">
        <v>0</v>
      </c>
      <c r="S399" s="35">
        <v>0</v>
      </c>
      <c r="T399" s="35">
        <v>0</v>
      </c>
      <c r="U399" s="35">
        <v>0</v>
      </c>
      <c r="V399" s="34">
        <v>0</v>
      </c>
      <c r="W399" s="33" t="e">
        <v>#N/A</v>
      </c>
      <c r="X399" s="36" t="e">
        <v>#N/A</v>
      </c>
      <c r="Y399" s="36" t="e">
        <v>#N/A</v>
      </c>
      <c r="Z399" s="36" t="e">
        <v>#N/A</v>
      </c>
    </row>
    <row r="400" spans="1:26" hidden="1">
      <c r="A400" s="24" t="str">
        <v>7SJ63 (End: 21d/15h)</v>
      </c>
      <c r="B400" s="25" t="str">
        <v>GPR34</v>
      </c>
      <c r="C400" s="26" t="str">
        <v>Disj. 52-07(08Q0) - Fechado</v>
      </c>
      <c r="D400" s="27">
        <v>2</v>
      </c>
      <c r="E400" s="27">
        <v>0</v>
      </c>
      <c r="F400" s="27">
        <v>0</v>
      </c>
      <c r="G400" s="28" t="str">
        <v>DiSOEx2</v>
      </c>
      <c r="H400" s="29">
        <v>240</v>
      </c>
      <c r="I400" s="29">
        <v>160</v>
      </c>
      <c r="J400" s="30">
        <v>1</v>
      </c>
      <c r="K400" s="31" t="str">
        <v>GPR34_DJ_FECHADO</v>
      </c>
      <c r="L400" s="32">
        <v>196</v>
      </c>
      <c r="M400" s="33">
        <v>0</v>
      </c>
      <c r="N400" s="34">
        <v>0</v>
      </c>
      <c r="O400" s="35">
        <v>0</v>
      </c>
      <c r="P400" s="35">
        <v>0</v>
      </c>
      <c r="Q400" s="35">
        <v>0</v>
      </c>
      <c r="R400" s="34">
        <v>0</v>
      </c>
      <c r="S400" s="35">
        <v>0</v>
      </c>
      <c r="T400" s="35">
        <v>0</v>
      </c>
      <c r="U400" s="35">
        <v>0</v>
      </c>
      <c r="V400" s="34">
        <v>0</v>
      </c>
      <c r="W400" s="33" t="e">
        <v>#N/A</v>
      </c>
      <c r="X400" s="36" t="e">
        <v>#N/A</v>
      </c>
      <c r="Y400" s="36" t="e">
        <v>#N/A</v>
      </c>
      <c r="Z400" s="36" t="e">
        <v>#N/A</v>
      </c>
    </row>
    <row r="401" spans="1:26" hidden="1">
      <c r="A401" s="24" t="str">
        <v>7SJ63 (End: 21d/15h)</v>
      </c>
      <c r="B401" s="25" t="str">
        <v>GPR34</v>
      </c>
      <c r="C401" s="26" t="str">
        <v>Disj.- Mola Descarregada</v>
      </c>
      <c r="D401" s="27">
        <v>3</v>
      </c>
      <c r="E401" s="27">
        <v>0</v>
      </c>
      <c r="F401" s="27">
        <v>0</v>
      </c>
      <c r="G401" s="28" t="str">
        <v>DiVal</v>
      </c>
      <c r="H401" s="29">
        <v>240</v>
      </c>
      <c r="I401" s="29">
        <v>192</v>
      </c>
      <c r="J401" s="30">
        <v>1</v>
      </c>
      <c r="K401" s="31" t="str">
        <v>GPR34_MOLA_DESC</v>
      </c>
      <c r="L401" s="32">
        <v>197</v>
      </c>
      <c r="M401" s="33">
        <v>0</v>
      </c>
      <c r="N401" s="34">
        <v>0</v>
      </c>
      <c r="O401" s="35">
        <v>0</v>
      </c>
      <c r="P401" s="35">
        <v>0</v>
      </c>
      <c r="Q401" s="35">
        <v>0</v>
      </c>
      <c r="R401" s="34">
        <v>0</v>
      </c>
      <c r="S401" s="35">
        <v>0</v>
      </c>
      <c r="T401" s="35">
        <v>0</v>
      </c>
      <c r="U401" s="35">
        <v>0</v>
      </c>
      <c r="V401" s="34">
        <v>0</v>
      </c>
      <c r="W401" s="33" t="e">
        <v>#N/A</v>
      </c>
      <c r="X401" s="36" t="e">
        <v>#N/A</v>
      </c>
      <c r="Y401" s="36" t="e">
        <v>#N/A</v>
      </c>
      <c r="Z401" s="36" t="e">
        <v>#N/A</v>
      </c>
    </row>
    <row r="402" spans="1:26" hidden="1">
      <c r="A402" s="24" t="str">
        <v>7SJ63 (End: 21d/15h)</v>
      </c>
      <c r="B402" s="25" t="str">
        <v>GPR34</v>
      </c>
      <c r="C402" s="26" t="str">
        <v>Disj.- Chave 43LR em posição LOCAL</v>
      </c>
      <c r="D402" s="27">
        <v>4</v>
      </c>
      <c r="E402" s="27">
        <v>0</v>
      </c>
      <c r="F402" s="27">
        <v>0</v>
      </c>
      <c r="G402" s="28" t="str">
        <v>DiVal</v>
      </c>
      <c r="H402" s="29">
        <v>240</v>
      </c>
      <c r="I402" s="29">
        <v>193</v>
      </c>
      <c r="J402" s="30">
        <v>1</v>
      </c>
      <c r="K402" s="31" t="str">
        <v>GPR34_43LR_LOCAL</v>
      </c>
      <c r="L402" s="32">
        <v>198</v>
      </c>
      <c r="M402" s="33">
        <v>0</v>
      </c>
      <c r="N402" s="34">
        <v>0</v>
      </c>
      <c r="O402" s="35">
        <v>0</v>
      </c>
      <c r="P402" s="35">
        <v>0</v>
      </c>
      <c r="Q402" s="35">
        <v>0</v>
      </c>
      <c r="R402" s="34">
        <v>0</v>
      </c>
      <c r="S402" s="35">
        <v>0</v>
      </c>
      <c r="T402" s="35">
        <v>0</v>
      </c>
      <c r="U402" s="35">
        <v>0</v>
      </c>
      <c r="V402" s="34">
        <v>0</v>
      </c>
      <c r="W402" s="33" t="e">
        <v>#N/A</v>
      </c>
      <c r="X402" s="36" t="e">
        <v>#N/A</v>
      </c>
      <c r="Y402" s="36" t="e">
        <v>#N/A</v>
      </c>
      <c r="Z402" s="36" t="e">
        <v>#N/A</v>
      </c>
    </row>
    <row r="403" spans="1:26" hidden="1">
      <c r="A403" s="24" t="str">
        <v>7SJ63 (End: 21d/15h)</v>
      </c>
      <c r="B403" s="25" t="str">
        <v>GPR34</v>
      </c>
      <c r="C403" s="26" t="str">
        <v>Disj.- Sup.Circuito de Abertura</v>
      </c>
      <c r="D403" s="27">
        <v>7</v>
      </c>
      <c r="E403" s="27">
        <v>0</v>
      </c>
      <c r="F403" s="27">
        <v>0</v>
      </c>
      <c r="G403" s="28" t="str">
        <v>DiVal</v>
      </c>
      <c r="H403" s="29">
        <v>170</v>
      </c>
      <c r="I403" s="29">
        <v>56</v>
      </c>
      <c r="J403" s="30">
        <v>1</v>
      </c>
      <c r="K403" s="31" t="str">
        <v>GPR34_CIRC_TRIP_FALHADO</v>
      </c>
      <c r="L403" s="32">
        <v>199</v>
      </c>
      <c r="M403" s="33">
        <v>0</v>
      </c>
      <c r="N403" s="34">
        <v>0</v>
      </c>
      <c r="O403" s="35">
        <v>0</v>
      </c>
      <c r="P403" s="35">
        <v>0</v>
      </c>
      <c r="Q403" s="35">
        <v>0</v>
      </c>
      <c r="R403" s="34">
        <v>0</v>
      </c>
      <c r="S403" s="35">
        <v>0</v>
      </c>
      <c r="T403" s="35">
        <v>0</v>
      </c>
      <c r="U403" s="35">
        <v>0</v>
      </c>
      <c r="V403" s="34">
        <v>0</v>
      </c>
      <c r="W403" s="33" t="e">
        <v>#N/A</v>
      </c>
      <c r="X403" s="36" t="e">
        <v>#N/A</v>
      </c>
      <c r="Y403" s="36" t="e">
        <v>#N/A</v>
      </c>
      <c r="Z403" s="36" t="e">
        <v>#N/A</v>
      </c>
    </row>
    <row r="404" spans="1:26" hidden="1">
      <c r="A404" s="24" t="str">
        <v>7SJ63 (End: 21d/15h)</v>
      </c>
      <c r="B404" s="25" t="str">
        <v>GPR34</v>
      </c>
      <c r="C404" s="26" t="str">
        <v>26/49 TR3 (Rejeição de Carga) - Atuado (TRIP e Bloqueio DJ)</v>
      </c>
      <c r="D404" s="27">
        <v>22</v>
      </c>
      <c r="E404" s="27">
        <v>0</v>
      </c>
      <c r="F404" s="27">
        <v>0</v>
      </c>
      <c r="G404" s="28" t="str">
        <v>-</v>
      </c>
      <c r="H404" s="29" t="str">
        <v>-</v>
      </c>
      <c r="I404" s="29" t="str">
        <v>-</v>
      </c>
      <c r="J404" s="30" t="str">
        <v>-</v>
      </c>
      <c r="K404" s="31" t="str">
        <v>(Só para INTERTRAVAMENTO!)</v>
      </c>
      <c r="L404" s="32" t="str">
        <v>-</v>
      </c>
      <c r="M404" s="33">
        <v>0</v>
      </c>
      <c r="N404" s="34">
        <v>0</v>
      </c>
      <c r="O404" s="35">
        <v>0</v>
      </c>
      <c r="P404" s="35">
        <v>0</v>
      </c>
      <c r="Q404" s="35">
        <v>0</v>
      </c>
      <c r="R404" s="34">
        <v>0</v>
      </c>
      <c r="S404" s="35">
        <v>0</v>
      </c>
      <c r="T404" s="35">
        <v>0</v>
      </c>
      <c r="U404" s="35">
        <v>0</v>
      </c>
      <c r="V404" s="34">
        <v>0</v>
      </c>
      <c r="W404" s="33" t="e">
        <v>#N/A</v>
      </c>
      <c r="X404" s="36" t="e">
        <v>#N/A</v>
      </c>
      <c r="Y404" s="36" t="e">
        <v>#N/A</v>
      </c>
      <c r="Z404" s="36" t="e">
        <v>#N/A</v>
      </c>
    </row>
    <row r="405" spans="1:26" hidden="1">
      <c r="A405" s="24" t="str">
        <v>7SJ63 (End: 21d/15h)</v>
      </c>
      <c r="B405" s="25" t="str">
        <v>GPR34</v>
      </c>
      <c r="C405" s="26" t="str">
        <v>86FD/Barra P1 - Atuado (TRIP e Bloqueio DJ)</v>
      </c>
      <c r="D405" s="27">
        <v>8</v>
      </c>
      <c r="E405" s="27">
        <v>0</v>
      </c>
      <c r="F405" s="27">
        <v>0</v>
      </c>
      <c r="G405" s="28" t="str">
        <v>-</v>
      </c>
      <c r="H405" s="29" t="str">
        <v>-</v>
      </c>
      <c r="I405" s="29" t="str">
        <v>-</v>
      </c>
      <c r="J405" s="30" t="str">
        <v>-</v>
      </c>
      <c r="K405" s="31" t="str">
        <v>(Só para INTERTRAVAMENTO!)</v>
      </c>
      <c r="L405" s="32" t="str">
        <v>-</v>
      </c>
      <c r="M405" s="33">
        <v>0</v>
      </c>
      <c r="N405" s="34">
        <v>0</v>
      </c>
      <c r="O405" s="35">
        <v>0</v>
      </c>
      <c r="P405" s="35">
        <v>0</v>
      </c>
      <c r="Q405" s="35">
        <v>0</v>
      </c>
      <c r="R405" s="34">
        <v>0</v>
      </c>
      <c r="S405" s="35">
        <v>0</v>
      </c>
      <c r="T405" s="35">
        <v>0</v>
      </c>
      <c r="U405" s="35">
        <v>0</v>
      </c>
      <c r="V405" s="34">
        <v>0</v>
      </c>
      <c r="W405" s="33" t="e">
        <v>#N/A</v>
      </c>
      <c r="X405" s="36" t="e">
        <v>#N/A</v>
      </c>
      <c r="Y405" s="36" t="e">
        <v>#N/A</v>
      </c>
      <c r="Z405" s="36" t="e">
        <v>#N/A</v>
      </c>
    </row>
    <row r="406" spans="1:26" hidden="1">
      <c r="A406" s="24" t="str">
        <v>7SJ63 (End: 21d/15h)</v>
      </c>
      <c r="B406" s="25" t="str">
        <v>GPR34</v>
      </c>
      <c r="C406" s="26" t="str">
        <v>26/49 TR2 (Rejeição de Carga) - Atuado (TRIP e Bloqueio DJ)</v>
      </c>
      <c r="D406" s="27">
        <v>16</v>
      </c>
      <c r="E406" s="27">
        <v>0</v>
      </c>
      <c r="F406" s="27">
        <v>0</v>
      </c>
      <c r="G406" s="28" t="str">
        <v>-</v>
      </c>
      <c r="H406" s="29" t="str">
        <v>-</v>
      </c>
      <c r="I406" s="29" t="str">
        <v>-</v>
      </c>
      <c r="J406" s="30" t="str">
        <v>-</v>
      </c>
      <c r="K406" s="31" t="str">
        <v>(Só para INTERTRAVAMENTO!)</v>
      </c>
      <c r="L406" s="32" t="str">
        <v>-</v>
      </c>
      <c r="M406" s="33">
        <v>0</v>
      </c>
      <c r="N406" s="34">
        <v>0</v>
      </c>
      <c r="O406" s="35">
        <v>0</v>
      </c>
      <c r="P406" s="35">
        <v>0</v>
      </c>
      <c r="Q406" s="35">
        <v>0</v>
      </c>
      <c r="R406" s="34">
        <v>0</v>
      </c>
      <c r="S406" s="35">
        <v>0</v>
      </c>
      <c r="T406" s="35">
        <v>0</v>
      </c>
      <c r="U406" s="35">
        <v>0</v>
      </c>
      <c r="V406" s="34">
        <v>0</v>
      </c>
      <c r="W406" s="33" t="e">
        <v>#N/A</v>
      </c>
      <c r="X406" s="36" t="e">
        <v>#N/A</v>
      </c>
      <c r="Y406" s="36" t="e">
        <v>#N/A</v>
      </c>
      <c r="Z406" s="36" t="e">
        <v>#N/A</v>
      </c>
    </row>
    <row r="407" spans="1:26" hidden="1">
      <c r="A407" s="24" t="str">
        <v>7SJ63 (End: 21d/15h)</v>
      </c>
      <c r="B407" s="25" t="str">
        <v>GPR34</v>
      </c>
      <c r="C407" s="26" t="str">
        <v>86T3 - Atuado (TRIP e Bloqueio DJ)</v>
      </c>
      <c r="D407" s="27">
        <v>21</v>
      </c>
      <c r="E407" s="27">
        <v>0</v>
      </c>
      <c r="F407" s="27">
        <v>0</v>
      </c>
      <c r="G407" s="28" t="str">
        <v>-</v>
      </c>
      <c r="H407" s="29" t="str">
        <v>-</v>
      </c>
      <c r="I407" s="29" t="str">
        <v>-</v>
      </c>
      <c r="J407" s="30" t="str">
        <v>-</v>
      </c>
      <c r="K407" s="31" t="str">
        <v>(Só para INTERTRAVAMENTO!)</v>
      </c>
      <c r="L407" s="32" t="str">
        <v>-</v>
      </c>
      <c r="M407" s="33">
        <v>0</v>
      </c>
      <c r="N407" s="34">
        <v>0</v>
      </c>
      <c r="O407" s="35">
        <v>0</v>
      </c>
      <c r="P407" s="35">
        <v>0</v>
      </c>
      <c r="Q407" s="35">
        <v>0</v>
      </c>
      <c r="R407" s="34">
        <v>0</v>
      </c>
      <c r="S407" s="35">
        <v>0</v>
      </c>
      <c r="T407" s="35">
        <v>0</v>
      </c>
      <c r="U407" s="35">
        <v>0</v>
      </c>
      <c r="V407" s="34">
        <v>0</v>
      </c>
      <c r="W407" s="33" t="e">
        <v>#N/A</v>
      </c>
      <c r="X407" s="36" t="e">
        <v>#N/A</v>
      </c>
      <c r="Y407" s="36" t="e">
        <v>#N/A</v>
      </c>
      <c r="Z407" s="36" t="e">
        <v>#N/A</v>
      </c>
    </row>
    <row r="408" spans="1:26" hidden="1">
      <c r="A408" s="24" t="str">
        <v>7SJ63 (End: 21d/15h)</v>
      </c>
      <c r="B408" s="25" t="str">
        <v>GPR34</v>
      </c>
      <c r="C408" s="26" t="str">
        <v>Reserva</v>
      </c>
      <c r="D408" s="27">
        <v>0</v>
      </c>
      <c r="E408" s="27">
        <v>0</v>
      </c>
      <c r="F408" s="27">
        <v>0</v>
      </c>
      <c r="G408" s="28" t="str">
        <v>-</v>
      </c>
      <c r="H408" s="29" t="str">
        <v>-</v>
      </c>
      <c r="I408" s="29" t="str">
        <v>-</v>
      </c>
      <c r="J408" s="30" t="str">
        <v>-</v>
      </c>
      <c r="K408" s="31" t="str">
        <v>Reserva</v>
      </c>
      <c r="L408" s="32" t="str">
        <v>-</v>
      </c>
      <c r="M408" s="33">
        <v>0</v>
      </c>
      <c r="N408" s="34">
        <v>0</v>
      </c>
      <c r="O408" s="35">
        <v>0</v>
      </c>
      <c r="P408" s="35">
        <v>0</v>
      </c>
      <c r="Q408" s="35">
        <v>0</v>
      </c>
      <c r="R408" s="34">
        <v>0</v>
      </c>
      <c r="S408" s="35">
        <v>0</v>
      </c>
      <c r="T408" s="35">
        <v>0</v>
      </c>
      <c r="U408" s="35">
        <v>0</v>
      </c>
      <c r="V408" s="34">
        <v>0</v>
      </c>
      <c r="W408" s="33" t="e">
        <v>#N/A</v>
      </c>
      <c r="X408" s="36" t="e">
        <v>#N/A</v>
      </c>
      <c r="Y408" s="36" t="e">
        <v>#N/A</v>
      </c>
      <c r="Z408" s="36" t="e">
        <v>#N/A</v>
      </c>
    </row>
    <row r="409" spans="1:26" hidden="1">
      <c r="A409" s="24" t="str">
        <v>7SJ63 (End: 21d/15h)</v>
      </c>
      <c r="B409" s="25" t="str">
        <v>GPR34</v>
      </c>
      <c r="C409" s="26" t="str">
        <v>Telecomando (43TC) - Excluído</v>
      </c>
      <c r="D409" s="27">
        <v>0</v>
      </c>
      <c r="E409" s="27">
        <v>0</v>
      </c>
      <c r="F409" s="27">
        <v>0</v>
      </c>
      <c r="G409" s="28" t="str">
        <v>DiVal</v>
      </c>
      <c r="H409" s="29">
        <v>101</v>
      </c>
      <c r="I409" s="29">
        <v>85</v>
      </c>
      <c r="J409" s="30">
        <v>1</v>
      </c>
      <c r="K409" s="31" t="str">
        <v>GPR34_43TC_EXCLUIDA</v>
      </c>
      <c r="L409" s="32">
        <v>200</v>
      </c>
      <c r="M409" s="33">
        <v>0</v>
      </c>
      <c r="N409" s="34">
        <v>0</v>
      </c>
      <c r="O409" s="35">
        <v>0</v>
      </c>
      <c r="P409" s="35">
        <v>0</v>
      </c>
      <c r="Q409" s="35">
        <v>0</v>
      </c>
      <c r="R409" s="34">
        <v>0</v>
      </c>
      <c r="S409" s="35">
        <v>0</v>
      </c>
      <c r="T409" s="35">
        <v>0</v>
      </c>
      <c r="U409" s="35">
        <v>0</v>
      </c>
      <c r="V409" s="34">
        <v>0</v>
      </c>
      <c r="W409" s="33" t="e">
        <v>#N/A</v>
      </c>
      <c r="X409" s="36" t="e">
        <v>#N/A</v>
      </c>
      <c r="Y409" s="36" t="e">
        <v>#N/A</v>
      </c>
      <c r="Z409" s="36" t="e">
        <v>#N/A</v>
      </c>
    </row>
    <row r="410" spans="1:26" hidden="1">
      <c r="A410" s="24" t="str">
        <v>7SJ63 (End: 21d/15h)</v>
      </c>
      <c r="B410" s="25" t="str">
        <v>GPR34</v>
      </c>
      <c r="C410" s="26" t="str">
        <v>Grupo de Ajustes B - Ativado (51N Excluido)</v>
      </c>
      <c r="D410" s="27">
        <v>0</v>
      </c>
      <c r="E410" s="27">
        <v>0</v>
      </c>
      <c r="F410" s="27">
        <v>0</v>
      </c>
      <c r="G410" s="28" t="str">
        <v>DiVal</v>
      </c>
      <c r="H410" s="29">
        <v>160</v>
      </c>
      <c r="I410" s="29">
        <v>24</v>
      </c>
      <c r="J410" s="30">
        <v>1</v>
      </c>
      <c r="K410" s="31" t="str">
        <v>GPR34_GRPB_ATIVADO</v>
      </c>
      <c r="L410" s="32">
        <v>201</v>
      </c>
      <c r="M410" s="33">
        <v>0</v>
      </c>
      <c r="N410" s="34">
        <v>0</v>
      </c>
      <c r="O410" s="35">
        <v>0</v>
      </c>
      <c r="P410" s="35">
        <v>0</v>
      </c>
      <c r="Q410" s="35">
        <v>0</v>
      </c>
      <c r="R410" s="34">
        <v>0</v>
      </c>
      <c r="S410" s="35">
        <v>0</v>
      </c>
      <c r="T410" s="35">
        <v>0</v>
      </c>
      <c r="U410" s="35">
        <v>0</v>
      </c>
      <c r="V410" s="34">
        <v>0</v>
      </c>
      <c r="W410" s="33" t="e">
        <v>#N/A</v>
      </c>
      <c r="X410" s="36" t="e">
        <v>#N/A</v>
      </c>
      <c r="Y410" s="36" t="e">
        <v>#N/A</v>
      </c>
      <c r="Z410" s="36" t="e">
        <v>#N/A</v>
      </c>
    </row>
    <row r="411" spans="1:26" hidden="1">
      <c r="A411" s="24" t="str">
        <v>7SJ63 (End: 21d/15h)</v>
      </c>
      <c r="B411" s="25" t="str">
        <v>GPR34</v>
      </c>
      <c r="C411" s="26" t="str">
        <v>Chave 26/49 (Rejeição de Carga) - Incluida</v>
      </c>
      <c r="D411" s="27">
        <v>0</v>
      </c>
      <c r="E411" s="27">
        <v>0</v>
      </c>
      <c r="F411" s="27">
        <v>0</v>
      </c>
      <c r="G411" s="28" t="str">
        <v>DiVal</v>
      </c>
      <c r="H411" s="29">
        <v>240</v>
      </c>
      <c r="I411" s="29">
        <v>196</v>
      </c>
      <c r="J411" s="30">
        <v>1</v>
      </c>
      <c r="K411" s="31" t="str">
        <v>GPR34_43RC_INCLUIDA</v>
      </c>
      <c r="L411" s="32">
        <v>202</v>
      </c>
      <c r="M411" s="33">
        <v>0</v>
      </c>
      <c r="N411" s="34">
        <v>0</v>
      </c>
      <c r="O411" s="35">
        <v>0</v>
      </c>
      <c r="P411" s="35">
        <v>0</v>
      </c>
      <c r="Q411" s="35">
        <v>0</v>
      </c>
      <c r="R411" s="34">
        <v>0</v>
      </c>
      <c r="S411" s="35">
        <v>0</v>
      </c>
      <c r="T411" s="35">
        <v>0</v>
      </c>
      <c r="U411" s="35">
        <v>0</v>
      </c>
      <c r="V411" s="34">
        <v>0</v>
      </c>
      <c r="W411" s="33" t="e">
        <v>#N/A</v>
      </c>
      <c r="X411" s="36" t="e">
        <v>#N/A</v>
      </c>
      <c r="Y411" s="36" t="e">
        <v>#N/A</v>
      </c>
      <c r="Z411" s="36" t="e">
        <v>#N/A</v>
      </c>
    </row>
    <row r="412" spans="1:26" hidden="1">
      <c r="A412" s="24" t="str">
        <v>7SJ63 (End: 21d/15h)</v>
      </c>
      <c r="B412" s="25" t="str">
        <v>GPR34</v>
      </c>
      <c r="C412" s="26" t="str">
        <v>79 - Disparo</v>
      </c>
      <c r="D412" s="27">
        <v>0</v>
      </c>
      <c r="E412" s="27">
        <v>0</v>
      </c>
      <c r="F412" s="27">
        <v>0</v>
      </c>
      <c r="G412" s="28" t="str">
        <v>AF</v>
      </c>
      <c r="H412" s="29">
        <v>160</v>
      </c>
      <c r="I412" s="29">
        <v>128</v>
      </c>
      <c r="J412" s="30">
        <v>2</v>
      </c>
      <c r="K412" s="31" t="str">
        <v>GPR34_79_DISPARO</v>
      </c>
      <c r="L412" s="32">
        <v>203</v>
      </c>
      <c r="M412" s="33">
        <v>0</v>
      </c>
      <c r="N412" s="34">
        <v>0</v>
      </c>
      <c r="O412" s="35">
        <v>0</v>
      </c>
      <c r="P412" s="35">
        <v>0</v>
      </c>
      <c r="Q412" s="35">
        <v>0</v>
      </c>
      <c r="R412" s="34">
        <v>0</v>
      </c>
      <c r="S412" s="35">
        <v>0</v>
      </c>
      <c r="T412" s="35">
        <v>0</v>
      </c>
      <c r="U412" s="35">
        <v>0</v>
      </c>
      <c r="V412" s="34">
        <v>0</v>
      </c>
      <c r="W412" s="33" t="e">
        <v>#N/A</v>
      </c>
      <c r="X412" s="36" t="e">
        <v>#N/A</v>
      </c>
      <c r="Y412" s="36" t="e">
        <v>#N/A</v>
      </c>
      <c r="Z412" s="36" t="e">
        <v>#N/A</v>
      </c>
    </row>
    <row r="413" spans="1:26" hidden="1">
      <c r="A413" s="24" t="str">
        <v>7SJ63 (End: 21d/15h)</v>
      </c>
      <c r="B413" s="25" t="str">
        <v>GPR34</v>
      </c>
      <c r="C413" s="26" t="str">
        <v>79 - Excluído</v>
      </c>
      <c r="D413" s="27">
        <v>0</v>
      </c>
      <c r="E413" s="27">
        <v>0</v>
      </c>
      <c r="F413" s="27">
        <v>0</v>
      </c>
      <c r="G413" s="28" t="str">
        <v>DiVal</v>
      </c>
      <c r="H413" s="29">
        <v>40</v>
      </c>
      <c r="I413" s="29">
        <v>81</v>
      </c>
      <c r="J413" s="30">
        <v>1</v>
      </c>
      <c r="K413" s="31" t="str">
        <v>GPR34_79_EXCLUIDO</v>
      </c>
      <c r="L413" s="32">
        <v>204</v>
      </c>
      <c r="M413" s="33">
        <v>0</v>
      </c>
      <c r="N413" s="34">
        <v>0</v>
      </c>
      <c r="O413" s="35">
        <v>0</v>
      </c>
      <c r="P413" s="35">
        <v>0</v>
      </c>
      <c r="Q413" s="35">
        <v>0</v>
      </c>
      <c r="R413" s="34">
        <v>0</v>
      </c>
      <c r="S413" s="35">
        <v>0</v>
      </c>
      <c r="T413" s="35">
        <v>0</v>
      </c>
      <c r="U413" s="35">
        <v>0</v>
      </c>
      <c r="V413" s="34">
        <v>0</v>
      </c>
      <c r="W413" s="33" t="e">
        <v>#N/A</v>
      </c>
      <c r="X413" s="36" t="e">
        <v>#N/A</v>
      </c>
      <c r="Y413" s="36" t="e">
        <v>#N/A</v>
      </c>
      <c r="Z413" s="36" t="e">
        <v>#N/A</v>
      </c>
    </row>
    <row r="414" spans="1:26" hidden="1">
      <c r="A414" s="24" t="str">
        <v>7SJ63 (End: 21d/15h)</v>
      </c>
      <c r="B414" s="25" t="str">
        <v>GPR34</v>
      </c>
      <c r="C414" s="26" t="str">
        <v xml:space="preserve">79 - Sucedido </v>
      </c>
      <c r="D414" s="27">
        <v>0</v>
      </c>
      <c r="E414" s="27">
        <v>0</v>
      </c>
      <c r="F414" s="27">
        <v>0</v>
      </c>
      <c r="G414" s="28" t="str">
        <v>DiVal</v>
      </c>
      <c r="H414" s="29">
        <v>40</v>
      </c>
      <c r="I414" s="29">
        <v>162</v>
      </c>
      <c r="J414" s="30">
        <v>1</v>
      </c>
      <c r="K414" s="31" t="str">
        <v>GPR34_RELIGAM_SUCEDIDO</v>
      </c>
      <c r="L414" s="32">
        <v>205</v>
      </c>
      <c r="M414" s="33">
        <v>0</v>
      </c>
      <c r="N414" s="34">
        <v>0</v>
      </c>
      <c r="O414" s="35">
        <v>0</v>
      </c>
      <c r="P414" s="35">
        <v>0</v>
      </c>
      <c r="Q414" s="35">
        <v>0</v>
      </c>
      <c r="R414" s="34">
        <v>0</v>
      </c>
      <c r="S414" s="35">
        <v>0</v>
      </c>
      <c r="T414" s="35">
        <v>0</v>
      </c>
      <c r="U414" s="35">
        <v>0</v>
      </c>
      <c r="V414" s="34">
        <v>0</v>
      </c>
      <c r="W414" s="33" t="e">
        <v>#N/A</v>
      </c>
      <c r="X414" s="36" t="e">
        <v>#N/A</v>
      </c>
      <c r="Y414" s="36" t="e">
        <v>#N/A</v>
      </c>
      <c r="Z414" s="36" t="e">
        <v>#N/A</v>
      </c>
    </row>
    <row r="415" spans="1:26" hidden="1">
      <c r="A415" s="24" t="str">
        <v>7SJ63 (End: 21d/15h)</v>
      </c>
      <c r="B415" s="25" t="str">
        <v>GPR34</v>
      </c>
      <c r="C415" s="26" t="str">
        <v>79 - Bloqueado</v>
      </c>
      <c r="D415" s="27">
        <v>0</v>
      </c>
      <c r="E415" s="27">
        <v>0</v>
      </c>
      <c r="F415" s="27">
        <v>0</v>
      </c>
      <c r="G415" s="28" t="str">
        <v>FDI</v>
      </c>
      <c r="H415" s="29">
        <v>40</v>
      </c>
      <c r="I415" s="29">
        <v>163</v>
      </c>
      <c r="J415" s="30">
        <v>2</v>
      </c>
      <c r="K415" s="31" t="str">
        <v>GPR34_79_BLOQUEADO</v>
      </c>
      <c r="L415" s="32">
        <v>206</v>
      </c>
      <c r="M415" s="33">
        <v>0</v>
      </c>
      <c r="N415" s="34">
        <v>0</v>
      </c>
      <c r="O415" s="35">
        <v>0</v>
      </c>
      <c r="P415" s="35">
        <v>0</v>
      </c>
      <c r="Q415" s="35">
        <v>0</v>
      </c>
      <c r="R415" s="34">
        <v>0</v>
      </c>
      <c r="S415" s="35">
        <v>0</v>
      </c>
      <c r="T415" s="35">
        <v>0</v>
      </c>
      <c r="U415" s="35">
        <v>0</v>
      </c>
      <c r="V415" s="34">
        <v>0</v>
      </c>
      <c r="W415" s="33" t="e">
        <v>#N/A</v>
      </c>
      <c r="X415" s="36" t="e">
        <v>#N/A</v>
      </c>
      <c r="Y415" s="36" t="e">
        <v>#N/A</v>
      </c>
      <c r="Z415" s="36" t="e">
        <v>#N/A</v>
      </c>
    </row>
    <row r="416" spans="1:26" hidden="1">
      <c r="A416" s="24" t="str">
        <v>7SJ63 (End: 21d/15h)</v>
      </c>
      <c r="B416" s="25" t="str">
        <v>GPR34</v>
      </c>
      <c r="C416" s="26" t="str">
        <v>50BF - Atuado</v>
      </c>
      <c r="D416" s="27">
        <v>0</v>
      </c>
      <c r="E416" s="27">
        <v>3</v>
      </c>
      <c r="F416" s="27">
        <v>0</v>
      </c>
      <c r="G416" s="28" t="str">
        <v>AF</v>
      </c>
      <c r="H416" s="29">
        <v>160</v>
      </c>
      <c r="I416" s="29">
        <v>85</v>
      </c>
      <c r="J416" s="30">
        <v>2</v>
      </c>
      <c r="K416" s="31" t="str">
        <v>GPR34_50BF_ATUADO</v>
      </c>
      <c r="L416" s="32">
        <v>207</v>
      </c>
      <c r="M416" s="33">
        <v>0</v>
      </c>
      <c r="N416" s="34">
        <v>0</v>
      </c>
      <c r="O416" s="35">
        <v>0</v>
      </c>
      <c r="P416" s="35">
        <v>0</v>
      </c>
      <c r="Q416" s="35">
        <v>0</v>
      </c>
      <c r="R416" s="34">
        <v>0</v>
      </c>
      <c r="S416" s="35">
        <v>0</v>
      </c>
      <c r="T416" s="35">
        <v>0</v>
      </c>
      <c r="U416" s="35">
        <v>0</v>
      </c>
      <c r="V416" s="34">
        <v>0</v>
      </c>
      <c r="W416" s="33" t="e">
        <v>#N/A</v>
      </c>
      <c r="X416" s="36" t="e">
        <v>#N/A</v>
      </c>
      <c r="Y416" s="36" t="e">
        <v>#N/A</v>
      </c>
      <c r="Z416" s="36" t="e">
        <v>#N/A</v>
      </c>
    </row>
    <row r="417" spans="1:26" hidden="1">
      <c r="A417" s="24" t="str">
        <v>7SJ63 (End: 21d/15h)</v>
      </c>
      <c r="B417" s="25" t="str">
        <v>GPR34</v>
      </c>
      <c r="C417" s="26" t="str">
        <v>50 ABC - Estágio 1 - Atuado</v>
      </c>
      <c r="D417" s="27">
        <v>0</v>
      </c>
      <c r="E417" s="27">
        <v>4</v>
      </c>
      <c r="F417" s="27">
        <v>0</v>
      </c>
      <c r="G417" s="28" t="str">
        <v>AF</v>
      </c>
      <c r="H417" s="29">
        <v>160</v>
      </c>
      <c r="I417" s="29">
        <v>90</v>
      </c>
      <c r="J417" s="30">
        <v>2</v>
      </c>
      <c r="K417" s="31" t="str">
        <v>GPR34_50_E1_ATUADO</v>
      </c>
      <c r="L417" s="32">
        <v>208</v>
      </c>
      <c r="M417" s="33">
        <v>0</v>
      </c>
      <c r="N417" s="34">
        <v>0</v>
      </c>
      <c r="O417" s="35">
        <v>0</v>
      </c>
      <c r="P417" s="35">
        <v>0</v>
      </c>
      <c r="Q417" s="35">
        <v>0</v>
      </c>
      <c r="R417" s="34">
        <v>0</v>
      </c>
      <c r="S417" s="35">
        <v>0</v>
      </c>
      <c r="T417" s="35">
        <v>0</v>
      </c>
      <c r="U417" s="35">
        <v>0</v>
      </c>
      <c r="V417" s="34">
        <v>0</v>
      </c>
      <c r="W417" s="33" t="e">
        <v>#N/A</v>
      </c>
      <c r="X417" s="36" t="e">
        <v>#N/A</v>
      </c>
      <c r="Y417" s="36" t="e">
        <v>#N/A</v>
      </c>
      <c r="Z417" s="36" t="e">
        <v>#N/A</v>
      </c>
    </row>
    <row r="418" spans="1:26" hidden="1">
      <c r="A418" s="24" t="str">
        <v>7SJ63 (End: 21d/15h)</v>
      </c>
      <c r="B418" s="25" t="str">
        <v>GPR34</v>
      </c>
      <c r="C418" s="26" t="str">
        <v>50 ABC - Estágio 2 - Atuado</v>
      </c>
      <c r="D418" s="27">
        <v>0</v>
      </c>
      <c r="E418" s="27">
        <v>4</v>
      </c>
      <c r="F418" s="27">
        <v>0</v>
      </c>
      <c r="G418" s="28" t="str">
        <v>AF</v>
      </c>
      <c r="H418" s="29">
        <v>160</v>
      </c>
      <c r="I418" s="29">
        <v>91</v>
      </c>
      <c r="J418" s="30">
        <v>2</v>
      </c>
      <c r="K418" s="31" t="str">
        <v>GPR34_50_E2_ATUADO</v>
      </c>
      <c r="L418" s="32">
        <v>209</v>
      </c>
      <c r="M418" s="33">
        <v>0</v>
      </c>
      <c r="N418" s="34">
        <v>0</v>
      </c>
      <c r="O418" s="35">
        <v>0</v>
      </c>
      <c r="P418" s="35">
        <v>0</v>
      </c>
      <c r="Q418" s="35">
        <v>0</v>
      </c>
      <c r="R418" s="34">
        <v>0</v>
      </c>
      <c r="S418" s="35">
        <v>0</v>
      </c>
      <c r="T418" s="35">
        <v>0</v>
      </c>
      <c r="U418" s="35">
        <v>0</v>
      </c>
      <c r="V418" s="34">
        <v>0</v>
      </c>
      <c r="W418" s="33" t="e">
        <v>#N/A</v>
      </c>
      <c r="X418" s="36" t="e">
        <v>#N/A</v>
      </c>
      <c r="Y418" s="36" t="e">
        <v>#N/A</v>
      </c>
      <c r="Z418" s="36" t="e">
        <v>#N/A</v>
      </c>
    </row>
    <row r="419" spans="1:26" hidden="1">
      <c r="A419" s="24" t="str">
        <v>7SJ63 (End: 21d/15h)</v>
      </c>
      <c r="B419" s="25" t="str">
        <v>GPR34</v>
      </c>
      <c r="C419" s="26" t="str">
        <v>50 N - Estágio 1 - Atuado</v>
      </c>
      <c r="D419" s="27">
        <v>0</v>
      </c>
      <c r="E419" s="27">
        <v>4</v>
      </c>
      <c r="F419" s="27">
        <v>0</v>
      </c>
      <c r="G419" s="28" t="str">
        <v>AF</v>
      </c>
      <c r="H419" s="29">
        <v>160</v>
      </c>
      <c r="I419" s="29">
        <v>92</v>
      </c>
      <c r="J419" s="30">
        <v>2</v>
      </c>
      <c r="K419" s="31" t="str">
        <v>GPR34_50N_E1_ATUADO</v>
      </c>
      <c r="L419" s="32">
        <v>210</v>
      </c>
      <c r="M419" s="33">
        <v>0</v>
      </c>
      <c r="N419" s="34">
        <v>0</v>
      </c>
      <c r="O419" s="35">
        <v>0</v>
      </c>
      <c r="P419" s="35">
        <v>0</v>
      </c>
      <c r="Q419" s="35">
        <v>0</v>
      </c>
      <c r="R419" s="34">
        <v>0</v>
      </c>
      <c r="S419" s="35">
        <v>0</v>
      </c>
      <c r="T419" s="35">
        <v>0</v>
      </c>
      <c r="U419" s="35">
        <v>0</v>
      </c>
      <c r="V419" s="34">
        <v>0</v>
      </c>
      <c r="W419" s="33" t="e">
        <v>#N/A</v>
      </c>
      <c r="X419" s="36" t="e">
        <v>#N/A</v>
      </c>
      <c r="Y419" s="36" t="e">
        <v>#N/A</v>
      </c>
      <c r="Z419" s="36" t="e">
        <v>#N/A</v>
      </c>
    </row>
    <row r="420" spans="1:26" hidden="1">
      <c r="A420" s="24" t="str">
        <v>7SJ63 (End: 21d/15h)</v>
      </c>
      <c r="B420" s="25" t="str">
        <v>GPR34</v>
      </c>
      <c r="C420" s="26" t="str">
        <v>50 N - Estágio 2 - Atuado</v>
      </c>
      <c r="D420" s="27">
        <v>0</v>
      </c>
      <c r="E420" s="27">
        <v>4</v>
      </c>
      <c r="F420" s="27">
        <v>0</v>
      </c>
      <c r="G420" s="28" t="str">
        <v>AF</v>
      </c>
      <c r="H420" s="29">
        <v>160</v>
      </c>
      <c r="I420" s="29">
        <v>93</v>
      </c>
      <c r="J420" s="30">
        <v>2</v>
      </c>
      <c r="K420" s="31" t="str">
        <v>GPR34_50N_E2_ATUADO</v>
      </c>
      <c r="L420" s="32">
        <v>211</v>
      </c>
      <c r="M420" s="33">
        <v>0</v>
      </c>
      <c r="N420" s="34">
        <v>0</v>
      </c>
      <c r="O420" s="35">
        <v>0</v>
      </c>
      <c r="P420" s="35">
        <v>0</v>
      </c>
      <c r="Q420" s="35">
        <v>0</v>
      </c>
      <c r="R420" s="34">
        <v>0</v>
      </c>
      <c r="S420" s="35">
        <v>0</v>
      </c>
      <c r="T420" s="35">
        <v>0</v>
      </c>
      <c r="U420" s="35">
        <v>0</v>
      </c>
      <c r="V420" s="34">
        <v>0</v>
      </c>
      <c r="W420" s="33" t="e">
        <v>#N/A</v>
      </c>
      <c r="X420" s="36" t="e">
        <v>#N/A</v>
      </c>
      <c r="Y420" s="36" t="e">
        <v>#N/A</v>
      </c>
      <c r="Z420" s="36" t="e">
        <v>#N/A</v>
      </c>
    </row>
    <row r="421" spans="1:26" hidden="1">
      <c r="A421" s="24" t="str">
        <v>7SJ63 (End: 21d/15h)</v>
      </c>
      <c r="B421" s="25" t="str">
        <v>GPR34</v>
      </c>
      <c r="C421" s="26" t="str">
        <v>50/51 Fase A - Atuado</v>
      </c>
      <c r="D421" s="27">
        <v>0</v>
      </c>
      <c r="E421" s="27">
        <v>0</v>
      </c>
      <c r="F421" s="27">
        <v>0</v>
      </c>
      <c r="G421" s="28" t="str">
        <v>FDI</v>
      </c>
      <c r="H421" s="29">
        <v>60</v>
      </c>
      <c r="I421" s="29">
        <v>54</v>
      </c>
      <c r="J421" s="30">
        <v>2</v>
      </c>
      <c r="K421" s="31" t="str">
        <v>GPR34_50FA_51FA_ATUADO</v>
      </c>
      <c r="L421" s="32">
        <v>212</v>
      </c>
      <c r="M421" s="33">
        <v>0</v>
      </c>
      <c r="N421" s="34">
        <v>0</v>
      </c>
      <c r="O421" s="35">
        <v>0</v>
      </c>
      <c r="P421" s="35">
        <v>0</v>
      </c>
      <c r="Q421" s="35">
        <v>0</v>
      </c>
      <c r="R421" s="34">
        <v>0</v>
      </c>
      <c r="S421" s="35">
        <v>0</v>
      </c>
      <c r="T421" s="35">
        <v>0</v>
      </c>
      <c r="U421" s="35">
        <v>0</v>
      </c>
      <c r="V421" s="34">
        <v>0</v>
      </c>
      <c r="W421" s="33" t="e">
        <v>#N/A</v>
      </c>
      <c r="X421" s="36" t="e">
        <v>#N/A</v>
      </c>
      <c r="Y421" s="36" t="e">
        <v>#N/A</v>
      </c>
      <c r="Z421" s="36" t="e">
        <v>#N/A</v>
      </c>
    </row>
    <row r="422" spans="1:26" hidden="1">
      <c r="A422" s="24" t="str">
        <v>7SJ63 (End: 21d/15h)</v>
      </c>
      <c r="B422" s="25" t="str">
        <v>GPR34</v>
      </c>
      <c r="C422" s="26" t="str">
        <v>50/51 Fase B - Atuado</v>
      </c>
      <c r="D422" s="27">
        <v>0</v>
      </c>
      <c r="E422" s="27">
        <v>0</v>
      </c>
      <c r="F422" s="27">
        <v>0</v>
      </c>
      <c r="G422" s="28" t="str">
        <v>FDI</v>
      </c>
      <c r="H422" s="29">
        <v>60</v>
      </c>
      <c r="I422" s="29">
        <v>55</v>
      </c>
      <c r="J422" s="30">
        <v>2</v>
      </c>
      <c r="K422" s="31" t="str">
        <v>GPR34_50FB_51FB_ATUADO</v>
      </c>
      <c r="L422" s="32">
        <v>213</v>
      </c>
      <c r="M422" s="33">
        <v>0</v>
      </c>
      <c r="N422" s="34">
        <v>0</v>
      </c>
      <c r="O422" s="35">
        <v>0</v>
      </c>
      <c r="P422" s="35">
        <v>0</v>
      </c>
      <c r="Q422" s="35">
        <v>0</v>
      </c>
      <c r="R422" s="34">
        <v>0</v>
      </c>
      <c r="S422" s="35">
        <v>0</v>
      </c>
      <c r="T422" s="35">
        <v>0</v>
      </c>
      <c r="U422" s="35">
        <v>0</v>
      </c>
      <c r="V422" s="34">
        <v>0</v>
      </c>
      <c r="W422" s="33" t="e">
        <v>#N/A</v>
      </c>
      <c r="X422" s="36" t="e">
        <v>#N/A</v>
      </c>
      <c r="Y422" s="36" t="e">
        <v>#N/A</v>
      </c>
      <c r="Z422" s="36" t="e">
        <v>#N/A</v>
      </c>
    </row>
    <row r="423" spans="1:26" hidden="1">
      <c r="A423" s="24" t="str">
        <v>7SJ63 (End: 21d/15h)</v>
      </c>
      <c r="B423" s="25" t="str">
        <v>GPR34</v>
      </c>
      <c r="C423" s="26" t="str">
        <v>50/51 Fase C - Atuado</v>
      </c>
      <c r="D423" s="27">
        <v>0</v>
      </c>
      <c r="E423" s="27">
        <v>0</v>
      </c>
      <c r="F423" s="27">
        <v>0</v>
      </c>
      <c r="G423" s="28" t="str">
        <v>FDI</v>
      </c>
      <c r="H423" s="29">
        <v>60</v>
      </c>
      <c r="I423" s="29">
        <v>56</v>
      </c>
      <c r="J423" s="30">
        <v>2</v>
      </c>
      <c r="K423" s="31" t="str">
        <v>GPR34_50FC_51FC_ATUADO</v>
      </c>
      <c r="L423" s="32">
        <v>214</v>
      </c>
      <c r="M423" s="33">
        <v>0</v>
      </c>
      <c r="N423" s="34">
        <v>0</v>
      </c>
      <c r="O423" s="35">
        <v>0</v>
      </c>
      <c r="P423" s="35">
        <v>0</v>
      </c>
      <c r="Q423" s="35">
        <v>0</v>
      </c>
      <c r="R423" s="34">
        <v>0</v>
      </c>
      <c r="S423" s="35">
        <v>0</v>
      </c>
      <c r="T423" s="35">
        <v>0</v>
      </c>
      <c r="U423" s="35">
        <v>0</v>
      </c>
      <c r="V423" s="34">
        <v>0</v>
      </c>
      <c r="W423" s="33" t="e">
        <v>#N/A</v>
      </c>
      <c r="X423" s="36" t="e">
        <v>#N/A</v>
      </c>
      <c r="Y423" s="36" t="e">
        <v>#N/A</v>
      </c>
      <c r="Z423" s="36" t="e">
        <v>#N/A</v>
      </c>
    </row>
    <row r="424" spans="1:26" hidden="1">
      <c r="A424" s="24" t="str">
        <v>7SJ63 (End: 21d/15h)</v>
      </c>
      <c r="B424" s="25" t="str">
        <v>GPR34</v>
      </c>
      <c r="C424" s="26" t="str">
        <v>51 ABC - Atuado</v>
      </c>
      <c r="D424" s="27">
        <v>0</v>
      </c>
      <c r="E424" s="27">
        <v>4</v>
      </c>
      <c r="F424" s="27">
        <v>0</v>
      </c>
      <c r="G424" s="28" t="str">
        <v>FDI</v>
      </c>
      <c r="H424" s="29">
        <v>60</v>
      </c>
      <c r="I424" s="29">
        <v>58</v>
      </c>
      <c r="J424" s="30">
        <v>2</v>
      </c>
      <c r="K424" s="31" t="str">
        <v>GPR34_51ABC_ATUADO</v>
      </c>
      <c r="L424" s="32">
        <v>215</v>
      </c>
      <c r="M424" s="33">
        <v>0</v>
      </c>
      <c r="N424" s="34">
        <v>0</v>
      </c>
      <c r="O424" s="35">
        <v>0</v>
      </c>
      <c r="P424" s="35">
        <v>0</v>
      </c>
      <c r="Q424" s="35">
        <v>0</v>
      </c>
      <c r="R424" s="34">
        <v>0</v>
      </c>
      <c r="S424" s="35">
        <v>0</v>
      </c>
      <c r="T424" s="35">
        <v>0</v>
      </c>
      <c r="U424" s="35">
        <v>0</v>
      </c>
      <c r="V424" s="34">
        <v>0</v>
      </c>
      <c r="W424" s="33" t="e">
        <v>#N/A</v>
      </c>
      <c r="X424" s="36" t="e">
        <v>#N/A</v>
      </c>
      <c r="Y424" s="36" t="e">
        <v>#N/A</v>
      </c>
      <c r="Z424" s="36" t="e">
        <v>#N/A</v>
      </c>
    </row>
    <row r="425" spans="1:26" hidden="1">
      <c r="A425" s="24" t="str">
        <v>7SJ63 (End: 21d/15h)</v>
      </c>
      <c r="B425" s="25" t="str">
        <v>GPR34</v>
      </c>
      <c r="C425" s="26" t="str">
        <v>51 N - Atuado</v>
      </c>
      <c r="D425" s="27">
        <v>0</v>
      </c>
      <c r="E425" s="27">
        <v>4</v>
      </c>
      <c r="F425" s="27">
        <v>0</v>
      </c>
      <c r="G425" s="28" t="str">
        <v>FDI</v>
      </c>
      <c r="H425" s="29">
        <v>60</v>
      </c>
      <c r="I425" s="29">
        <v>66</v>
      </c>
      <c r="J425" s="30">
        <v>2</v>
      </c>
      <c r="K425" s="31" t="str">
        <v>GPR34_51N_ATUADO</v>
      </c>
      <c r="L425" s="32">
        <v>216</v>
      </c>
      <c r="M425" s="33">
        <v>0</v>
      </c>
      <c r="N425" s="34">
        <v>0</v>
      </c>
      <c r="O425" s="35">
        <v>0</v>
      </c>
      <c r="P425" s="35">
        <v>0</v>
      </c>
      <c r="Q425" s="35">
        <v>0</v>
      </c>
      <c r="R425" s="34">
        <v>0</v>
      </c>
      <c r="S425" s="35">
        <v>0</v>
      </c>
      <c r="T425" s="35">
        <v>0</v>
      </c>
      <c r="U425" s="35">
        <v>0</v>
      </c>
      <c r="V425" s="34">
        <v>0</v>
      </c>
      <c r="W425" s="33" t="e">
        <v>#N/A</v>
      </c>
      <c r="X425" s="36" t="e">
        <v>#N/A</v>
      </c>
      <c r="Y425" s="36" t="e">
        <v>#N/A</v>
      </c>
      <c r="Z425" s="36" t="e">
        <v>#N/A</v>
      </c>
    </row>
    <row r="426" spans="1:26" hidden="1">
      <c r="A426" s="24" t="str">
        <v>7SJ63 (End: 21d/15h)</v>
      </c>
      <c r="B426" s="25" t="str">
        <v>GPR34</v>
      </c>
      <c r="C426" s="26" t="str">
        <v>46 (Sequência Negativa) - Atuado</v>
      </c>
      <c r="D426" s="27">
        <v>0</v>
      </c>
      <c r="E426" s="27">
        <v>4</v>
      </c>
      <c r="F426" s="27">
        <v>0</v>
      </c>
      <c r="G426" s="28" t="str">
        <v>FDI</v>
      </c>
      <c r="H426" s="29">
        <v>70</v>
      </c>
      <c r="I426" s="29">
        <v>149</v>
      </c>
      <c r="J426" s="30">
        <v>2</v>
      </c>
      <c r="K426" s="31" t="str">
        <v>GPR34_46_ATUADO</v>
      </c>
      <c r="L426" s="32">
        <v>217</v>
      </c>
      <c r="M426" s="33">
        <v>0</v>
      </c>
      <c r="N426" s="34">
        <v>0</v>
      </c>
      <c r="O426" s="35">
        <v>0</v>
      </c>
      <c r="P426" s="35">
        <v>0</v>
      </c>
      <c r="Q426" s="35">
        <v>0</v>
      </c>
      <c r="R426" s="34">
        <v>0</v>
      </c>
      <c r="S426" s="35">
        <v>0</v>
      </c>
      <c r="T426" s="35">
        <v>0</v>
      </c>
      <c r="U426" s="35">
        <v>0</v>
      </c>
      <c r="V426" s="34">
        <v>0</v>
      </c>
      <c r="W426" s="33" t="e">
        <v>#N/A</v>
      </c>
      <c r="X426" s="36" t="e">
        <v>#N/A</v>
      </c>
      <c r="Y426" s="36" t="e">
        <v>#N/A</v>
      </c>
      <c r="Z426" s="36" t="e">
        <v>#N/A</v>
      </c>
    </row>
    <row r="427" spans="1:26" hidden="1">
      <c r="A427" s="24" t="str">
        <v>7SJ63 (End: 21d/15h)</v>
      </c>
      <c r="B427" s="25" t="str">
        <v>GPR34</v>
      </c>
      <c r="C427" s="26" t="str">
        <v>81 (Sub/Sobre Frequencia) -  Estágio 1 - Atuado</v>
      </c>
      <c r="D427" s="27">
        <v>0</v>
      </c>
      <c r="E427" s="27">
        <v>4</v>
      </c>
      <c r="F427" s="27">
        <v>0</v>
      </c>
      <c r="G427" s="28" t="str">
        <v>FDI</v>
      </c>
      <c r="H427" s="29">
        <v>70</v>
      </c>
      <c r="I427" s="29">
        <v>234</v>
      </c>
      <c r="J427" s="30">
        <v>2</v>
      </c>
      <c r="K427" s="31" t="str">
        <v>GPR34_81_E1_ATUADO</v>
      </c>
      <c r="L427" s="32">
        <v>218</v>
      </c>
      <c r="M427" s="33">
        <v>0</v>
      </c>
      <c r="N427" s="34">
        <v>0</v>
      </c>
      <c r="O427" s="35">
        <v>0</v>
      </c>
      <c r="P427" s="35">
        <v>0</v>
      </c>
      <c r="Q427" s="35">
        <v>0</v>
      </c>
      <c r="R427" s="34">
        <v>0</v>
      </c>
      <c r="S427" s="35">
        <v>0</v>
      </c>
      <c r="T427" s="35">
        <v>0</v>
      </c>
      <c r="U427" s="35">
        <v>0</v>
      </c>
      <c r="V427" s="34">
        <v>0</v>
      </c>
      <c r="W427" s="33" t="e">
        <v>#N/A</v>
      </c>
      <c r="X427" s="36" t="e">
        <v>#N/A</v>
      </c>
      <c r="Y427" s="36" t="e">
        <v>#N/A</v>
      </c>
      <c r="Z427" s="36" t="e">
        <v>#N/A</v>
      </c>
    </row>
    <row r="428" spans="1:26" hidden="1">
      <c r="A428" s="24" t="str">
        <v>7SJ63 (End: 21d/15h)</v>
      </c>
      <c r="B428" s="25" t="str">
        <v>GPR34</v>
      </c>
      <c r="C428" s="26" t="str">
        <v>81 (Sub/Sobre Frequencia) -  Estágio 2 - Atuado</v>
      </c>
      <c r="D428" s="27">
        <v>0</v>
      </c>
      <c r="E428" s="27">
        <v>4</v>
      </c>
      <c r="F428" s="27">
        <v>0</v>
      </c>
      <c r="G428" s="28" t="str">
        <v>FDI</v>
      </c>
      <c r="H428" s="29">
        <v>70</v>
      </c>
      <c r="I428" s="29">
        <v>235</v>
      </c>
      <c r="J428" s="30">
        <v>2</v>
      </c>
      <c r="K428" s="31" t="str">
        <v>GPR34_81_E2_ATUADO</v>
      </c>
      <c r="L428" s="32">
        <v>219</v>
      </c>
      <c r="M428" s="33">
        <v>0</v>
      </c>
      <c r="N428" s="34">
        <v>0</v>
      </c>
      <c r="O428" s="35">
        <v>0</v>
      </c>
      <c r="P428" s="35">
        <v>0</v>
      </c>
      <c r="Q428" s="35">
        <v>0</v>
      </c>
      <c r="R428" s="34">
        <v>0</v>
      </c>
      <c r="S428" s="35">
        <v>0</v>
      </c>
      <c r="T428" s="35">
        <v>0</v>
      </c>
      <c r="U428" s="35">
        <v>0</v>
      </c>
      <c r="V428" s="34">
        <v>0</v>
      </c>
      <c r="W428" s="33" t="e">
        <v>#N/A</v>
      </c>
      <c r="X428" s="36" t="e">
        <v>#N/A</v>
      </c>
      <c r="Y428" s="36" t="e">
        <v>#N/A</v>
      </c>
      <c r="Z428" s="36" t="e">
        <v>#N/A</v>
      </c>
    </row>
    <row r="429" spans="1:26" hidden="1">
      <c r="A429" s="24" t="str">
        <v>7SJ63 (End: 21d/15h)</v>
      </c>
      <c r="B429" s="25" t="str">
        <v>GPR34</v>
      </c>
      <c r="C429" s="26" t="str">
        <v>50Ns (Falta Sensitiva à Terra) -  Estágio 1 - Atuado</v>
      </c>
      <c r="D429" s="27">
        <v>0</v>
      </c>
      <c r="E429" s="27">
        <v>4</v>
      </c>
      <c r="F429" s="27">
        <v>0</v>
      </c>
      <c r="G429" s="28" t="str">
        <v>FDI</v>
      </c>
      <c r="H429" s="29">
        <v>151</v>
      </c>
      <c r="I429" s="29">
        <v>126</v>
      </c>
      <c r="J429" s="30">
        <v>2</v>
      </c>
      <c r="K429" s="31" t="str">
        <v>GPR34_50Ns_E1_ATUADO</v>
      </c>
      <c r="L429" s="32">
        <v>220</v>
      </c>
      <c r="M429" s="33">
        <v>0</v>
      </c>
      <c r="N429" s="34">
        <v>0</v>
      </c>
      <c r="O429" s="35">
        <v>0</v>
      </c>
      <c r="P429" s="35">
        <v>0</v>
      </c>
      <c r="Q429" s="35">
        <v>0</v>
      </c>
      <c r="R429" s="34">
        <v>0</v>
      </c>
      <c r="S429" s="35">
        <v>0</v>
      </c>
      <c r="T429" s="35">
        <v>0</v>
      </c>
      <c r="U429" s="35">
        <v>0</v>
      </c>
      <c r="V429" s="34">
        <v>0</v>
      </c>
      <c r="W429" s="33" t="e">
        <v>#N/A</v>
      </c>
      <c r="X429" s="36" t="e">
        <v>#N/A</v>
      </c>
      <c r="Y429" s="36" t="e">
        <v>#N/A</v>
      </c>
      <c r="Z429" s="36" t="e">
        <v>#N/A</v>
      </c>
    </row>
    <row r="430" spans="1:26" hidden="1">
      <c r="A430" s="24" t="str">
        <v>7SJ63 (End: 21d/15h)</v>
      </c>
      <c r="B430" s="25" t="str">
        <v>GPR34</v>
      </c>
      <c r="C430" s="26" t="str">
        <v>50Ns (Falta Sensitiva à Terra) -  Estágio 2 - Atuado</v>
      </c>
      <c r="D430" s="27">
        <v>0</v>
      </c>
      <c r="E430" s="27">
        <v>4</v>
      </c>
      <c r="F430" s="27">
        <v>0</v>
      </c>
      <c r="G430" s="28" t="str">
        <v>FDI</v>
      </c>
      <c r="H430" s="29">
        <v>151</v>
      </c>
      <c r="I430" s="29">
        <v>123</v>
      </c>
      <c r="J430" s="30">
        <v>2</v>
      </c>
      <c r="K430" s="31" t="str">
        <v>GPR34_50Ns_E2_ATUADO</v>
      </c>
      <c r="L430" s="32">
        <v>221</v>
      </c>
      <c r="M430" s="33">
        <v>0</v>
      </c>
      <c r="N430" s="34">
        <v>0</v>
      </c>
      <c r="O430" s="35">
        <v>0</v>
      </c>
      <c r="P430" s="35">
        <v>0</v>
      </c>
      <c r="Q430" s="35">
        <v>0</v>
      </c>
      <c r="R430" s="34">
        <v>0</v>
      </c>
      <c r="S430" s="35">
        <v>0</v>
      </c>
      <c r="T430" s="35">
        <v>0</v>
      </c>
      <c r="U430" s="35">
        <v>0</v>
      </c>
      <c r="V430" s="34">
        <v>0</v>
      </c>
      <c r="W430" s="33" t="e">
        <v>#N/A</v>
      </c>
      <c r="X430" s="36" t="e">
        <v>#N/A</v>
      </c>
      <c r="Y430" s="36" t="e">
        <v>#N/A</v>
      </c>
      <c r="Z430" s="36" t="e">
        <v>#N/A</v>
      </c>
    </row>
    <row r="431" spans="1:26" hidden="1">
      <c r="A431" s="24" t="str">
        <v>7SJ63 (End: 21d/15h)</v>
      </c>
      <c r="B431" s="25" t="str">
        <v>GPR34</v>
      </c>
      <c r="C431" s="26" t="str">
        <v>Saude Comunicação</v>
      </c>
      <c r="D431" s="27">
        <v>0</v>
      </c>
      <c r="E431" s="27">
        <v>0</v>
      </c>
      <c r="F431" s="27">
        <v>0</v>
      </c>
      <c r="G431" s="28" t="str">
        <v>-</v>
      </c>
      <c r="H431" s="29" t="str">
        <v>-</v>
      </c>
      <c r="I431" s="29" t="str">
        <v>-</v>
      </c>
      <c r="J431" s="30" t="str">
        <v>-</v>
      </c>
      <c r="K431" s="31" t="str">
        <v>GPR34_SAUDE_COMUNIC</v>
      </c>
      <c r="L431" s="32">
        <v>222</v>
      </c>
      <c r="M431" s="33">
        <v>0</v>
      </c>
      <c r="N431" s="34">
        <v>0</v>
      </c>
      <c r="O431" s="35">
        <v>0</v>
      </c>
      <c r="P431" s="35">
        <v>0</v>
      </c>
      <c r="Q431" s="35">
        <v>0</v>
      </c>
      <c r="R431" s="34">
        <v>0</v>
      </c>
      <c r="S431" s="35">
        <v>0</v>
      </c>
      <c r="T431" s="35">
        <v>0</v>
      </c>
      <c r="U431" s="35">
        <v>0</v>
      </c>
      <c r="V431" s="34">
        <v>0</v>
      </c>
      <c r="W431" s="33" t="e">
        <v>#N/A</v>
      </c>
      <c r="X431" s="36" t="e">
        <v>#N/A</v>
      </c>
      <c r="Y431" s="36" t="e">
        <v>#N/A</v>
      </c>
      <c r="Z431" s="36" t="e">
        <v>#N/A</v>
      </c>
    </row>
    <row r="432" spans="1:26" hidden="1">
      <c r="A432" s="24" t="str">
        <v>7SJ63 (End: 22d/16h)</v>
      </c>
      <c r="B432" s="25" t="str">
        <v>GPR35</v>
      </c>
      <c r="C432" s="26" t="str">
        <v>Disj. 52-06 (07Q0) - Aberto</v>
      </c>
      <c r="D432" s="27">
        <v>1</v>
      </c>
      <c r="E432" s="27">
        <v>0</v>
      </c>
      <c r="F432" s="27">
        <v>0</v>
      </c>
      <c r="G432" s="28" t="str">
        <v>DiSOEx2</v>
      </c>
      <c r="H432" s="29">
        <v>240</v>
      </c>
      <c r="I432" s="29">
        <v>160</v>
      </c>
      <c r="J432" s="30">
        <v>1</v>
      </c>
      <c r="K432" s="31" t="str">
        <v>GPR35_DJ_ABERTO</v>
      </c>
      <c r="L432" s="32">
        <v>225</v>
      </c>
      <c r="M432" s="33">
        <v>0</v>
      </c>
      <c r="N432" s="34">
        <v>0</v>
      </c>
      <c r="O432" s="35">
        <v>0</v>
      </c>
      <c r="P432" s="35">
        <v>0</v>
      </c>
      <c r="Q432" s="35">
        <v>0</v>
      </c>
      <c r="R432" s="34">
        <v>0</v>
      </c>
      <c r="S432" s="35">
        <v>0</v>
      </c>
      <c r="T432" s="35">
        <v>0</v>
      </c>
      <c r="U432" s="35">
        <v>0</v>
      </c>
      <c r="V432" s="34">
        <v>0</v>
      </c>
      <c r="W432" s="33" t="e">
        <v>#N/A</v>
      </c>
      <c r="X432" s="36" t="e">
        <v>#N/A</v>
      </c>
      <c r="Y432" s="36" t="e">
        <v>#N/A</v>
      </c>
      <c r="Z432" s="36" t="e">
        <v>#N/A</v>
      </c>
    </row>
    <row r="433" spans="1:26" hidden="1">
      <c r="A433" s="24" t="str">
        <v>7SJ63 (End: 22d/16h)</v>
      </c>
      <c r="B433" s="25" t="str">
        <v>GPR35</v>
      </c>
      <c r="C433" s="26" t="str">
        <v>Disj. 52-06 (07Q0) - Fechado</v>
      </c>
      <c r="D433" s="27">
        <v>2</v>
      </c>
      <c r="E433" s="27">
        <v>0</v>
      </c>
      <c r="F433" s="27">
        <v>0</v>
      </c>
      <c r="G433" s="28" t="str">
        <v>DiSOEx2</v>
      </c>
      <c r="H433" s="29">
        <v>240</v>
      </c>
      <c r="I433" s="29">
        <v>160</v>
      </c>
      <c r="J433" s="30">
        <v>1</v>
      </c>
      <c r="K433" s="31" t="str">
        <v>GPR35_DJ_FECHADO</v>
      </c>
      <c r="L433" s="32">
        <v>226</v>
      </c>
      <c r="M433" s="33">
        <v>0</v>
      </c>
      <c r="N433" s="34">
        <v>0</v>
      </c>
      <c r="O433" s="35">
        <v>0</v>
      </c>
      <c r="P433" s="35">
        <v>0</v>
      </c>
      <c r="Q433" s="35">
        <v>0</v>
      </c>
      <c r="R433" s="34">
        <v>0</v>
      </c>
      <c r="S433" s="35">
        <v>0</v>
      </c>
      <c r="T433" s="35">
        <v>0</v>
      </c>
      <c r="U433" s="35">
        <v>0</v>
      </c>
      <c r="V433" s="34">
        <v>0</v>
      </c>
      <c r="W433" s="33" t="e">
        <v>#N/A</v>
      </c>
      <c r="X433" s="36" t="e">
        <v>#N/A</v>
      </c>
      <c r="Y433" s="36" t="e">
        <v>#N/A</v>
      </c>
      <c r="Z433" s="36" t="e">
        <v>#N/A</v>
      </c>
    </row>
    <row r="434" spans="1:26" hidden="1">
      <c r="A434" s="24" t="str">
        <v>7SJ63 (End: 22d/16h)</v>
      </c>
      <c r="B434" s="25" t="str">
        <v>GPR35</v>
      </c>
      <c r="C434" s="26" t="str">
        <v>Disj.- Mola Descarregada</v>
      </c>
      <c r="D434" s="27">
        <v>3</v>
      </c>
      <c r="E434" s="27">
        <v>0</v>
      </c>
      <c r="F434" s="27">
        <v>0</v>
      </c>
      <c r="G434" s="28" t="str">
        <v>DiVal</v>
      </c>
      <c r="H434" s="29">
        <v>240</v>
      </c>
      <c r="I434" s="29">
        <v>192</v>
      </c>
      <c r="J434" s="30">
        <v>1</v>
      </c>
      <c r="K434" s="31" t="str">
        <v>GPR35_MOLA_DESC</v>
      </c>
      <c r="L434" s="32">
        <v>227</v>
      </c>
      <c r="M434" s="33">
        <v>0</v>
      </c>
      <c r="N434" s="34">
        <v>0</v>
      </c>
      <c r="O434" s="35">
        <v>0</v>
      </c>
      <c r="P434" s="35">
        <v>0</v>
      </c>
      <c r="Q434" s="35">
        <v>0</v>
      </c>
      <c r="R434" s="34">
        <v>0</v>
      </c>
      <c r="S434" s="35">
        <v>0</v>
      </c>
      <c r="T434" s="35">
        <v>0</v>
      </c>
      <c r="U434" s="35">
        <v>0</v>
      </c>
      <c r="V434" s="34">
        <v>0</v>
      </c>
      <c r="W434" s="33" t="e">
        <v>#N/A</v>
      </c>
      <c r="X434" s="36" t="e">
        <v>#N/A</v>
      </c>
      <c r="Y434" s="36" t="e">
        <v>#N/A</v>
      </c>
      <c r="Z434" s="36" t="e">
        <v>#N/A</v>
      </c>
    </row>
    <row r="435" spans="1:26" hidden="1">
      <c r="A435" s="24" t="str">
        <v>7SJ63 (End: 22d/16h)</v>
      </c>
      <c r="B435" s="25" t="str">
        <v>GPR35</v>
      </c>
      <c r="C435" s="26" t="str">
        <v>Disj.- Chave 43LR em posição LOCAL</v>
      </c>
      <c r="D435" s="27">
        <v>4</v>
      </c>
      <c r="E435" s="27">
        <v>0</v>
      </c>
      <c r="F435" s="27">
        <v>0</v>
      </c>
      <c r="G435" s="28" t="str">
        <v>DiVal</v>
      </c>
      <c r="H435" s="29">
        <v>240</v>
      </c>
      <c r="I435" s="29">
        <v>193</v>
      </c>
      <c r="J435" s="30">
        <v>1</v>
      </c>
      <c r="K435" s="31" t="str">
        <v>GPR35_43LR_LOCAL</v>
      </c>
      <c r="L435" s="32">
        <v>228</v>
      </c>
      <c r="M435" s="33">
        <v>0</v>
      </c>
      <c r="N435" s="34">
        <v>0</v>
      </c>
      <c r="O435" s="35">
        <v>0</v>
      </c>
      <c r="P435" s="35">
        <v>0</v>
      </c>
      <c r="Q435" s="35">
        <v>0</v>
      </c>
      <c r="R435" s="34">
        <v>0</v>
      </c>
      <c r="S435" s="35">
        <v>0</v>
      </c>
      <c r="T435" s="35">
        <v>0</v>
      </c>
      <c r="U435" s="35">
        <v>0</v>
      </c>
      <c r="V435" s="34">
        <v>0</v>
      </c>
      <c r="W435" s="33" t="e">
        <v>#N/A</v>
      </c>
      <c r="X435" s="36" t="e">
        <v>#N/A</v>
      </c>
      <c r="Y435" s="36" t="e">
        <v>#N/A</v>
      </c>
      <c r="Z435" s="36" t="e">
        <v>#N/A</v>
      </c>
    </row>
    <row r="436" spans="1:26" hidden="1">
      <c r="A436" s="24" t="str">
        <v>7SJ63 (End: 22d/16h)</v>
      </c>
      <c r="B436" s="25" t="str">
        <v>GPR35</v>
      </c>
      <c r="C436" s="26" t="str">
        <v>Disj.- Sup.Circuito de Abertura</v>
      </c>
      <c r="D436" s="27">
        <v>7</v>
      </c>
      <c r="E436" s="27">
        <v>0</v>
      </c>
      <c r="F436" s="27">
        <v>0</v>
      </c>
      <c r="G436" s="28" t="str">
        <v>DiVal</v>
      </c>
      <c r="H436" s="29">
        <v>170</v>
      </c>
      <c r="I436" s="29">
        <v>56</v>
      </c>
      <c r="J436" s="30">
        <v>1</v>
      </c>
      <c r="K436" s="31" t="str">
        <v>GPR35_CIRC_TRIP_FALHADO</v>
      </c>
      <c r="L436" s="32">
        <v>229</v>
      </c>
      <c r="M436" s="33">
        <v>0</v>
      </c>
      <c r="N436" s="34">
        <v>0</v>
      </c>
      <c r="O436" s="35">
        <v>0</v>
      </c>
      <c r="P436" s="35">
        <v>0</v>
      </c>
      <c r="Q436" s="35">
        <v>0</v>
      </c>
      <c r="R436" s="34">
        <v>0</v>
      </c>
      <c r="S436" s="35">
        <v>0</v>
      </c>
      <c r="T436" s="35">
        <v>0</v>
      </c>
      <c r="U436" s="35">
        <v>0</v>
      </c>
      <c r="V436" s="34">
        <v>0</v>
      </c>
      <c r="W436" s="33" t="e">
        <v>#N/A</v>
      </c>
      <c r="X436" s="36" t="e">
        <v>#N/A</v>
      </c>
      <c r="Y436" s="36" t="e">
        <v>#N/A</v>
      </c>
      <c r="Z436" s="36" t="e">
        <v>#N/A</v>
      </c>
    </row>
    <row r="437" spans="1:26" hidden="1">
      <c r="A437" s="24" t="str">
        <v>7SJ63 (End: 22d/16h)</v>
      </c>
      <c r="B437" s="25" t="str">
        <v>GPR35</v>
      </c>
      <c r="C437" s="26" t="str">
        <v>26/49 TR3 (Rejeição de Carga) - Atuado (TRIP e Bloqueio DJ)</v>
      </c>
      <c r="D437" s="27">
        <v>22</v>
      </c>
      <c r="E437" s="27">
        <v>0</v>
      </c>
      <c r="F437" s="27">
        <v>0</v>
      </c>
      <c r="G437" s="28" t="str">
        <v>-</v>
      </c>
      <c r="H437" s="29" t="str">
        <v>-</v>
      </c>
      <c r="I437" s="29" t="str">
        <v>-</v>
      </c>
      <c r="J437" s="30" t="str">
        <v>-</v>
      </c>
      <c r="K437" s="31" t="str">
        <v>(Só para INTERTRAVAMENTO!)</v>
      </c>
      <c r="L437" s="32" t="str">
        <v>-</v>
      </c>
      <c r="M437" s="33">
        <v>0</v>
      </c>
      <c r="N437" s="34">
        <v>0</v>
      </c>
      <c r="O437" s="35">
        <v>0</v>
      </c>
      <c r="P437" s="35">
        <v>0</v>
      </c>
      <c r="Q437" s="35">
        <v>0</v>
      </c>
      <c r="R437" s="34">
        <v>0</v>
      </c>
      <c r="S437" s="35">
        <v>0</v>
      </c>
      <c r="T437" s="35">
        <v>0</v>
      </c>
      <c r="U437" s="35">
        <v>0</v>
      </c>
      <c r="V437" s="34">
        <v>0</v>
      </c>
      <c r="W437" s="33" t="e">
        <v>#N/A</v>
      </c>
      <c r="X437" s="36" t="e">
        <v>#N/A</v>
      </c>
      <c r="Y437" s="36" t="e">
        <v>#N/A</v>
      </c>
      <c r="Z437" s="36" t="e">
        <v>#N/A</v>
      </c>
    </row>
    <row r="438" spans="1:26" hidden="1">
      <c r="A438" s="24" t="str">
        <v>7SJ63 (End: 22d/16h)</v>
      </c>
      <c r="B438" s="25" t="str">
        <v>GPR35</v>
      </c>
      <c r="C438" s="26" t="str">
        <v>86FD/Barra P1 - Atuado (TRIP e Bloqueio DJ)</v>
      </c>
      <c r="D438" s="27">
        <v>8</v>
      </c>
      <c r="E438" s="27">
        <v>0</v>
      </c>
      <c r="F438" s="27">
        <v>0</v>
      </c>
      <c r="G438" s="28" t="str">
        <v>-</v>
      </c>
      <c r="H438" s="29" t="str">
        <v>-</v>
      </c>
      <c r="I438" s="29" t="str">
        <v>-</v>
      </c>
      <c r="J438" s="30" t="str">
        <v>-</v>
      </c>
      <c r="K438" s="31" t="str">
        <v>(Só para INTERTRAVAMENTO!)</v>
      </c>
      <c r="L438" s="32" t="str">
        <v>-</v>
      </c>
      <c r="M438" s="33">
        <v>0</v>
      </c>
      <c r="N438" s="34">
        <v>0</v>
      </c>
      <c r="O438" s="35">
        <v>0</v>
      </c>
      <c r="P438" s="35">
        <v>0</v>
      </c>
      <c r="Q438" s="35">
        <v>0</v>
      </c>
      <c r="R438" s="34">
        <v>0</v>
      </c>
      <c r="S438" s="35">
        <v>0</v>
      </c>
      <c r="T438" s="35">
        <v>0</v>
      </c>
      <c r="U438" s="35">
        <v>0</v>
      </c>
      <c r="V438" s="34">
        <v>0</v>
      </c>
      <c r="W438" s="33" t="e">
        <v>#N/A</v>
      </c>
      <c r="X438" s="36" t="e">
        <v>#N/A</v>
      </c>
      <c r="Y438" s="36" t="e">
        <v>#N/A</v>
      </c>
      <c r="Z438" s="36" t="e">
        <v>#N/A</v>
      </c>
    </row>
    <row r="439" spans="1:26" hidden="1">
      <c r="A439" s="24" t="str">
        <v>7SJ63 (End: 22d/16h)</v>
      </c>
      <c r="B439" s="25" t="str">
        <v>GPR35</v>
      </c>
      <c r="C439" s="26" t="str">
        <v>26/49 TR2 (Rejeição de Carga) - Atuado (TRIP e Bloqueio DJ)</v>
      </c>
      <c r="D439" s="27">
        <v>16</v>
      </c>
      <c r="E439" s="27">
        <v>0</v>
      </c>
      <c r="F439" s="27">
        <v>0</v>
      </c>
      <c r="G439" s="28" t="str">
        <v>-</v>
      </c>
      <c r="H439" s="29" t="str">
        <v>-</v>
      </c>
      <c r="I439" s="29" t="str">
        <v>-</v>
      </c>
      <c r="J439" s="30" t="str">
        <v>-</v>
      </c>
      <c r="K439" s="31" t="str">
        <v>(Só para INTERTRAVAMENTO!)</v>
      </c>
      <c r="L439" s="32" t="str">
        <v>-</v>
      </c>
      <c r="M439" s="33">
        <v>0</v>
      </c>
      <c r="N439" s="34">
        <v>0</v>
      </c>
      <c r="O439" s="35">
        <v>0</v>
      </c>
      <c r="P439" s="35">
        <v>0</v>
      </c>
      <c r="Q439" s="35">
        <v>0</v>
      </c>
      <c r="R439" s="34">
        <v>0</v>
      </c>
      <c r="S439" s="35">
        <v>0</v>
      </c>
      <c r="T439" s="35">
        <v>0</v>
      </c>
      <c r="U439" s="35">
        <v>0</v>
      </c>
      <c r="V439" s="34">
        <v>0</v>
      </c>
      <c r="W439" s="33" t="e">
        <v>#N/A</v>
      </c>
      <c r="X439" s="36" t="e">
        <v>#N/A</v>
      </c>
      <c r="Y439" s="36" t="e">
        <v>#N/A</v>
      </c>
      <c r="Z439" s="36" t="e">
        <v>#N/A</v>
      </c>
    </row>
    <row r="440" spans="1:26" hidden="1">
      <c r="A440" s="24" t="str">
        <v>7SJ63 (End: 22d/16h)</v>
      </c>
      <c r="B440" s="25" t="str">
        <v>GPR35</v>
      </c>
      <c r="C440" s="26" t="str">
        <v>86T3 - Atuado (TRIP e Bloqueio DJ)</v>
      </c>
      <c r="D440" s="27">
        <v>21</v>
      </c>
      <c r="E440" s="27">
        <v>0</v>
      </c>
      <c r="F440" s="27">
        <v>0</v>
      </c>
      <c r="G440" s="28" t="str">
        <v>-</v>
      </c>
      <c r="H440" s="29" t="str">
        <v>-</v>
      </c>
      <c r="I440" s="29" t="str">
        <v>-</v>
      </c>
      <c r="J440" s="30" t="str">
        <v>-</v>
      </c>
      <c r="K440" s="31" t="str">
        <v>(Só para INTERTRAVAMENTO!)</v>
      </c>
      <c r="L440" s="32" t="str">
        <v>-</v>
      </c>
      <c r="M440" s="33">
        <v>0</v>
      </c>
      <c r="N440" s="34">
        <v>0</v>
      </c>
      <c r="O440" s="35">
        <v>0</v>
      </c>
      <c r="P440" s="35">
        <v>0</v>
      </c>
      <c r="Q440" s="35">
        <v>0</v>
      </c>
      <c r="R440" s="34">
        <v>0</v>
      </c>
      <c r="S440" s="35">
        <v>0</v>
      </c>
      <c r="T440" s="35">
        <v>0</v>
      </c>
      <c r="U440" s="35">
        <v>0</v>
      </c>
      <c r="V440" s="34">
        <v>0</v>
      </c>
      <c r="W440" s="33" t="e">
        <v>#N/A</v>
      </c>
      <c r="X440" s="36" t="e">
        <v>#N/A</v>
      </c>
      <c r="Y440" s="36" t="e">
        <v>#N/A</v>
      </c>
      <c r="Z440" s="36" t="e">
        <v>#N/A</v>
      </c>
    </row>
    <row r="441" spans="1:26" hidden="1">
      <c r="A441" s="24" t="str">
        <v>7SJ63 (End: 22d/16h)</v>
      </c>
      <c r="B441" s="25" t="str">
        <v>GPR35</v>
      </c>
      <c r="C441" s="26" t="str">
        <v>Reserva</v>
      </c>
      <c r="D441" s="27">
        <v>0</v>
      </c>
      <c r="E441" s="27">
        <v>0</v>
      </c>
      <c r="F441" s="27">
        <v>0</v>
      </c>
      <c r="G441" s="28" t="str">
        <v>-</v>
      </c>
      <c r="H441" s="29" t="str">
        <v>-</v>
      </c>
      <c r="I441" s="29" t="str">
        <v>-</v>
      </c>
      <c r="J441" s="30" t="str">
        <v>-</v>
      </c>
      <c r="K441" s="31" t="str">
        <v>Reserva</v>
      </c>
      <c r="L441" s="32" t="str">
        <v>-</v>
      </c>
      <c r="M441" s="33">
        <v>0</v>
      </c>
      <c r="N441" s="34">
        <v>0</v>
      </c>
      <c r="O441" s="35">
        <v>0</v>
      </c>
      <c r="P441" s="35">
        <v>0</v>
      </c>
      <c r="Q441" s="35">
        <v>0</v>
      </c>
      <c r="R441" s="34">
        <v>0</v>
      </c>
      <c r="S441" s="35">
        <v>0</v>
      </c>
      <c r="T441" s="35">
        <v>0</v>
      </c>
      <c r="U441" s="35">
        <v>0</v>
      </c>
      <c r="V441" s="34">
        <v>0</v>
      </c>
      <c r="W441" s="33" t="e">
        <v>#N/A</v>
      </c>
      <c r="X441" s="36" t="e">
        <v>#N/A</v>
      </c>
      <c r="Y441" s="36" t="e">
        <v>#N/A</v>
      </c>
      <c r="Z441" s="36" t="e">
        <v>#N/A</v>
      </c>
    </row>
    <row r="442" spans="1:26" hidden="1">
      <c r="A442" s="24" t="str">
        <v>7SJ63 (End: 22d/16h)</v>
      </c>
      <c r="B442" s="25" t="str">
        <v>GPR35</v>
      </c>
      <c r="C442" s="26" t="str">
        <v>Telecomando (43TC) - Excluído</v>
      </c>
      <c r="D442" s="27">
        <v>0</v>
      </c>
      <c r="E442" s="27">
        <v>0</v>
      </c>
      <c r="F442" s="27">
        <v>0</v>
      </c>
      <c r="G442" s="28" t="str">
        <v>DiVal</v>
      </c>
      <c r="H442" s="29">
        <v>101</v>
      </c>
      <c r="I442" s="29">
        <v>85</v>
      </c>
      <c r="J442" s="30">
        <v>1</v>
      </c>
      <c r="K442" s="31" t="str">
        <v>GPR35_43TC_EXCLUIDA</v>
      </c>
      <c r="L442" s="32">
        <v>230</v>
      </c>
      <c r="M442" s="33">
        <v>0</v>
      </c>
      <c r="N442" s="34">
        <v>0</v>
      </c>
      <c r="O442" s="35">
        <v>0</v>
      </c>
      <c r="P442" s="35">
        <v>0</v>
      </c>
      <c r="Q442" s="35">
        <v>0</v>
      </c>
      <c r="R442" s="34">
        <v>0</v>
      </c>
      <c r="S442" s="35">
        <v>0</v>
      </c>
      <c r="T442" s="35">
        <v>0</v>
      </c>
      <c r="U442" s="35">
        <v>0</v>
      </c>
      <c r="V442" s="34">
        <v>0</v>
      </c>
      <c r="W442" s="33" t="e">
        <v>#N/A</v>
      </c>
      <c r="X442" s="36" t="e">
        <v>#N/A</v>
      </c>
      <c r="Y442" s="36" t="e">
        <v>#N/A</v>
      </c>
      <c r="Z442" s="36" t="e">
        <v>#N/A</v>
      </c>
    </row>
    <row r="443" spans="1:26" hidden="1">
      <c r="A443" s="24" t="str">
        <v>7SJ63 (End: 22d/16h)</v>
      </c>
      <c r="B443" s="25" t="str">
        <v>GPR35</v>
      </c>
      <c r="C443" s="26" t="str">
        <v>Grupo de Ajustes B - Ativado (51N Excluido)</v>
      </c>
      <c r="D443" s="27">
        <v>0</v>
      </c>
      <c r="E443" s="27">
        <v>0</v>
      </c>
      <c r="F443" s="27">
        <v>0</v>
      </c>
      <c r="G443" s="28" t="str">
        <v>DiVal</v>
      </c>
      <c r="H443" s="29">
        <v>160</v>
      </c>
      <c r="I443" s="29">
        <v>24</v>
      </c>
      <c r="J443" s="30">
        <v>1</v>
      </c>
      <c r="K443" s="31" t="str">
        <v>GPR35_GRPB_ATIVADO</v>
      </c>
      <c r="L443" s="32">
        <v>231</v>
      </c>
      <c r="M443" s="33">
        <v>0</v>
      </c>
      <c r="N443" s="34">
        <v>0</v>
      </c>
      <c r="O443" s="35">
        <v>0</v>
      </c>
      <c r="P443" s="35">
        <v>0</v>
      </c>
      <c r="Q443" s="35">
        <v>0</v>
      </c>
      <c r="R443" s="34">
        <v>0</v>
      </c>
      <c r="S443" s="35">
        <v>0</v>
      </c>
      <c r="T443" s="35">
        <v>0</v>
      </c>
      <c r="U443" s="35">
        <v>0</v>
      </c>
      <c r="V443" s="34">
        <v>0</v>
      </c>
      <c r="W443" s="33" t="e">
        <v>#N/A</v>
      </c>
      <c r="X443" s="36" t="e">
        <v>#N/A</v>
      </c>
      <c r="Y443" s="36" t="e">
        <v>#N/A</v>
      </c>
      <c r="Z443" s="36" t="e">
        <v>#N/A</v>
      </c>
    </row>
    <row r="444" spans="1:26" hidden="1">
      <c r="A444" s="24" t="str">
        <v>7SJ63 (End: 22d/16h)</v>
      </c>
      <c r="B444" s="25" t="str">
        <v>GPR35</v>
      </c>
      <c r="C444" s="26" t="str">
        <v>Chave 26/49 (Rejeição de Carga) - Incluida</v>
      </c>
      <c r="D444" s="27">
        <v>0</v>
      </c>
      <c r="E444" s="27">
        <v>0</v>
      </c>
      <c r="F444" s="27">
        <v>0</v>
      </c>
      <c r="G444" s="28" t="str">
        <v>DiVal</v>
      </c>
      <c r="H444" s="29">
        <v>240</v>
      </c>
      <c r="I444" s="29">
        <v>196</v>
      </c>
      <c r="J444" s="30">
        <v>1</v>
      </c>
      <c r="K444" s="31" t="str">
        <v>GPR35_43RC_INCLUIDA</v>
      </c>
      <c r="L444" s="32">
        <v>232</v>
      </c>
      <c r="M444" s="33">
        <v>0</v>
      </c>
      <c r="N444" s="34">
        <v>0</v>
      </c>
      <c r="O444" s="35">
        <v>0</v>
      </c>
      <c r="P444" s="35">
        <v>0</v>
      </c>
      <c r="Q444" s="35">
        <v>0</v>
      </c>
      <c r="R444" s="34">
        <v>0</v>
      </c>
      <c r="S444" s="35">
        <v>0</v>
      </c>
      <c r="T444" s="35">
        <v>0</v>
      </c>
      <c r="U444" s="35">
        <v>0</v>
      </c>
      <c r="V444" s="34">
        <v>0</v>
      </c>
      <c r="W444" s="33" t="e">
        <v>#N/A</v>
      </c>
      <c r="X444" s="36" t="e">
        <v>#N/A</v>
      </c>
      <c r="Y444" s="36" t="e">
        <v>#N/A</v>
      </c>
      <c r="Z444" s="36" t="e">
        <v>#N/A</v>
      </c>
    </row>
    <row r="445" spans="1:26" hidden="1">
      <c r="A445" s="24" t="str">
        <v>7SJ63 (End: 22d/16h)</v>
      </c>
      <c r="B445" s="25" t="str">
        <v>GPR35</v>
      </c>
      <c r="C445" s="26" t="str">
        <v>79 - Disparo</v>
      </c>
      <c r="D445" s="27">
        <v>0</v>
      </c>
      <c r="E445" s="27">
        <v>0</v>
      </c>
      <c r="F445" s="27">
        <v>0</v>
      </c>
      <c r="G445" s="28" t="str">
        <v>AF</v>
      </c>
      <c r="H445" s="29">
        <v>160</v>
      </c>
      <c r="I445" s="29">
        <v>128</v>
      </c>
      <c r="J445" s="30">
        <v>2</v>
      </c>
      <c r="K445" s="31" t="str">
        <v>GPR35_79_DISPARO</v>
      </c>
      <c r="L445" s="32">
        <v>233</v>
      </c>
      <c r="M445" s="33">
        <v>0</v>
      </c>
      <c r="N445" s="34">
        <v>0</v>
      </c>
      <c r="O445" s="35">
        <v>0</v>
      </c>
      <c r="P445" s="35">
        <v>0</v>
      </c>
      <c r="Q445" s="35">
        <v>0</v>
      </c>
      <c r="R445" s="34">
        <v>0</v>
      </c>
      <c r="S445" s="35">
        <v>0</v>
      </c>
      <c r="T445" s="35">
        <v>0</v>
      </c>
      <c r="U445" s="35">
        <v>0</v>
      </c>
      <c r="V445" s="34">
        <v>0</v>
      </c>
      <c r="W445" s="33" t="e">
        <v>#N/A</v>
      </c>
      <c r="X445" s="36" t="e">
        <v>#N/A</v>
      </c>
      <c r="Y445" s="36" t="e">
        <v>#N/A</v>
      </c>
      <c r="Z445" s="36" t="e">
        <v>#N/A</v>
      </c>
    </row>
    <row r="446" spans="1:26" hidden="1">
      <c r="A446" s="24" t="str">
        <v>7SJ63 (End: 22d/16h)</v>
      </c>
      <c r="B446" s="25" t="str">
        <v>GPR35</v>
      </c>
      <c r="C446" s="26" t="str">
        <v>79 - Excluído</v>
      </c>
      <c r="D446" s="27">
        <v>0</v>
      </c>
      <c r="E446" s="27">
        <v>0</v>
      </c>
      <c r="F446" s="27">
        <v>0</v>
      </c>
      <c r="G446" s="28" t="str">
        <v>DiVal</v>
      </c>
      <c r="H446" s="29">
        <v>40</v>
      </c>
      <c r="I446" s="29">
        <v>81</v>
      </c>
      <c r="J446" s="30">
        <v>1</v>
      </c>
      <c r="K446" s="31" t="str">
        <v>GPR35_79_EXCLUIDO</v>
      </c>
      <c r="L446" s="32">
        <v>234</v>
      </c>
      <c r="M446" s="33">
        <v>0</v>
      </c>
      <c r="N446" s="34">
        <v>0</v>
      </c>
      <c r="O446" s="35">
        <v>0</v>
      </c>
      <c r="P446" s="35">
        <v>0</v>
      </c>
      <c r="Q446" s="35">
        <v>0</v>
      </c>
      <c r="R446" s="34">
        <v>0</v>
      </c>
      <c r="S446" s="35">
        <v>0</v>
      </c>
      <c r="T446" s="35">
        <v>0</v>
      </c>
      <c r="U446" s="35">
        <v>0</v>
      </c>
      <c r="V446" s="34">
        <v>0</v>
      </c>
      <c r="W446" s="33" t="e">
        <v>#N/A</v>
      </c>
      <c r="X446" s="36" t="e">
        <v>#N/A</v>
      </c>
      <c r="Y446" s="36" t="e">
        <v>#N/A</v>
      </c>
      <c r="Z446" s="36" t="e">
        <v>#N/A</v>
      </c>
    </row>
    <row r="447" spans="1:26" hidden="1">
      <c r="A447" s="24" t="str">
        <v>7SJ63 (End: 22d/16h)</v>
      </c>
      <c r="B447" s="25" t="str">
        <v>GPR35</v>
      </c>
      <c r="C447" s="26" t="str">
        <v xml:space="preserve">79 - Sucedido </v>
      </c>
      <c r="D447" s="27">
        <v>0</v>
      </c>
      <c r="E447" s="27">
        <v>0</v>
      </c>
      <c r="F447" s="27">
        <v>0</v>
      </c>
      <c r="G447" s="28" t="str">
        <v>DiVal</v>
      </c>
      <c r="H447" s="29">
        <v>40</v>
      </c>
      <c r="I447" s="29">
        <v>162</v>
      </c>
      <c r="J447" s="30">
        <v>1</v>
      </c>
      <c r="K447" s="31" t="str">
        <v>GPR35_RELIGAM_SUCEDIDO</v>
      </c>
      <c r="L447" s="32">
        <v>235</v>
      </c>
      <c r="M447" s="33">
        <v>0</v>
      </c>
      <c r="N447" s="34">
        <v>0</v>
      </c>
      <c r="O447" s="35">
        <v>0</v>
      </c>
      <c r="P447" s="35">
        <v>0</v>
      </c>
      <c r="Q447" s="35">
        <v>0</v>
      </c>
      <c r="R447" s="34">
        <v>0</v>
      </c>
      <c r="S447" s="35">
        <v>0</v>
      </c>
      <c r="T447" s="35">
        <v>0</v>
      </c>
      <c r="U447" s="35">
        <v>0</v>
      </c>
      <c r="V447" s="34">
        <v>0</v>
      </c>
      <c r="W447" s="33" t="e">
        <v>#N/A</v>
      </c>
      <c r="X447" s="36" t="e">
        <v>#N/A</v>
      </c>
      <c r="Y447" s="36" t="e">
        <v>#N/A</v>
      </c>
      <c r="Z447" s="36" t="e">
        <v>#N/A</v>
      </c>
    </row>
    <row r="448" spans="1:26" hidden="1">
      <c r="A448" s="24" t="str">
        <v>7SJ63 (End: 22d/16h)</v>
      </c>
      <c r="B448" s="25" t="str">
        <v>GPR35</v>
      </c>
      <c r="C448" s="26" t="str">
        <v>79 - Bloqueado</v>
      </c>
      <c r="D448" s="27">
        <v>0</v>
      </c>
      <c r="E448" s="27">
        <v>0</v>
      </c>
      <c r="F448" s="27">
        <v>0</v>
      </c>
      <c r="G448" s="28" t="str">
        <v>FDI</v>
      </c>
      <c r="H448" s="29">
        <v>40</v>
      </c>
      <c r="I448" s="29">
        <v>163</v>
      </c>
      <c r="J448" s="30">
        <v>2</v>
      </c>
      <c r="K448" s="31" t="str">
        <v>GPR35_79_BLOQUEADO</v>
      </c>
      <c r="L448" s="32">
        <v>236</v>
      </c>
      <c r="M448" s="33">
        <v>0</v>
      </c>
      <c r="N448" s="34">
        <v>0</v>
      </c>
      <c r="O448" s="35">
        <v>0</v>
      </c>
      <c r="P448" s="35">
        <v>0</v>
      </c>
      <c r="Q448" s="35">
        <v>0</v>
      </c>
      <c r="R448" s="34">
        <v>0</v>
      </c>
      <c r="S448" s="35">
        <v>0</v>
      </c>
      <c r="T448" s="35">
        <v>0</v>
      </c>
      <c r="U448" s="35">
        <v>0</v>
      </c>
      <c r="V448" s="34">
        <v>0</v>
      </c>
      <c r="W448" s="33" t="e">
        <v>#N/A</v>
      </c>
      <c r="X448" s="36" t="e">
        <v>#N/A</v>
      </c>
      <c r="Y448" s="36" t="e">
        <v>#N/A</v>
      </c>
      <c r="Z448" s="36" t="e">
        <v>#N/A</v>
      </c>
    </row>
    <row r="449" spans="1:26" hidden="1">
      <c r="A449" s="24" t="str">
        <v>7SJ63 (End: 22d/16h)</v>
      </c>
      <c r="B449" s="25" t="str">
        <v>GPR35</v>
      </c>
      <c r="C449" s="26" t="str">
        <v>50BF - Atuado</v>
      </c>
      <c r="D449" s="27">
        <v>0</v>
      </c>
      <c r="E449" s="27">
        <v>3</v>
      </c>
      <c r="F449" s="27">
        <v>0</v>
      </c>
      <c r="G449" s="28" t="str">
        <v>AF</v>
      </c>
      <c r="H449" s="29">
        <v>160</v>
      </c>
      <c r="I449" s="29">
        <v>85</v>
      </c>
      <c r="J449" s="30">
        <v>2</v>
      </c>
      <c r="K449" s="31" t="str">
        <v>GPR35_50BF_ATUADO</v>
      </c>
      <c r="L449" s="32">
        <v>237</v>
      </c>
      <c r="M449" s="33">
        <v>0</v>
      </c>
      <c r="N449" s="34">
        <v>0</v>
      </c>
      <c r="O449" s="35">
        <v>0</v>
      </c>
      <c r="P449" s="35">
        <v>0</v>
      </c>
      <c r="Q449" s="35">
        <v>0</v>
      </c>
      <c r="R449" s="34">
        <v>0</v>
      </c>
      <c r="S449" s="35">
        <v>0</v>
      </c>
      <c r="T449" s="35">
        <v>0</v>
      </c>
      <c r="U449" s="35">
        <v>0</v>
      </c>
      <c r="V449" s="34">
        <v>0</v>
      </c>
      <c r="W449" s="33" t="e">
        <v>#N/A</v>
      </c>
      <c r="X449" s="36" t="e">
        <v>#N/A</v>
      </c>
      <c r="Y449" s="36" t="e">
        <v>#N/A</v>
      </c>
      <c r="Z449" s="36" t="e">
        <v>#N/A</v>
      </c>
    </row>
    <row r="450" spans="1:26" hidden="1">
      <c r="A450" s="24" t="str">
        <v>7SJ63 (End: 22d/16h)</v>
      </c>
      <c r="B450" s="25" t="str">
        <v>GPR35</v>
      </c>
      <c r="C450" s="26" t="str">
        <v>50 ABC - Estágio 1 - Atuado</v>
      </c>
      <c r="D450" s="27">
        <v>0</v>
      </c>
      <c r="E450" s="27">
        <v>4</v>
      </c>
      <c r="F450" s="27">
        <v>0</v>
      </c>
      <c r="G450" s="28" t="str">
        <v>AF</v>
      </c>
      <c r="H450" s="29">
        <v>160</v>
      </c>
      <c r="I450" s="29">
        <v>90</v>
      </c>
      <c r="J450" s="30">
        <v>2</v>
      </c>
      <c r="K450" s="31" t="str">
        <v>GPR35_50_E1_ATUADO</v>
      </c>
      <c r="L450" s="32">
        <v>238</v>
      </c>
      <c r="M450" s="33">
        <v>0</v>
      </c>
      <c r="N450" s="34">
        <v>0</v>
      </c>
      <c r="O450" s="35">
        <v>0</v>
      </c>
      <c r="P450" s="35">
        <v>0</v>
      </c>
      <c r="Q450" s="35">
        <v>0</v>
      </c>
      <c r="R450" s="34">
        <v>0</v>
      </c>
      <c r="S450" s="35">
        <v>0</v>
      </c>
      <c r="T450" s="35">
        <v>0</v>
      </c>
      <c r="U450" s="35">
        <v>0</v>
      </c>
      <c r="V450" s="34">
        <v>0</v>
      </c>
      <c r="W450" s="33" t="e">
        <v>#N/A</v>
      </c>
      <c r="X450" s="36" t="e">
        <v>#N/A</v>
      </c>
      <c r="Y450" s="36" t="e">
        <v>#N/A</v>
      </c>
      <c r="Z450" s="36" t="e">
        <v>#N/A</v>
      </c>
    </row>
    <row r="451" spans="1:26" hidden="1">
      <c r="A451" s="24" t="str">
        <v>7SJ63 (End: 22d/16h)</v>
      </c>
      <c r="B451" s="25" t="str">
        <v>GPR35</v>
      </c>
      <c r="C451" s="26" t="str">
        <v>50 ABC - Estágio 2 - Atuado</v>
      </c>
      <c r="D451" s="27">
        <v>0</v>
      </c>
      <c r="E451" s="27">
        <v>4</v>
      </c>
      <c r="F451" s="27">
        <v>0</v>
      </c>
      <c r="G451" s="28" t="str">
        <v>AF</v>
      </c>
      <c r="H451" s="29">
        <v>160</v>
      </c>
      <c r="I451" s="29">
        <v>91</v>
      </c>
      <c r="J451" s="30">
        <v>2</v>
      </c>
      <c r="K451" s="31" t="str">
        <v>GPR35_50_E2_ATUADO</v>
      </c>
      <c r="L451" s="32">
        <v>239</v>
      </c>
      <c r="M451" s="33">
        <v>0</v>
      </c>
      <c r="N451" s="34">
        <v>0</v>
      </c>
      <c r="O451" s="35">
        <v>0</v>
      </c>
      <c r="P451" s="35">
        <v>0</v>
      </c>
      <c r="Q451" s="35">
        <v>0</v>
      </c>
      <c r="R451" s="34">
        <v>0</v>
      </c>
      <c r="S451" s="35">
        <v>0</v>
      </c>
      <c r="T451" s="35">
        <v>0</v>
      </c>
      <c r="U451" s="35">
        <v>0</v>
      </c>
      <c r="V451" s="34">
        <v>0</v>
      </c>
      <c r="W451" s="33" t="e">
        <v>#N/A</v>
      </c>
      <c r="X451" s="36" t="e">
        <v>#N/A</v>
      </c>
      <c r="Y451" s="36" t="e">
        <v>#N/A</v>
      </c>
      <c r="Z451" s="36" t="e">
        <v>#N/A</v>
      </c>
    </row>
    <row r="452" spans="1:26" hidden="1">
      <c r="A452" s="24" t="str">
        <v>7SJ63 (End: 22d/16h)</v>
      </c>
      <c r="B452" s="25" t="str">
        <v>GPR35</v>
      </c>
      <c r="C452" s="26" t="str">
        <v>50 N - Estágio 1 - Atuado</v>
      </c>
      <c r="D452" s="27">
        <v>0</v>
      </c>
      <c r="E452" s="27">
        <v>4</v>
      </c>
      <c r="F452" s="27">
        <v>0</v>
      </c>
      <c r="G452" s="28" t="str">
        <v>AF</v>
      </c>
      <c r="H452" s="29">
        <v>160</v>
      </c>
      <c r="I452" s="29">
        <v>92</v>
      </c>
      <c r="J452" s="30">
        <v>2</v>
      </c>
      <c r="K452" s="31" t="str">
        <v>GPR35_50N_E1_ATUADO</v>
      </c>
      <c r="L452" s="32">
        <v>240</v>
      </c>
      <c r="M452" s="33">
        <v>0</v>
      </c>
      <c r="N452" s="34">
        <v>0</v>
      </c>
      <c r="O452" s="35">
        <v>0</v>
      </c>
      <c r="P452" s="35">
        <v>0</v>
      </c>
      <c r="Q452" s="35">
        <v>0</v>
      </c>
      <c r="R452" s="34">
        <v>0</v>
      </c>
      <c r="S452" s="35">
        <v>0</v>
      </c>
      <c r="T452" s="35">
        <v>0</v>
      </c>
      <c r="U452" s="35">
        <v>0</v>
      </c>
      <c r="V452" s="34">
        <v>0</v>
      </c>
      <c r="W452" s="33" t="e">
        <v>#N/A</v>
      </c>
      <c r="X452" s="36" t="e">
        <v>#N/A</v>
      </c>
      <c r="Y452" s="36" t="e">
        <v>#N/A</v>
      </c>
      <c r="Z452" s="36" t="e">
        <v>#N/A</v>
      </c>
    </row>
    <row r="453" spans="1:26" hidden="1">
      <c r="A453" s="24" t="str">
        <v>7SJ63 (End: 22d/16h)</v>
      </c>
      <c r="B453" s="25" t="str">
        <v>GPR35</v>
      </c>
      <c r="C453" s="26" t="str">
        <v>50 N - Estágio 2 - Atuado</v>
      </c>
      <c r="D453" s="27">
        <v>0</v>
      </c>
      <c r="E453" s="27">
        <v>4</v>
      </c>
      <c r="F453" s="27">
        <v>0</v>
      </c>
      <c r="G453" s="28" t="str">
        <v>AF</v>
      </c>
      <c r="H453" s="29">
        <v>160</v>
      </c>
      <c r="I453" s="29">
        <v>93</v>
      </c>
      <c r="J453" s="30">
        <v>2</v>
      </c>
      <c r="K453" s="31" t="str">
        <v>GPR35_50N_E2_ATUADO</v>
      </c>
      <c r="L453" s="32">
        <v>241</v>
      </c>
      <c r="M453" s="33">
        <v>0</v>
      </c>
      <c r="N453" s="34">
        <v>0</v>
      </c>
      <c r="O453" s="35">
        <v>0</v>
      </c>
      <c r="P453" s="35">
        <v>0</v>
      </c>
      <c r="Q453" s="35">
        <v>0</v>
      </c>
      <c r="R453" s="34">
        <v>0</v>
      </c>
      <c r="S453" s="35">
        <v>0</v>
      </c>
      <c r="T453" s="35">
        <v>0</v>
      </c>
      <c r="U453" s="35">
        <v>0</v>
      </c>
      <c r="V453" s="34">
        <v>0</v>
      </c>
      <c r="W453" s="33" t="e">
        <v>#N/A</v>
      </c>
      <c r="X453" s="36" t="e">
        <v>#N/A</v>
      </c>
      <c r="Y453" s="36" t="e">
        <v>#N/A</v>
      </c>
      <c r="Z453" s="36" t="e">
        <v>#N/A</v>
      </c>
    </row>
    <row r="454" spans="1:26" hidden="1">
      <c r="A454" s="24" t="str">
        <v>7SJ63 (End: 22d/16h)</v>
      </c>
      <c r="B454" s="25" t="str">
        <v>GPR35</v>
      </c>
      <c r="C454" s="26" t="str">
        <v>50/51 Fase A - Atuado</v>
      </c>
      <c r="D454" s="27">
        <v>0</v>
      </c>
      <c r="E454" s="27">
        <v>0</v>
      </c>
      <c r="F454" s="27">
        <v>0</v>
      </c>
      <c r="G454" s="28" t="str">
        <v>FDI</v>
      </c>
      <c r="H454" s="29">
        <v>60</v>
      </c>
      <c r="I454" s="29">
        <v>54</v>
      </c>
      <c r="J454" s="30">
        <v>2</v>
      </c>
      <c r="K454" s="31" t="str">
        <v>GPR35_50FA_51FA_ATUADO</v>
      </c>
      <c r="L454" s="32">
        <v>242</v>
      </c>
      <c r="M454" s="33">
        <v>0</v>
      </c>
      <c r="N454" s="34">
        <v>0</v>
      </c>
      <c r="O454" s="35">
        <v>0</v>
      </c>
      <c r="P454" s="35">
        <v>0</v>
      </c>
      <c r="Q454" s="35">
        <v>0</v>
      </c>
      <c r="R454" s="34">
        <v>0</v>
      </c>
      <c r="S454" s="35">
        <v>0</v>
      </c>
      <c r="T454" s="35">
        <v>0</v>
      </c>
      <c r="U454" s="35">
        <v>0</v>
      </c>
      <c r="V454" s="34">
        <v>0</v>
      </c>
      <c r="W454" s="33" t="e">
        <v>#N/A</v>
      </c>
      <c r="X454" s="36" t="e">
        <v>#N/A</v>
      </c>
      <c r="Y454" s="36" t="e">
        <v>#N/A</v>
      </c>
      <c r="Z454" s="36" t="e">
        <v>#N/A</v>
      </c>
    </row>
    <row r="455" spans="1:26" hidden="1">
      <c r="A455" s="24" t="str">
        <v>7SJ63 (End: 22d/16h)</v>
      </c>
      <c r="B455" s="25" t="str">
        <v>GPR35</v>
      </c>
      <c r="C455" s="26" t="str">
        <v>50/51 Fase B - Atuado</v>
      </c>
      <c r="D455" s="27">
        <v>0</v>
      </c>
      <c r="E455" s="27">
        <v>0</v>
      </c>
      <c r="F455" s="27">
        <v>0</v>
      </c>
      <c r="G455" s="28" t="str">
        <v>FDI</v>
      </c>
      <c r="H455" s="29">
        <v>60</v>
      </c>
      <c r="I455" s="29">
        <v>55</v>
      </c>
      <c r="J455" s="30">
        <v>2</v>
      </c>
      <c r="K455" s="31" t="str">
        <v>GPR35_50FB_51FB_ATUADO</v>
      </c>
      <c r="L455" s="32">
        <v>243</v>
      </c>
      <c r="M455" s="33">
        <v>0</v>
      </c>
      <c r="N455" s="34">
        <v>0</v>
      </c>
      <c r="O455" s="35">
        <v>0</v>
      </c>
      <c r="P455" s="35">
        <v>0</v>
      </c>
      <c r="Q455" s="35">
        <v>0</v>
      </c>
      <c r="R455" s="34">
        <v>0</v>
      </c>
      <c r="S455" s="35">
        <v>0</v>
      </c>
      <c r="T455" s="35">
        <v>0</v>
      </c>
      <c r="U455" s="35">
        <v>0</v>
      </c>
      <c r="V455" s="34">
        <v>0</v>
      </c>
      <c r="W455" s="33" t="e">
        <v>#N/A</v>
      </c>
      <c r="X455" s="36" t="e">
        <v>#N/A</v>
      </c>
      <c r="Y455" s="36" t="e">
        <v>#N/A</v>
      </c>
      <c r="Z455" s="36" t="e">
        <v>#N/A</v>
      </c>
    </row>
    <row r="456" spans="1:26" hidden="1">
      <c r="A456" s="24" t="str">
        <v>7SJ63 (End: 22d/16h)</v>
      </c>
      <c r="B456" s="25" t="str">
        <v>GPR35</v>
      </c>
      <c r="C456" s="26" t="str">
        <v>50/51 Fase C - Atuado</v>
      </c>
      <c r="D456" s="27">
        <v>0</v>
      </c>
      <c r="E456" s="27">
        <v>0</v>
      </c>
      <c r="F456" s="27">
        <v>0</v>
      </c>
      <c r="G456" s="28" t="str">
        <v>FDI</v>
      </c>
      <c r="H456" s="29">
        <v>60</v>
      </c>
      <c r="I456" s="29">
        <v>56</v>
      </c>
      <c r="J456" s="30">
        <v>2</v>
      </c>
      <c r="K456" s="31" t="str">
        <v>GPR35_50FC_51FC_ATUADO</v>
      </c>
      <c r="L456" s="32">
        <v>244</v>
      </c>
      <c r="M456" s="33">
        <v>0</v>
      </c>
      <c r="N456" s="34">
        <v>0</v>
      </c>
      <c r="O456" s="35">
        <v>0</v>
      </c>
      <c r="P456" s="35">
        <v>0</v>
      </c>
      <c r="Q456" s="35">
        <v>0</v>
      </c>
      <c r="R456" s="34">
        <v>0</v>
      </c>
      <c r="S456" s="35">
        <v>0</v>
      </c>
      <c r="T456" s="35">
        <v>0</v>
      </c>
      <c r="U456" s="35">
        <v>0</v>
      </c>
      <c r="V456" s="34">
        <v>0</v>
      </c>
      <c r="W456" s="33" t="e">
        <v>#N/A</v>
      </c>
      <c r="X456" s="36" t="e">
        <v>#N/A</v>
      </c>
      <c r="Y456" s="36" t="e">
        <v>#N/A</v>
      </c>
      <c r="Z456" s="36" t="e">
        <v>#N/A</v>
      </c>
    </row>
    <row r="457" spans="1:26" hidden="1">
      <c r="A457" s="24" t="str">
        <v>7SJ63 (End: 22d/16h)</v>
      </c>
      <c r="B457" s="25" t="str">
        <v>GPR35</v>
      </c>
      <c r="C457" s="26" t="str">
        <v>51 ABC - Atuado</v>
      </c>
      <c r="D457" s="27">
        <v>0</v>
      </c>
      <c r="E457" s="27">
        <v>4</v>
      </c>
      <c r="F457" s="27">
        <v>0</v>
      </c>
      <c r="G457" s="28" t="str">
        <v>FDI</v>
      </c>
      <c r="H457" s="29">
        <v>60</v>
      </c>
      <c r="I457" s="29">
        <v>58</v>
      </c>
      <c r="J457" s="30">
        <v>2</v>
      </c>
      <c r="K457" s="31" t="str">
        <v>GPR35_51ABC_ATUADO</v>
      </c>
      <c r="L457" s="32">
        <v>245</v>
      </c>
      <c r="M457" s="33">
        <v>0</v>
      </c>
      <c r="N457" s="34">
        <v>0</v>
      </c>
      <c r="O457" s="35">
        <v>0</v>
      </c>
      <c r="P457" s="35">
        <v>0</v>
      </c>
      <c r="Q457" s="35">
        <v>0</v>
      </c>
      <c r="R457" s="34">
        <v>0</v>
      </c>
      <c r="S457" s="35">
        <v>0</v>
      </c>
      <c r="T457" s="35">
        <v>0</v>
      </c>
      <c r="U457" s="35">
        <v>0</v>
      </c>
      <c r="V457" s="34">
        <v>0</v>
      </c>
      <c r="W457" s="33" t="e">
        <v>#N/A</v>
      </c>
      <c r="X457" s="36" t="e">
        <v>#N/A</v>
      </c>
      <c r="Y457" s="36" t="e">
        <v>#N/A</v>
      </c>
      <c r="Z457" s="36" t="e">
        <v>#N/A</v>
      </c>
    </row>
    <row r="458" spans="1:26" hidden="1">
      <c r="A458" s="24" t="str">
        <v>7SJ63 (End: 22d/16h)</v>
      </c>
      <c r="B458" s="25" t="str">
        <v>GPR35</v>
      </c>
      <c r="C458" s="26" t="str">
        <v>51 N - Atuado</v>
      </c>
      <c r="D458" s="27">
        <v>0</v>
      </c>
      <c r="E458" s="27">
        <v>4</v>
      </c>
      <c r="F458" s="27">
        <v>0</v>
      </c>
      <c r="G458" s="28" t="str">
        <v>FDI</v>
      </c>
      <c r="H458" s="29">
        <v>60</v>
      </c>
      <c r="I458" s="29">
        <v>66</v>
      </c>
      <c r="J458" s="30">
        <v>2</v>
      </c>
      <c r="K458" s="31" t="str">
        <v>GPR35_51N_ATUADO</v>
      </c>
      <c r="L458" s="32">
        <v>246</v>
      </c>
      <c r="M458" s="33">
        <v>0</v>
      </c>
      <c r="N458" s="34">
        <v>0</v>
      </c>
      <c r="O458" s="35">
        <v>0</v>
      </c>
      <c r="P458" s="35">
        <v>0</v>
      </c>
      <c r="Q458" s="35">
        <v>0</v>
      </c>
      <c r="R458" s="34">
        <v>0</v>
      </c>
      <c r="S458" s="35">
        <v>0</v>
      </c>
      <c r="T458" s="35">
        <v>0</v>
      </c>
      <c r="U458" s="35">
        <v>0</v>
      </c>
      <c r="V458" s="34">
        <v>0</v>
      </c>
      <c r="W458" s="33" t="e">
        <v>#N/A</v>
      </c>
      <c r="X458" s="36" t="e">
        <v>#N/A</v>
      </c>
      <c r="Y458" s="36" t="e">
        <v>#N/A</v>
      </c>
      <c r="Z458" s="36" t="e">
        <v>#N/A</v>
      </c>
    </row>
    <row r="459" spans="1:26" hidden="1">
      <c r="A459" s="24" t="str">
        <v>7SJ63 (End: 22d/16h)</v>
      </c>
      <c r="B459" s="25" t="str">
        <v>GPR35</v>
      </c>
      <c r="C459" s="26" t="str">
        <v>46 (Sequência Negativa) - Atuado</v>
      </c>
      <c r="D459" s="27">
        <v>0</v>
      </c>
      <c r="E459" s="27">
        <v>4</v>
      </c>
      <c r="F459" s="27">
        <v>0</v>
      </c>
      <c r="G459" s="28" t="str">
        <v>FDI</v>
      </c>
      <c r="H459" s="29">
        <v>70</v>
      </c>
      <c r="I459" s="29">
        <v>149</v>
      </c>
      <c r="J459" s="30">
        <v>2</v>
      </c>
      <c r="K459" s="31" t="str">
        <v>GPR35_46_ATUADO</v>
      </c>
      <c r="L459" s="32">
        <v>247</v>
      </c>
      <c r="M459" s="33">
        <v>0</v>
      </c>
      <c r="N459" s="34">
        <v>0</v>
      </c>
      <c r="O459" s="35">
        <v>0</v>
      </c>
      <c r="P459" s="35">
        <v>0</v>
      </c>
      <c r="Q459" s="35">
        <v>0</v>
      </c>
      <c r="R459" s="34">
        <v>0</v>
      </c>
      <c r="S459" s="35">
        <v>0</v>
      </c>
      <c r="T459" s="35">
        <v>0</v>
      </c>
      <c r="U459" s="35">
        <v>0</v>
      </c>
      <c r="V459" s="34">
        <v>0</v>
      </c>
      <c r="W459" s="33" t="e">
        <v>#N/A</v>
      </c>
      <c r="X459" s="36" t="e">
        <v>#N/A</v>
      </c>
      <c r="Y459" s="36" t="e">
        <v>#N/A</v>
      </c>
      <c r="Z459" s="36" t="e">
        <v>#N/A</v>
      </c>
    </row>
    <row r="460" spans="1:26" hidden="1">
      <c r="A460" s="24" t="str">
        <v>7SJ63 (End: 22d/16h)</v>
      </c>
      <c r="B460" s="25" t="str">
        <v>GPR35</v>
      </c>
      <c r="C460" s="26" t="str">
        <v>81 (Sub/Sobre Frequencia) -  Estágio 1 - Atuado</v>
      </c>
      <c r="D460" s="27">
        <v>0</v>
      </c>
      <c r="E460" s="27">
        <v>4</v>
      </c>
      <c r="F460" s="27">
        <v>0</v>
      </c>
      <c r="G460" s="28" t="str">
        <v>FDI</v>
      </c>
      <c r="H460" s="29">
        <v>70</v>
      </c>
      <c r="I460" s="29">
        <v>234</v>
      </c>
      <c r="J460" s="30">
        <v>2</v>
      </c>
      <c r="K460" s="31" t="str">
        <v>GPR35_81_E1_ATUADO</v>
      </c>
      <c r="L460" s="32">
        <v>248</v>
      </c>
      <c r="M460" s="33">
        <v>0</v>
      </c>
      <c r="N460" s="34">
        <v>0</v>
      </c>
      <c r="O460" s="35">
        <v>0</v>
      </c>
      <c r="P460" s="35">
        <v>0</v>
      </c>
      <c r="Q460" s="35">
        <v>0</v>
      </c>
      <c r="R460" s="34">
        <v>0</v>
      </c>
      <c r="S460" s="35">
        <v>0</v>
      </c>
      <c r="T460" s="35">
        <v>0</v>
      </c>
      <c r="U460" s="35">
        <v>0</v>
      </c>
      <c r="V460" s="34">
        <v>0</v>
      </c>
      <c r="W460" s="33" t="e">
        <v>#N/A</v>
      </c>
      <c r="X460" s="36" t="e">
        <v>#N/A</v>
      </c>
      <c r="Y460" s="36" t="e">
        <v>#N/A</v>
      </c>
      <c r="Z460" s="36" t="e">
        <v>#N/A</v>
      </c>
    </row>
    <row r="461" spans="1:26" hidden="1">
      <c r="A461" s="24" t="str">
        <v>7SJ63 (End: 22d/16h)</v>
      </c>
      <c r="B461" s="25" t="str">
        <v>GPR35</v>
      </c>
      <c r="C461" s="26" t="str">
        <v>81 (Sub/Sobre Frequencia) -  Estágio 2 - Atuado</v>
      </c>
      <c r="D461" s="27">
        <v>0</v>
      </c>
      <c r="E461" s="27">
        <v>4</v>
      </c>
      <c r="F461" s="27">
        <v>0</v>
      </c>
      <c r="G461" s="28" t="str">
        <v>FDI</v>
      </c>
      <c r="H461" s="29">
        <v>70</v>
      </c>
      <c r="I461" s="29">
        <v>235</v>
      </c>
      <c r="J461" s="30">
        <v>2</v>
      </c>
      <c r="K461" s="31" t="str">
        <v>GPR35_81_E2_ATUADO</v>
      </c>
      <c r="L461" s="32">
        <v>249</v>
      </c>
      <c r="M461" s="33">
        <v>0</v>
      </c>
      <c r="N461" s="34">
        <v>0</v>
      </c>
      <c r="O461" s="35">
        <v>0</v>
      </c>
      <c r="P461" s="35">
        <v>0</v>
      </c>
      <c r="Q461" s="35">
        <v>0</v>
      </c>
      <c r="R461" s="34">
        <v>0</v>
      </c>
      <c r="S461" s="35">
        <v>0</v>
      </c>
      <c r="T461" s="35">
        <v>0</v>
      </c>
      <c r="U461" s="35">
        <v>0</v>
      </c>
      <c r="V461" s="34">
        <v>0</v>
      </c>
      <c r="W461" s="33" t="e">
        <v>#N/A</v>
      </c>
      <c r="X461" s="36" t="e">
        <v>#N/A</v>
      </c>
      <c r="Y461" s="36" t="e">
        <v>#N/A</v>
      </c>
      <c r="Z461" s="36" t="e">
        <v>#N/A</v>
      </c>
    </row>
    <row r="462" spans="1:26" hidden="1">
      <c r="A462" s="24" t="str">
        <v>7SJ63 (End: 22d/16h)</v>
      </c>
      <c r="B462" s="25" t="str">
        <v>GPR35</v>
      </c>
      <c r="C462" s="26" t="str">
        <v>50Ns (Falta Sensitiva à Terra) -  Estágio 1 - Atuado</v>
      </c>
      <c r="D462" s="27">
        <v>0</v>
      </c>
      <c r="E462" s="27">
        <v>4</v>
      </c>
      <c r="F462" s="27">
        <v>0</v>
      </c>
      <c r="G462" s="28" t="str">
        <v>FDI</v>
      </c>
      <c r="H462" s="29">
        <v>151</v>
      </c>
      <c r="I462" s="29">
        <v>126</v>
      </c>
      <c r="J462" s="30">
        <v>2</v>
      </c>
      <c r="K462" s="31" t="str">
        <v>GPR35_50Ns_E1_ATUADO</v>
      </c>
      <c r="L462" s="32">
        <v>250</v>
      </c>
      <c r="M462" s="33">
        <v>0</v>
      </c>
      <c r="N462" s="34">
        <v>0</v>
      </c>
      <c r="O462" s="35">
        <v>0</v>
      </c>
      <c r="P462" s="35">
        <v>0</v>
      </c>
      <c r="Q462" s="35">
        <v>0</v>
      </c>
      <c r="R462" s="34">
        <v>0</v>
      </c>
      <c r="S462" s="35">
        <v>0</v>
      </c>
      <c r="T462" s="35">
        <v>0</v>
      </c>
      <c r="U462" s="35">
        <v>0</v>
      </c>
      <c r="V462" s="34">
        <v>0</v>
      </c>
      <c r="W462" s="33" t="e">
        <v>#N/A</v>
      </c>
      <c r="X462" s="36" t="e">
        <v>#N/A</v>
      </c>
      <c r="Y462" s="36" t="e">
        <v>#N/A</v>
      </c>
      <c r="Z462" s="36" t="e">
        <v>#N/A</v>
      </c>
    </row>
    <row r="463" spans="1:26" hidden="1">
      <c r="A463" s="24" t="str">
        <v>7SJ63 (End: 22d/16h)</v>
      </c>
      <c r="B463" s="25" t="str">
        <v>GPR35</v>
      </c>
      <c r="C463" s="26" t="str">
        <v>50Ns (Falta Sensitiva à Terra) -  Estágio 2 - Atuado</v>
      </c>
      <c r="D463" s="27">
        <v>0</v>
      </c>
      <c r="E463" s="27">
        <v>4</v>
      </c>
      <c r="F463" s="27">
        <v>0</v>
      </c>
      <c r="G463" s="28" t="str">
        <v>FDI</v>
      </c>
      <c r="H463" s="29">
        <v>151</v>
      </c>
      <c r="I463" s="29">
        <v>123</v>
      </c>
      <c r="J463" s="30">
        <v>2</v>
      </c>
      <c r="K463" s="31" t="str">
        <v>GPR35_50Ns_E2_ATUADO</v>
      </c>
      <c r="L463" s="32">
        <v>251</v>
      </c>
      <c r="M463" s="33">
        <v>0</v>
      </c>
      <c r="N463" s="34">
        <v>0</v>
      </c>
      <c r="O463" s="35">
        <v>0</v>
      </c>
      <c r="P463" s="35">
        <v>0</v>
      </c>
      <c r="Q463" s="35">
        <v>0</v>
      </c>
      <c r="R463" s="34">
        <v>0</v>
      </c>
      <c r="S463" s="35">
        <v>0</v>
      </c>
      <c r="T463" s="35">
        <v>0</v>
      </c>
      <c r="U463" s="35">
        <v>0</v>
      </c>
      <c r="V463" s="34">
        <v>0</v>
      </c>
      <c r="W463" s="33" t="e">
        <v>#N/A</v>
      </c>
      <c r="X463" s="36" t="e">
        <v>#N/A</v>
      </c>
      <c r="Y463" s="36" t="e">
        <v>#N/A</v>
      </c>
      <c r="Z463" s="36" t="e">
        <v>#N/A</v>
      </c>
    </row>
    <row r="464" spans="1:26" hidden="1">
      <c r="A464" s="24" t="str">
        <v>7SJ63 (End: 22d/16h)</v>
      </c>
      <c r="B464" s="25" t="str">
        <v>GPR35</v>
      </c>
      <c r="C464" s="26" t="str">
        <v>Saude Comunicação</v>
      </c>
      <c r="D464" s="27">
        <v>0</v>
      </c>
      <c r="E464" s="27">
        <v>0</v>
      </c>
      <c r="F464" s="27">
        <v>0</v>
      </c>
      <c r="G464" s="28" t="str">
        <v>-</v>
      </c>
      <c r="H464" s="29" t="str">
        <v>-</v>
      </c>
      <c r="I464" s="29" t="str">
        <v>-</v>
      </c>
      <c r="J464" s="30" t="str">
        <v>-</v>
      </c>
      <c r="K464" s="31" t="str">
        <v>GPR35_SAUDE_COMUNIC</v>
      </c>
      <c r="L464" s="32">
        <v>252</v>
      </c>
      <c r="M464" s="33">
        <v>0</v>
      </c>
      <c r="N464" s="34">
        <v>0</v>
      </c>
      <c r="O464" s="35">
        <v>0</v>
      </c>
      <c r="P464" s="35">
        <v>0</v>
      </c>
      <c r="Q464" s="35">
        <v>0</v>
      </c>
      <c r="R464" s="34">
        <v>0</v>
      </c>
      <c r="S464" s="35">
        <v>0</v>
      </c>
      <c r="T464" s="35">
        <v>0</v>
      </c>
      <c r="U464" s="35">
        <v>0</v>
      </c>
      <c r="V464" s="34">
        <v>0</v>
      </c>
      <c r="W464" s="33" t="e">
        <v>#N/A</v>
      </c>
      <c r="X464" s="36" t="e">
        <v>#N/A</v>
      </c>
      <c r="Y464" s="36" t="e">
        <v>#N/A</v>
      </c>
      <c r="Z464" s="36" t="e">
        <v>#N/A</v>
      </c>
    </row>
    <row r="465" spans="1:26" hidden="1">
      <c r="A465" s="24" t="str">
        <v>7SJ63 (End: 23d/17h)</v>
      </c>
      <c r="B465" s="25" t="str">
        <v>GPR36</v>
      </c>
      <c r="C465" s="26" t="str">
        <v>Disj. 52-05 (06Q0) - Aberto</v>
      </c>
      <c r="D465" s="27">
        <v>1</v>
      </c>
      <c r="E465" s="27">
        <v>0</v>
      </c>
      <c r="F465" s="27">
        <v>0</v>
      </c>
      <c r="G465" s="28" t="str">
        <v>DiSOEx2</v>
      </c>
      <c r="H465" s="29">
        <v>240</v>
      </c>
      <c r="I465" s="29">
        <v>160</v>
      </c>
      <c r="J465" s="30">
        <v>1</v>
      </c>
      <c r="K465" s="31" t="str">
        <v>GPR36_DJ_ABERTO</v>
      </c>
      <c r="L465" s="32">
        <v>255</v>
      </c>
      <c r="M465" s="33">
        <v>0</v>
      </c>
      <c r="N465" s="34">
        <v>0</v>
      </c>
      <c r="O465" s="35">
        <v>0</v>
      </c>
      <c r="P465" s="35">
        <v>0</v>
      </c>
      <c r="Q465" s="35">
        <v>0</v>
      </c>
      <c r="R465" s="34">
        <v>0</v>
      </c>
      <c r="S465" s="35">
        <v>0</v>
      </c>
      <c r="T465" s="35">
        <v>0</v>
      </c>
      <c r="U465" s="35">
        <v>0</v>
      </c>
      <c r="V465" s="34">
        <v>0</v>
      </c>
      <c r="W465" s="33" t="e">
        <v>#N/A</v>
      </c>
      <c r="X465" s="36" t="e">
        <v>#N/A</v>
      </c>
      <c r="Y465" s="36" t="e">
        <v>#N/A</v>
      </c>
      <c r="Z465" s="36" t="e">
        <v>#N/A</v>
      </c>
    </row>
    <row r="466" spans="1:26" hidden="1">
      <c r="A466" s="24" t="str">
        <v>7SJ63 (End: 23d/17h)</v>
      </c>
      <c r="B466" s="25" t="str">
        <v>GPR36</v>
      </c>
      <c r="C466" s="26" t="str">
        <v>Disj. 52-05 (06Q0) - Fechado</v>
      </c>
      <c r="D466" s="27">
        <v>2</v>
      </c>
      <c r="E466" s="27">
        <v>0</v>
      </c>
      <c r="F466" s="27">
        <v>0</v>
      </c>
      <c r="G466" s="28" t="str">
        <v>DiSOEx2</v>
      </c>
      <c r="H466" s="29">
        <v>240</v>
      </c>
      <c r="I466" s="29">
        <v>160</v>
      </c>
      <c r="J466" s="30">
        <v>1</v>
      </c>
      <c r="K466" s="31" t="str">
        <v>GPR36_DJ_FECHADO</v>
      </c>
      <c r="L466" s="32">
        <v>256</v>
      </c>
      <c r="M466" s="33">
        <v>0</v>
      </c>
      <c r="N466" s="34">
        <v>0</v>
      </c>
      <c r="O466" s="35">
        <v>0</v>
      </c>
      <c r="P466" s="35">
        <v>0</v>
      </c>
      <c r="Q466" s="35">
        <v>0</v>
      </c>
      <c r="R466" s="34">
        <v>0</v>
      </c>
      <c r="S466" s="35">
        <v>0</v>
      </c>
      <c r="T466" s="35">
        <v>0</v>
      </c>
      <c r="U466" s="35">
        <v>0</v>
      </c>
      <c r="V466" s="34">
        <v>0</v>
      </c>
      <c r="W466" s="33" t="e">
        <v>#N/A</v>
      </c>
      <c r="X466" s="36" t="e">
        <v>#N/A</v>
      </c>
      <c r="Y466" s="36" t="e">
        <v>#N/A</v>
      </c>
      <c r="Z466" s="36" t="e">
        <v>#N/A</v>
      </c>
    </row>
    <row r="467" spans="1:26" hidden="1">
      <c r="A467" s="24" t="str">
        <v>7SJ63 (End: 23d/17h)</v>
      </c>
      <c r="B467" s="25" t="str">
        <v>GPR36</v>
      </c>
      <c r="C467" s="26" t="str">
        <v>Disj.- Mola Descarregada</v>
      </c>
      <c r="D467" s="27">
        <v>3</v>
      </c>
      <c r="E467" s="27">
        <v>0</v>
      </c>
      <c r="F467" s="27">
        <v>0</v>
      </c>
      <c r="G467" s="28" t="str">
        <v>DiVal</v>
      </c>
      <c r="H467" s="29">
        <v>240</v>
      </c>
      <c r="I467" s="29">
        <v>192</v>
      </c>
      <c r="J467" s="30">
        <v>1</v>
      </c>
      <c r="K467" s="31" t="str">
        <v>GPR36_MOLA_DESC</v>
      </c>
      <c r="L467" s="32">
        <v>257</v>
      </c>
      <c r="M467" s="33">
        <v>0</v>
      </c>
      <c r="N467" s="34">
        <v>0</v>
      </c>
      <c r="O467" s="35">
        <v>0</v>
      </c>
      <c r="P467" s="35">
        <v>0</v>
      </c>
      <c r="Q467" s="35">
        <v>0</v>
      </c>
      <c r="R467" s="34">
        <v>0</v>
      </c>
      <c r="S467" s="35">
        <v>0</v>
      </c>
      <c r="T467" s="35">
        <v>0</v>
      </c>
      <c r="U467" s="35">
        <v>0</v>
      </c>
      <c r="V467" s="34">
        <v>0</v>
      </c>
      <c r="W467" s="33" t="e">
        <v>#N/A</v>
      </c>
      <c r="X467" s="36" t="e">
        <v>#N/A</v>
      </c>
      <c r="Y467" s="36" t="e">
        <v>#N/A</v>
      </c>
      <c r="Z467" s="36" t="e">
        <v>#N/A</v>
      </c>
    </row>
    <row r="468" spans="1:26" hidden="1">
      <c r="A468" s="24" t="str">
        <v>7SJ63 (End: 23d/17h)</v>
      </c>
      <c r="B468" s="25" t="str">
        <v>GPR36</v>
      </c>
      <c r="C468" s="26" t="str">
        <v>Disj.- Chave 43LR em posição LOCAL</v>
      </c>
      <c r="D468" s="27">
        <v>4</v>
      </c>
      <c r="E468" s="27">
        <v>0</v>
      </c>
      <c r="F468" s="27">
        <v>0</v>
      </c>
      <c r="G468" s="28" t="str">
        <v>DiVal</v>
      </c>
      <c r="H468" s="29">
        <v>240</v>
      </c>
      <c r="I468" s="29">
        <v>193</v>
      </c>
      <c r="J468" s="30">
        <v>1</v>
      </c>
      <c r="K468" s="31" t="str">
        <v>GPR36_43LR_LOCAL</v>
      </c>
      <c r="L468" s="32">
        <v>258</v>
      </c>
      <c r="M468" s="33">
        <v>0</v>
      </c>
      <c r="N468" s="34">
        <v>0</v>
      </c>
      <c r="O468" s="35">
        <v>0</v>
      </c>
      <c r="P468" s="35">
        <v>0</v>
      </c>
      <c r="Q468" s="35">
        <v>0</v>
      </c>
      <c r="R468" s="34">
        <v>0</v>
      </c>
      <c r="S468" s="35">
        <v>0</v>
      </c>
      <c r="T468" s="35">
        <v>0</v>
      </c>
      <c r="U468" s="35">
        <v>0</v>
      </c>
      <c r="V468" s="34">
        <v>0</v>
      </c>
      <c r="W468" s="33" t="e">
        <v>#N/A</v>
      </c>
      <c r="X468" s="36" t="e">
        <v>#N/A</v>
      </c>
      <c r="Y468" s="36" t="e">
        <v>#N/A</v>
      </c>
      <c r="Z468" s="36" t="e">
        <v>#N/A</v>
      </c>
    </row>
    <row r="469" spans="1:26" hidden="1">
      <c r="A469" s="24" t="str">
        <v>7SJ63 (End: 23d/17h)</v>
      </c>
      <c r="B469" s="25" t="str">
        <v>GPR36</v>
      </c>
      <c r="C469" s="26" t="str">
        <v>Disj.- Sup.Circuito de Abertura</v>
      </c>
      <c r="D469" s="27">
        <v>7</v>
      </c>
      <c r="E469" s="27">
        <v>0</v>
      </c>
      <c r="F469" s="27">
        <v>0</v>
      </c>
      <c r="G469" s="28" t="str">
        <v>DiVal</v>
      </c>
      <c r="H469" s="29">
        <v>170</v>
      </c>
      <c r="I469" s="29">
        <v>56</v>
      </c>
      <c r="J469" s="30">
        <v>1</v>
      </c>
      <c r="K469" s="31" t="str">
        <v>GPR36_CIRC_TRIP_FALHADO</v>
      </c>
      <c r="L469" s="32">
        <v>259</v>
      </c>
      <c r="M469" s="33">
        <v>0</v>
      </c>
      <c r="N469" s="34">
        <v>0</v>
      </c>
      <c r="O469" s="35">
        <v>0</v>
      </c>
      <c r="P469" s="35">
        <v>0</v>
      </c>
      <c r="Q469" s="35">
        <v>0</v>
      </c>
      <c r="R469" s="34">
        <v>0</v>
      </c>
      <c r="S469" s="35">
        <v>0</v>
      </c>
      <c r="T469" s="35">
        <v>0</v>
      </c>
      <c r="U469" s="35">
        <v>0</v>
      </c>
      <c r="V469" s="34">
        <v>0</v>
      </c>
      <c r="W469" s="33" t="e">
        <v>#N/A</v>
      </c>
      <c r="X469" s="36" t="e">
        <v>#N/A</v>
      </c>
      <c r="Y469" s="36" t="e">
        <v>#N/A</v>
      </c>
      <c r="Z469" s="36" t="e">
        <v>#N/A</v>
      </c>
    </row>
    <row r="470" spans="1:26" hidden="1">
      <c r="A470" s="24" t="str">
        <v>7SJ63 (End: 23d/17h)</v>
      </c>
      <c r="B470" s="25" t="str">
        <v>GPR36</v>
      </c>
      <c r="C470" s="26" t="str">
        <v>26/49 TR3 (Rejeição de Carga) - Atuado (TRIP e Bloqueio DJ)</v>
      </c>
      <c r="D470" s="27">
        <v>22</v>
      </c>
      <c r="E470" s="27">
        <v>0</v>
      </c>
      <c r="F470" s="27">
        <v>0</v>
      </c>
      <c r="G470" s="28" t="str">
        <v>-</v>
      </c>
      <c r="H470" s="29" t="str">
        <v>-</v>
      </c>
      <c r="I470" s="29" t="str">
        <v>-</v>
      </c>
      <c r="J470" s="30" t="str">
        <v>-</v>
      </c>
      <c r="K470" s="31" t="str">
        <v>(Só para INTERTRAVAMENTO!)</v>
      </c>
      <c r="L470" s="32" t="str">
        <v>-</v>
      </c>
      <c r="M470" s="33">
        <v>0</v>
      </c>
      <c r="N470" s="34">
        <v>0</v>
      </c>
      <c r="O470" s="35">
        <v>0</v>
      </c>
      <c r="P470" s="35">
        <v>0</v>
      </c>
      <c r="Q470" s="35">
        <v>0</v>
      </c>
      <c r="R470" s="34">
        <v>0</v>
      </c>
      <c r="S470" s="35">
        <v>0</v>
      </c>
      <c r="T470" s="35">
        <v>0</v>
      </c>
      <c r="U470" s="35">
        <v>0</v>
      </c>
      <c r="V470" s="34">
        <v>0</v>
      </c>
      <c r="W470" s="33" t="e">
        <v>#N/A</v>
      </c>
      <c r="X470" s="36" t="e">
        <v>#N/A</v>
      </c>
      <c r="Y470" s="36" t="e">
        <v>#N/A</v>
      </c>
      <c r="Z470" s="36" t="e">
        <v>#N/A</v>
      </c>
    </row>
    <row r="471" spans="1:26" hidden="1">
      <c r="A471" s="24" t="str">
        <v>7SJ63 (End: 23d/17h)</v>
      </c>
      <c r="B471" s="25" t="str">
        <v>GPR36</v>
      </c>
      <c r="C471" s="26" t="str">
        <v>86FD/Barra P1 - Atuado (TRIP e Bloqueio DJ)</v>
      </c>
      <c r="D471" s="27">
        <v>8</v>
      </c>
      <c r="E471" s="27">
        <v>0</v>
      </c>
      <c r="F471" s="27">
        <v>0</v>
      </c>
      <c r="G471" s="28" t="str">
        <v>-</v>
      </c>
      <c r="H471" s="29" t="str">
        <v>-</v>
      </c>
      <c r="I471" s="29" t="str">
        <v>-</v>
      </c>
      <c r="J471" s="30" t="str">
        <v>-</v>
      </c>
      <c r="K471" s="31" t="str">
        <v>(Só para INTERTRAVAMENTO!)</v>
      </c>
      <c r="L471" s="32" t="str">
        <v>-</v>
      </c>
      <c r="M471" s="33">
        <v>0</v>
      </c>
      <c r="N471" s="34">
        <v>0</v>
      </c>
      <c r="O471" s="35">
        <v>0</v>
      </c>
      <c r="P471" s="35">
        <v>0</v>
      </c>
      <c r="Q471" s="35">
        <v>0</v>
      </c>
      <c r="R471" s="34">
        <v>0</v>
      </c>
      <c r="S471" s="35">
        <v>0</v>
      </c>
      <c r="T471" s="35">
        <v>0</v>
      </c>
      <c r="U471" s="35">
        <v>0</v>
      </c>
      <c r="V471" s="34">
        <v>0</v>
      </c>
      <c r="W471" s="33" t="e">
        <v>#N/A</v>
      </c>
      <c r="X471" s="36" t="e">
        <v>#N/A</v>
      </c>
      <c r="Y471" s="36" t="e">
        <v>#N/A</v>
      </c>
      <c r="Z471" s="36" t="e">
        <v>#N/A</v>
      </c>
    </row>
    <row r="472" spans="1:26" hidden="1">
      <c r="A472" s="24" t="str">
        <v>7SJ63 (End: 23d/17h)</v>
      </c>
      <c r="B472" s="25" t="str">
        <v>GPR36</v>
      </c>
      <c r="C472" s="26" t="str">
        <v>26/49 TR2 (Rejeição de Carga) - Atuado (TRIP e Bloqueio DJ)</v>
      </c>
      <c r="D472" s="27">
        <v>16</v>
      </c>
      <c r="E472" s="27">
        <v>0</v>
      </c>
      <c r="F472" s="27">
        <v>0</v>
      </c>
      <c r="G472" s="28" t="str">
        <v>-</v>
      </c>
      <c r="H472" s="29" t="str">
        <v>-</v>
      </c>
      <c r="I472" s="29" t="str">
        <v>-</v>
      </c>
      <c r="J472" s="30" t="str">
        <v>-</v>
      </c>
      <c r="K472" s="31" t="str">
        <v>(Só para INTERTRAVAMENTO!)</v>
      </c>
      <c r="L472" s="32" t="str">
        <v>-</v>
      </c>
      <c r="M472" s="33">
        <v>0</v>
      </c>
      <c r="N472" s="34">
        <v>0</v>
      </c>
      <c r="O472" s="35">
        <v>0</v>
      </c>
      <c r="P472" s="35">
        <v>0</v>
      </c>
      <c r="Q472" s="35">
        <v>0</v>
      </c>
      <c r="R472" s="34">
        <v>0</v>
      </c>
      <c r="S472" s="35">
        <v>0</v>
      </c>
      <c r="T472" s="35">
        <v>0</v>
      </c>
      <c r="U472" s="35">
        <v>0</v>
      </c>
      <c r="V472" s="34">
        <v>0</v>
      </c>
      <c r="W472" s="33" t="e">
        <v>#N/A</v>
      </c>
      <c r="X472" s="36" t="e">
        <v>#N/A</v>
      </c>
      <c r="Y472" s="36" t="e">
        <v>#N/A</v>
      </c>
      <c r="Z472" s="36" t="e">
        <v>#N/A</v>
      </c>
    </row>
    <row r="473" spans="1:26" hidden="1">
      <c r="A473" s="24" t="str">
        <v>7SJ63 (End: 23d/17h)</v>
      </c>
      <c r="B473" s="25" t="str">
        <v>GPR36</v>
      </c>
      <c r="C473" s="26" t="str">
        <v>86T3 - Atuado (TRIP e Bloqueio DJ)</v>
      </c>
      <c r="D473" s="27">
        <v>21</v>
      </c>
      <c r="E473" s="27">
        <v>0</v>
      </c>
      <c r="F473" s="27">
        <v>0</v>
      </c>
      <c r="G473" s="28" t="str">
        <v>-</v>
      </c>
      <c r="H473" s="29" t="str">
        <v>-</v>
      </c>
      <c r="I473" s="29" t="str">
        <v>-</v>
      </c>
      <c r="J473" s="30" t="str">
        <v>-</v>
      </c>
      <c r="K473" s="31" t="str">
        <v>(Só para INTERTRAVAMENTO!)</v>
      </c>
      <c r="L473" s="32" t="str">
        <v>-</v>
      </c>
      <c r="M473" s="33">
        <v>0</v>
      </c>
      <c r="N473" s="34">
        <v>0</v>
      </c>
      <c r="O473" s="35">
        <v>0</v>
      </c>
      <c r="P473" s="35">
        <v>0</v>
      </c>
      <c r="Q473" s="35">
        <v>0</v>
      </c>
      <c r="R473" s="34">
        <v>0</v>
      </c>
      <c r="S473" s="35">
        <v>0</v>
      </c>
      <c r="T473" s="35">
        <v>0</v>
      </c>
      <c r="U473" s="35">
        <v>0</v>
      </c>
      <c r="V473" s="34">
        <v>0</v>
      </c>
      <c r="W473" s="33" t="e">
        <v>#N/A</v>
      </c>
      <c r="X473" s="36" t="e">
        <v>#N/A</v>
      </c>
      <c r="Y473" s="36" t="e">
        <v>#N/A</v>
      </c>
      <c r="Z473" s="36" t="e">
        <v>#N/A</v>
      </c>
    </row>
    <row r="474" spans="1:26" hidden="1">
      <c r="A474" s="24" t="str">
        <v>7SJ63 (End: 23d/17h)</v>
      </c>
      <c r="B474" s="25" t="str">
        <v>GPR36</v>
      </c>
      <c r="C474" s="26" t="str">
        <v>Reserva</v>
      </c>
      <c r="D474" s="27">
        <v>0</v>
      </c>
      <c r="E474" s="27">
        <v>0</v>
      </c>
      <c r="F474" s="27">
        <v>0</v>
      </c>
      <c r="G474" s="28" t="str">
        <v>-</v>
      </c>
      <c r="H474" s="29" t="str">
        <v>-</v>
      </c>
      <c r="I474" s="29" t="str">
        <v>-</v>
      </c>
      <c r="J474" s="30" t="str">
        <v>-</v>
      </c>
      <c r="K474" s="31" t="str">
        <v>Reserva</v>
      </c>
      <c r="L474" s="32" t="str">
        <v>-</v>
      </c>
      <c r="M474" s="33">
        <v>0</v>
      </c>
      <c r="N474" s="34">
        <v>0</v>
      </c>
      <c r="O474" s="35">
        <v>0</v>
      </c>
      <c r="P474" s="35">
        <v>0</v>
      </c>
      <c r="Q474" s="35">
        <v>0</v>
      </c>
      <c r="R474" s="34">
        <v>0</v>
      </c>
      <c r="S474" s="35">
        <v>0</v>
      </c>
      <c r="T474" s="35">
        <v>0</v>
      </c>
      <c r="U474" s="35">
        <v>0</v>
      </c>
      <c r="V474" s="34">
        <v>0</v>
      </c>
      <c r="W474" s="33" t="e">
        <v>#N/A</v>
      </c>
      <c r="X474" s="36" t="e">
        <v>#N/A</v>
      </c>
      <c r="Y474" s="36" t="e">
        <v>#N/A</v>
      </c>
      <c r="Z474" s="36" t="e">
        <v>#N/A</v>
      </c>
    </row>
    <row r="475" spans="1:26" hidden="1">
      <c r="A475" s="24" t="str">
        <v>7SJ63 (End: 23d/17h)</v>
      </c>
      <c r="B475" s="25" t="str">
        <v>GPR36</v>
      </c>
      <c r="C475" s="26" t="str">
        <v>Telecomando (43TC) - Excluído</v>
      </c>
      <c r="D475" s="27">
        <v>0</v>
      </c>
      <c r="E475" s="27">
        <v>0</v>
      </c>
      <c r="F475" s="27">
        <v>0</v>
      </c>
      <c r="G475" s="28" t="str">
        <v>DiVal</v>
      </c>
      <c r="H475" s="29">
        <v>101</v>
      </c>
      <c r="I475" s="29">
        <v>85</v>
      </c>
      <c r="J475" s="30">
        <v>1</v>
      </c>
      <c r="K475" s="31" t="str">
        <v>GPR36_43TC_EXCLUIDA</v>
      </c>
      <c r="L475" s="32">
        <v>260</v>
      </c>
      <c r="M475" s="33">
        <v>0</v>
      </c>
      <c r="N475" s="34">
        <v>0</v>
      </c>
      <c r="O475" s="35">
        <v>0</v>
      </c>
      <c r="P475" s="35">
        <v>0</v>
      </c>
      <c r="Q475" s="35">
        <v>0</v>
      </c>
      <c r="R475" s="34">
        <v>0</v>
      </c>
      <c r="S475" s="35">
        <v>0</v>
      </c>
      <c r="T475" s="35">
        <v>0</v>
      </c>
      <c r="U475" s="35">
        <v>0</v>
      </c>
      <c r="V475" s="34">
        <v>0</v>
      </c>
      <c r="W475" s="33" t="e">
        <v>#N/A</v>
      </c>
      <c r="X475" s="36" t="e">
        <v>#N/A</v>
      </c>
      <c r="Y475" s="36" t="e">
        <v>#N/A</v>
      </c>
      <c r="Z475" s="36" t="e">
        <v>#N/A</v>
      </c>
    </row>
    <row r="476" spans="1:26" hidden="1">
      <c r="A476" s="24" t="str">
        <v>7SJ63 (End: 23d/17h)</v>
      </c>
      <c r="B476" s="25" t="str">
        <v>GPR36</v>
      </c>
      <c r="C476" s="26" t="str">
        <v>Grupo de Ajustes B - Ativado (51N Excluido)</v>
      </c>
      <c r="D476" s="27">
        <v>0</v>
      </c>
      <c r="E476" s="27">
        <v>0</v>
      </c>
      <c r="F476" s="27">
        <v>0</v>
      </c>
      <c r="G476" s="28" t="str">
        <v>DiVal</v>
      </c>
      <c r="H476" s="29">
        <v>160</v>
      </c>
      <c r="I476" s="29">
        <v>24</v>
      </c>
      <c r="J476" s="30">
        <v>1</v>
      </c>
      <c r="K476" s="31" t="str">
        <v>GPR36_GRPB_ATIVADO</v>
      </c>
      <c r="L476" s="32">
        <v>261</v>
      </c>
      <c r="M476" s="33">
        <v>0</v>
      </c>
      <c r="N476" s="34">
        <v>0</v>
      </c>
      <c r="O476" s="35">
        <v>0</v>
      </c>
      <c r="P476" s="35">
        <v>0</v>
      </c>
      <c r="Q476" s="35">
        <v>0</v>
      </c>
      <c r="R476" s="34">
        <v>0</v>
      </c>
      <c r="S476" s="35">
        <v>0</v>
      </c>
      <c r="T476" s="35">
        <v>0</v>
      </c>
      <c r="U476" s="35">
        <v>0</v>
      </c>
      <c r="V476" s="34">
        <v>0</v>
      </c>
      <c r="W476" s="33" t="e">
        <v>#N/A</v>
      </c>
      <c r="X476" s="36" t="e">
        <v>#N/A</v>
      </c>
      <c r="Y476" s="36" t="e">
        <v>#N/A</v>
      </c>
      <c r="Z476" s="36" t="e">
        <v>#N/A</v>
      </c>
    </row>
    <row r="477" spans="1:26" hidden="1">
      <c r="A477" s="24" t="str">
        <v>7SJ63 (End: 23d/17h)</v>
      </c>
      <c r="B477" s="25" t="str">
        <v>GPR36</v>
      </c>
      <c r="C477" s="26" t="str">
        <v>Chave 26/49 (Rejeição de Carga) - Incluida</v>
      </c>
      <c r="D477" s="27">
        <v>0</v>
      </c>
      <c r="E477" s="27">
        <v>0</v>
      </c>
      <c r="F477" s="27">
        <v>0</v>
      </c>
      <c r="G477" s="28" t="str">
        <v>DiVal</v>
      </c>
      <c r="H477" s="29">
        <v>240</v>
      </c>
      <c r="I477" s="29">
        <v>196</v>
      </c>
      <c r="J477" s="30">
        <v>1</v>
      </c>
      <c r="K477" s="31" t="str">
        <v>GPR36_43RC_INCLUIDA</v>
      </c>
      <c r="L477" s="32">
        <v>262</v>
      </c>
      <c r="M477" s="33">
        <v>0</v>
      </c>
      <c r="N477" s="34">
        <v>0</v>
      </c>
      <c r="O477" s="35">
        <v>0</v>
      </c>
      <c r="P477" s="35">
        <v>0</v>
      </c>
      <c r="Q477" s="35">
        <v>0</v>
      </c>
      <c r="R477" s="34">
        <v>0</v>
      </c>
      <c r="S477" s="35">
        <v>0</v>
      </c>
      <c r="T477" s="35">
        <v>0</v>
      </c>
      <c r="U477" s="35">
        <v>0</v>
      </c>
      <c r="V477" s="34">
        <v>0</v>
      </c>
      <c r="W477" s="33" t="e">
        <v>#N/A</v>
      </c>
      <c r="X477" s="36" t="e">
        <v>#N/A</v>
      </c>
      <c r="Y477" s="36" t="e">
        <v>#N/A</v>
      </c>
      <c r="Z477" s="36" t="e">
        <v>#N/A</v>
      </c>
    </row>
    <row r="478" spans="1:26" hidden="1">
      <c r="A478" s="24" t="str">
        <v>7SJ63 (End: 23d/17h)</v>
      </c>
      <c r="B478" s="25" t="str">
        <v>GPR36</v>
      </c>
      <c r="C478" s="26" t="str">
        <v>79 - Disparo</v>
      </c>
      <c r="D478" s="27">
        <v>0</v>
      </c>
      <c r="E478" s="27">
        <v>0</v>
      </c>
      <c r="F478" s="27">
        <v>0</v>
      </c>
      <c r="G478" s="28" t="str">
        <v>AF</v>
      </c>
      <c r="H478" s="29">
        <v>160</v>
      </c>
      <c r="I478" s="29">
        <v>128</v>
      </c>
      <c r="J478" s="30">
        <v>2</v>
      </c>
      <c r="K478" s="31" t="str">
        <v>GPR36_79_DISPARO</v>
      </c>
      <c r="L478" s="32">
        <v>263</v>
      </c>
      <c r="M478" s="33">
        <v>0</v>
      </c>
      <c r="N478" s="34">
        <v>0</v>
      </c>
      <c r="O478" s="35">
        <v>0</v>
      </c>
      <c r="P478" s="35">
        <v>0</v>
      </c>
      <c r="Q478" s="35">
        <v>0</v>
      </c>
      <c r="R478" s="34">
        <v>0</v>
      </c>
      <c r="S478" s="35">
        <v>0</v>
      </c>
      <c r="T478" s="35">
        <v>0</v>
      </c>
      <c r="U478" s="35">
        <v>0</v>
      </c>
      <c r="V478" s="34">
        <v>0</v>
      </c>
      <c r="W478" s="33" t="e">
        <v>#N/A</v>
      </c>
      <c r="X478" s="36" t="e">
        <v>#N/A</v>
      </c>
      <c r="Y478" s="36" t="e">
        <v>#N/A</v>
      </c>
      <c r="Z478" s="36" t="e">
        <v>#N/A</v>
      </c>
    </row>
    <row r="479" spans="1:26" hidden="1">
      <c r="A479" s="24" t="str">
        <v>7SJ63 (End: 23d/17h)</v>
      </c>
      <c r="B479" s="25" t="str">
        <v>GPR36</v>
      </c>
      <c r="C479" s="26" t="str">
        <v>79 - Excluído</v>
      </c>
      <c r="D479" s="27">
        <v>0</v>
      </c>
      <c r="E479" s="27">
        <v>0</v>
      </c>
      <c r="F479" s="27">
        <v>0</v>
      </c>
      <c r="G479" s="28" t="str">
        <v>DiVal</v>
      </c>
      <c r="H479" s="29">
        <v>40</v>
      </c>
      <c r="I479" s="29">
        <v>81</v>
      </c>
      <c r="J479" s="30">
        <v>1</v>
      </c>
      <c r="K479" s="31" t="str">
        <v>GPR36_79_EXCLUIDO</v>
      </c>
      <c r="L479" s="32">
        <v>264</v>
      </c>
      <c r="M479" s="33">
        <v>0</v>
      </c>
      <c r="N479" s="34">
        <v>0</v>
      </c>
      <c r="O479" s="35">
        <v>0</v>
      </c>
      <c r="P479" s="35">
        <v>0</v>
      </c>
      <c r="Q479" s="35">
        <v>0</v>
      </c>
      <c r="R479" s="34">
        <v>0</v>
      </c>
      <c r="S479" s="35">
        <v>0</v>
      </c>
      <c r="T479" s="35">
        <v>0</v>
      </c>
      <c r="U479" s="35">
        <v>0</v>
      </c>
      <c r="V479" s="34">
        <v>0</v>
      </c>
      <c r="W479" s="33" t="e">
        <v>#N/A</v>
      </c>
      <c r="X479" s="36" t="e">
        <v>#N/A</v>
      </c>
      <c r="Y479" s="36" t="e">
        <v>#N/A</v>
      </c>
      <c r="Z479" s="36" t="e">
        <v>#N/A</v>
      </c>
    </row>
    <row r="480" spans="1:26" hidden="1">
      <c r="A480" s="24" t="str">
        <v>7SJ63 (End: 23d/17h)</v>
      </c>
      <c r="B480" s="25" t="str">
        <v>GPR36</v>
      </c>
      <c r="C480" s="26" t="str">
        <v xml:space="preserve">79 - Sucedido </v>
      </c>
      <c r="D480" s="27">
        <v>0</v>
      </c>
      <c r="E480" s="27">
        <v>0</v>
      </c>
      <c r="F480" s="27">
        <v>0</v>
      </c>
      <c r="G480" s="28" t="str">
        <v>DiVal</v>
      </c>
      <c r="H480" s="29">
        <v>40</v>
      </c>
      <c r="I480" s="29">
        <v>162</v>
      </c>
      <c r="J480" s="30">
        <v>1</v>
      </c>
      <c r="K480" s="31" t="str">
        <v>GPR36_RELIGAM_SUCEDIDO</v>
      </c>
      <c r="L480" s="32">
        <v>265</v>
      </c>
      <c r="M480" s="33">
        <v>0</v>
      </c>
      <c r="N480" s="34">
        <v>0</v>
      </c>
      <c r="O480" s="35">
        <v>0</v>
      </c>
      <c r="P480" s="35">
        <v>0</v>
      </c>
      <c r="Q480" s="35">
        <v>0</v>
      </c>
      <c r="R480" s="34">
        <v>0</v>
      </c>
      <c r="S480" s="35">
        <v>0</v>
      </c>
      <c r="T480" s="35">
        <v>0</v>
      </c>
      <c r="U480" s="35">
        <v>0</v>
      </c>
      <c r="V480" s="34">
        <v>0</v>
      </c>
      <c r="W480" s="33" t="e">
        <v>#N/A</v>
      </c>
      <c r="X480" s="36" t="e">
        <v>#N/A</v>
      </c>
      <c r="Y480" s="36" t="e">
        <v>#N/A</v>
      </c>
      <c r="Z480" s="36" t="e">
        <v>#N/A</v>
      </c>
    </row>
    <row r="481" spans="1:26" hidden="1">
      <c r="A481" s="24" t="str">
        <v>7SJ63 (End: 23d/17h)</v>
      </c>
      <c r="B481" s="25" t="str">
        <v>GPR36</v>
      </c>
      <c r="C481" s="26" t="str">
        <v>79 - Bloqueado</v>
      </c>
      <c r="D481" s="27">
        <v>0</v>
      </c>
      <c r="E481" s="27">
        <v>0</v>
      </c>
      <c r="F481" s="27">
        <v>0</v>
      </c>
      <c r="G481" s="28" t="str">
        <v>FDI</v>
      </c>
      <c r="H481" s="29">
        <v>40</v>
      </c>
      <c r="I481" s="29">
        <v>163</v>
      </c>
      <c r="J481" s="30">
        <v>2</v>
      </c>
      <c r="K481" s="31" t="str">
        <v>GPR36_79_BLOQUEADO</v>
      </c>
      <c r="L481" s="32">
        <v>266</v>
      </c>
      <c r="M481" s="33">
        <v>0</v>
      </c>
      <c r="N481" s="34">
        <v>0</v>
      </c>
      <c r="O481" s="35">
        <v>0</v>
      </c>
      <c r="P481" s="35">
        <v>0</v>
      </c>
      <c r="Q481" s="35">
        <v>0</v>
      </c>
      <c r="R481" s="34">
        <v>0</v>
      </c>
      <c r="S481" s="35">
        <v>0</v>
      </c>
      <c r="T481" s="35">
        <v>0</v>
      </c>
      <c r="U481" s="35">
        <v>0</v>
      </c>
      <c r="V481" s="34">
        <v>0</v>
      </c>
      <c r="W481" s="33" t="e">
        <v>#N/A</v>
      </c>
      <c r="X481" s="36" t="e">
        <v>#N/A</v>
      </c>
      <c r="Y481" s="36" t="e">
        <v>#N/A</v>
      </c>
      <c r="Z481" s="36" t="e">
        <v>#N/A</v>
      </c>
    </row>
    <row r="482" spans="1:26" hidden="1">
      <c r="A482" s="24" t="str">
        <v>7SJ63 (End: 23d/17h)</v>
      </c>
      <c r="B482" s="25" t="str">
        <v>GPR36</v>
      </c>
      <c r="C482" s="26" t="str">
        <v>50BF - Atuado</v>
      </c>
      <c r="D482" s="27">
        <v>0</v>
      </c>
      <c r="E482" s="27">
        <v>3</v>
      </c>
      <c r="F482" s="27">
        <v>0</v>
      </c>
      <c r="G482" s="28" t="str">
        <v>AF</v>
      </c>
      <c r="H482" s="29">
        <v>160</v>
      </c>
      <c r="I482" s="29">
        <v>85</v>
      </c>
      <c r="J482" s="30">
        <v>2</v>
      </c>
      <c r="K482" s="31" t="str">
        <v>GPR36_50BF_ATUADO</v>
      </c>
      <c r="L482" s="32">
        <v>267</v>
      </c>
      <c r="M482" s="33">
        <v>0</v>
      </c>
      <c r="N482" s="34">
        <v>0</v>
      </c>
      <c r="O482" s="35">
        <v>0</v>
      </c>
      <c r="P482" s="35">
        <v>0</v>
      </c>
      <c r="Q482" s="35">
        <v>0</v>
      </c>
      <c r="R482" s="34">
        <v>0</v>
      </c>
      <c r="S482" s="35">
        <v>0</v>
      </c>
      <c r="T482" s="35">
        <v>0</v>
      </c>
      <c r="U482" s="35">
        <v>0</v>
      </c>
      <c r="V482" s="34">
        <v>0</v>
      </c>
      <c r="W482" s="33" t="e">
        <v>#N/A</v>
      </c>
      <c r="X482" s="36" t="e">
        <v>#N/A</v>
      </c>
      <c r="Y482" s="36" t="e">
        <v>#N/A</v>
      </c>
      <c r="Z482" s="36" t="e">
        <v>#N/A</v>
      </c>
    </row>
    <row r="483" spans="1:26" hidden="1">
      <c r="A483" s="24" t="str">
        <v>7SJ63 (End: 23d/17h)</v>
      </c>
      <c r="B483" s="25" t="str">
        <v>GPR36</v>
      </c>
      <c r="C483" s="26" t="str">
        <v>50 ABC - Estágio 1 - Atuado</v>
      </c>
      <c r="D483" s="27">
        <v>0</v>
      </c>
      <c r="E483" s="27">
        <v>4</v>
      </c>
      <c r="F483" s="27">
        <v>0</v>
      </c>
      <c r="G483" s="28" t="str">
        <v>AF</v>
      </c>
      <c r="H483" s="29">
        <v>160</v>
      </c>
      <c r="I483" s="29">
        <v>90</v>
      </c>
      <c r="J483" s="30">
        <v>2</v>
      </c>
      <c r="K483" s="31" t="str">
        <v>GPR36_50_E1_ATUADO</v>
      </c>
      <c r="L483" s="32">
        <v>268</v>
      </c>
      <c r="M483" s="33">
        <v>0</v>
      </c>
      <c r="N483" s="34">
        <v>0</v>
      </c>
      <c r="O483" s="35">
        <v>0</v>
      </c>
      <c r="P483" s="35">
        <v>0</v>
      </c>
      <c r="Q483" s="35">
        <v>0</v>
      </c>
      <c r="R483" s="34">
        <v>0</v>
      </c>
      <c r="S483" s="35">
        <v>0</v>
      </c>
      <c r="T483" s="35">
        <v>0</v>
      </c>
      <c r="U483" s="35">
        <v>0</v>
      </c>
      <c r="V483" s="34">
        <v>0</v>
      </c>
      <c r="W483" s="33" t="e">
        <v>#N/A</v>
      </c>
      <c r="X483" s="36" t="e">
        <v>#N/A</v>
      </c>
      <c r="Y483" s="36" t="e">
        <v>#N/A</v>
      </c>
      <c r="Z483" s="36" t="e">
        <v>#N/A</v>
      </c>
    </row>
    <row r="484" spans="1:26" hidden="1">
      <c r="A484" s="24" t="str">
        <v>7SJ63 (End: 23d/17h)</v>
      </c>
      <c r="B484" s="25" t="str">
        <v>GPR36</v>
      </c>
      <c r="C484" s="26" t="str">
        <v>50 ABC - Estágio 2 - Atuado</v>
      </c>
      <c r="D484" s="27">
        <v>0</v>
      </c>
      <c r="E484" s="27">
        <v>4</v>
      </c>
      <c r="F484" s="27">
        <v>0</v>
      </c>
      <c r="G484" s="28" t="str">
        <v>AF</v>
      </c>
      <c r="H484" s="29">
        <v>160</v>
      </c>
      <c r="I484" s="29">
        <v>91</v>
      </c>
      <c r="J484" s="30">
        <v>2</v>
      </c>
      <c r="K484" s="31" t="str">
        <v>GPR36_50_E2_ATUADO</v>
      </c>
      <c r="L484" s="32">
        <v>269</v>
      </c>
      <c r="M484" s="33">
        <v>0</v>
      </c>
      <c r="N484" s="34">
        <v>0</v>
      </c>
      <c r="O484" s="35">
        <v>0</v>
      </c>
      <c r="P484" s="35">
        <v>0</v>
      </c>
      <c r="Q484" s="35">
        <v>0</v>
      </c>
      <c r="R484" s="34">
        <v>0</v>
      </c>
      <c r="S484" s="35">
        <v>0</v>
      </c>
      <c r="T484" s="35">
        <v>0</v>
      </c>
      <c r="U484" s="35">
        <v>0</v>
      </c>
      <c r="V484" s="34">
        <v>0</v>
      </c>
      <c r="W484" s="33" t="e">
        <v>#N/A</v>
      </c>
      <c r="X484" s="36" t="e">
        <v>#N/A</v>
      </c>
      <c r="Y484" s="36" t="e">
        <v>#N/A</v>
      </c>
      <c r="Z484" s="36" t="e">
        <v>#N/A</v>
      </c>
    </row>
    <row r="485" spans="1:26" hidden="1">
      <c r="A485" s="24" t="str">
        <v>7SJ63 (End: 23d/17h)</v>
      </c>
      <c r="B485" s="25" t="str">
        <v>GPR36</v>
      </c>
      <c r="C485" s="26" t="str">
        <v>50 N - Estágio 1 - Atuado</v>
      </c>
      <c r="D485" s="27">
        <v>0</v>
      </c>
      <c r="E485" s="27">
        <v>4</v>
      </c>
      <c r="F485" s="27">
        <v>0</v>
      </c>
      <c r="G485" s="28" t="str">
        <v>AF</v>
      </c>
      <c r="H485" s="29">
        <v>160</v>
      </c>
      <c r="I485" s="29">
        <v>92</v>
      </c>
      <c r="J485" s="30">
        <v>2</v>
      </c>
      <c r="K485" s="31" t="str">
        <v>GPR36_50N_E1_ATUADO</v>
      </c>
      <c r="L485" s="32">
        <v>270</v>
      </c>
      <c r="M485" s="33">
        <v>0</v>
      </c>
      <c r="N485" s="34">
        <v>0</v>
      </c>
      <c r="O485" s="35">
        <v>0</v>
      </c>
      <c r="P485" s="35">
        <v>0</v>
      </c>
      <c r="Q485" s="35">
        <v>0</v>
      </c>
      <c r="R485" s="34">
        <v>0</v>
      </c>
      <c r="S485" s="35">
        <v>0</v>
      </c>
      <c r="T485" s="35">
        <v>0</v>
      </c>
      <c r="U485" s="35">
        <v>0</v>
      </c>
      <c r="V485" s="34">
        <v>0</v>
      </c>
      <c r="W485" s="33" t="e">
        <v>#N/A</v>
      </c>
      <c r="X485" s="36" t="e">
        <v>#N/A</v>
      </c>
      <c r="Y485" s="36" t="e">
        <v>#N/A</v>
      </c>
      <c r="Z485" s="36" t="e">
        <v>#N/A</v>
      </c>
    </row>
    <row r="486" spans="1:26" hidden="1">
      <c r="A486" s="24" t="str">
        <v>7SJ63 (End: 23d/17h)</v>
      </c>
      <c r="B486" s="25" t="str">
        <v>GPR36</v>
      </c>
      <c r="C486" s="26" t="str">
        <v>50 N - Estágio 2 - Atuado</v>
      </c>
      <c r="D486" s="27">
        <v>0</v>
      </c>
      <c r="E486" s="27">
        <v>4</v>
      </c>
      <c r="F486" s="27">
        <v>0</v>
      </c>
      <c r="G486" s="28" t="str">
        <v>AF</v>
      </c>
      <c r="H486" s="29">
        <v>160</v>
      </c>
      <c r="I486" s="29">
        <v>93</v>
      </c>
      <c r="J486" s="30">
        <v>2</v>
      </c>
      <c r="K486" s="31" t="str">
        <v>GPR36_50N_E2_ATUADO</v>
      </c>
      <c r="L486" s="32">
        <v>271</v>
      </c>
      <c r="M486" s="33">
        <v>0</v>
      </c>
      <c r="N486" s="34">
        <v>0</v>
      </c>
      <c r="O486" s="35">
        <v>0</v>
      </c>
      <c r="P486" s="35">
        <v>0</v>
      </c>
      <c r="Q486" s="35">
        <v>0</v>
      </c>
      <c r="R486" s="34">
        <v>0</v>
      </c>
      <c r="S486" s="35">
        <v>0</v>
      </c>
      <c r="T486" s="35">
        <v>0</v>
      </c>
      <c r="U486" s="35">
        <v>0</v>
      </c>
      <c r="V486" s="34">
        <v>0</v>
      </c>
      <c r="W486" s="33" t="e">
        <v>#N/A</v>
      </c>
      <c r="X486" s="36" t="e">
        <v>#N/A</v>
      </c>
      <c r="Y486" s="36" t="e">
        <v>#N/A</v>
      </c>
      <c r="Z486" s="36" t="e">
        <v>#N/A</v>
      </c>
    </row>
    <row r="487" spans="1:26" hidden="1">
      <c r="A487" s="24" t="str">
        <v>7SJ63 (End: 23d/17h)</v>
      </c>
      <c r="B487" s="25" t="str">
        <v>GPR36</v>
      </c>
      <c r="C487" s="26" t="str">
        <v>50/51 Fase A - Atuado</v>
      </c>
      <c r="D487" s="27">
        <v>0</v>
      </c>
      <c r="E487" s="27">
        <v>0</v>
      </c>
      <c r="F487" s="27">
        <v>0</v>
      </c>
      <c r="G487" s="28" t="str">
        <v>FDI</v>
      </c>
      <c r="H487" s="29">
        <v>60</v>
      </c>
      <c r="I487" s="29">
        <v>54</v>
      </c>
      <c r="J487" s="30">
        <v>2</v>
      </c>
      <c r="K487" s="31" t="str">
        <v>GPR36_50FA_51FA_ATUADO</v>
      </c>
      <c r="L487" s="32">
        <v>272</v>
      </c>
      <c r="M487" s="33">
        <v>0</v>
      </c>
      <c r="N487" s="34">
        <v>0</v>
      </c>
      <c r="O487" s="35">
        <v>0</v>
      </c>
      <c r="P487" s="35">
        <v>0</v>
      </c>
      <c r="Q487" s="35">
        <v>0</v>
      </c>
      <c r="R487" s="34">
        <v>0</v>
      </c>
      <c r="S487" s="35">
        <v>0</v>
      </c>
      <c r="T487" s="35">
        <v>0</v>
      </c>
      <c r="U487" s="35">
        <v>0</v>
      </c>
      <c r="V487" s="34">
        <v>0</v>
      </c>
      <c r="W487" s="33" t="e">
        <v>#N/A</v>
      </c>
      <c r="X487" s="36" t="e">
        <v>#N/A</v>
      </c>
      <c r="Y487" s="36" t="e">
        <v>#N/A</v>
      </c>
      <c r="Z487" s="36" t="e">
        <v>#N/A</v>
      </c>
    </row>
    <row r="488" spans="1:26" hidden="1">
      <c r="A488" s="24" t="str">
        <v>7SJ63 (End: 23d/17h)</v>
      </c>
      <c r="B488" s="25" t="str">
        <v>GPR36</v>
      </c>
      <c r="C488" s="26" t="str">
        <v>50/51 Fase B - Atuado</v>
      </c>
      <c r="D488" s="27">
        <v>0</v>
      </c>
      <c r="E488" s="27">
        <v>0</v>
      </c>
      <c r="F488" s="27">
        <v>0</v>
      </c>
      <c r="G488" s="28" t="str">
        <v>FDI</v>
      </c>
      <c r="H488" s="29">
        <v>60</v>
      </c>
      <c r="I488" s="29">
        <v>55</v>
      </c>
      <c r="J488" s="30">
        <v>2</v>
      </c>
      <c r="K488" s="31" t="str">
        <v>GPR36_50FB_51FB_ATUADO</v>
      </c>
      <c r="L488" s="32">
        <v>273</v>
      </c>
      <c r="M488" s="33">
        <v>0</v>
      </c>
      <c r="N488" s="34">
        <v>0</v>
      </c>
      <c r="O488" s="35">
        <v>0</v>
      </c>
      <c r="P488" s="35">
        <v>0</v>
      </c>
      <c r="Q488" s="35">
        <v>0</v>
      </c>
      <c r="R488" s="34">
        <v>0</v>
      </c>
      <c r="S488" s="35">
        <v>0</v>
      </c>
      <c r="T488" s="35">
        <v>0</v>
      </c>
      <c r="U488" s="35">
        <v>0</v>
      </c>
      <c r="V488" s="34">
        <v>0</v>
      </c>
      <c r="W488" s="33" t="e">
        <v>#N/A</v>
      </c>
      <c r="X488" s="36" t="e">
        <v>#N/A</v>
      </c>
      <c r="Y488" s="36" t="e">
        <v>#N/A</v>
      </c>
      <c r="Z488" s="36" t="e">
        <v>#N/A</v>
      </c>
    </row>
    <row r="489" spans="1:26" hidden="1">
      <c r="A489" s="24" t="str">
        <v>7SJ63 (End: 23d/17h)</v>
      </c>
      <c r="B489" s="25" t="str">
        <v>GPR36</v>
      </c>
      <c r="C489" s="26" t="str">
        <v>50/51 Fase C - Atuado</v>
      </c>
      <c r="D489" s="27">
        <v>0</v>
      </c>
      <c r="E489" s="27">
        <v>0</v>
      </c>
      <c r="F489" s="27">
        <v>0</v>
      </c>
      <c r="G489" s="28" t="str">
        <v>FDI</v>
      </c>
      <c r="H489" s="29">
        <v>60</v>
      </c>
      <c r="I489" s="29">
        <v>56</v>
      </c>
      <c r="J489" s="30">
        <v>2</v>
      </c>
      <c r="K489" s="31" t="str">
        <v>GPR36_50FC_51FC_ATUADO</v>
      </c>
      <c r="L489" s="32">
        <v>274</v>
      </c>
      <c r="M489" s="33">
        <v>0</v>
      </c>
      <c r="N489" s="34">
        <v>0</v>
      </c>
      <c r="O489" s="35">
        <v>0</v>
      </c>
      <c r="P489" s="35">
        <v>0</v>
      </c>
      <c r="Q489" s="35">
        <v>0</v>
      </c>
      <c r="R489" s="34">
        <v>0</v>
      </c>
      <c r="S489" s="35">
        <v>0</v>
      </c>
      <c r="T489" s="35">
        <v>0</v>
      </c>
      <c r="U489" s="35">
        <v>0</v>
      </c>
      <c r="V489" s="34">
        <v>0</v>
      </c>
      <c r="W489" s="33" t="e">
        <v>#N/A</v>
      </c>
      <c r="X489" s="36" t="e">
        <v>#N/A</v>
      </c>
      <c r="Y489" s="36" t="e">
        <v>#N/A</v>
      </c>
      <c r="Z489" s="36" t="e">
        <v>#N/A</v>
      </c>
    </row>
    <row r="490" spans="1:26" hidden="1">
      <c r="A490" s="24" t="str">
        <v>7SJ63 (End: 23d/17h)</v>
      </c>
      <c r="B490" s="25" t="str">
        <v>GPR36</v>
      </c>
      <c r="C490" s="26" t="str">
        <v>51 ABC - Atuado</v>
      </c>
      <c r="D490" s="27">
        <v>0</v>
      </c>
      <c r="E490" s="27">
        <v>4</v>
      </c>
      <c r="F490" s="27">
        <v>0</v>
      </c>
      <c r="G490" s="28" t="str">
        <v>FDI</v>
      </c>
      <c r="H490" s="29">
        <v>60</v>
      </c>
      <c r="I490" s="29">
        <v>58</v>
      </c>
      <c r="J490" s="30">
        <v>2</v>
      </c>
      <c r="K490" s="31" t="str">
        <v>GPR36_51ABC_ATUADO</v>
      </c>
      <c r="L490" s="32">
        <v>275</v>
      </c>
      <c r="M490" s="33">
        <v>0</v>
      </c>
      <c r="N490" s="34">
        <v>0</v>
      </c>
      <c r="O490" s="35">
        <v>0</v>
      </c>
      <c r="P490" s="35">
        <v>0</v>
      </c>
      <c r="Q490" s="35">
        <v>0</v>
      </c>
      <c r="R490" s="34">
        <v>0</v>
      </c>
      <c r="S490" s="35">
        <v>0</v>
      </c>
      <c r="T490" s="35">
        <v>0</v>
      </c>
      <c r="U490" s="35">
        <v>0</v>
      </c>
      <c r="V490" s="34">
        <v>0</v>
      </c>
      <c r="W490" s="33" t="e">
        <v>#N/A</v>
      </c>
      <c r="X490" s="36" t="e">
        <v>#N/A</v>
      </c>
      <c r="Y490" s="36" t="e">
        <v>#N/A</v>
      </c>
      <c r="Z490" s="36" t="e">
        <v>#N/A</v>
      </c>
    </row>
    <row r="491" spans="1:26" hidden="1">
      <c r="A491" s="24" t="str">
        <v>7SJ63 (End: 23d/17h)</v>
      </c>
      <c r="B491" s="25" t="str">
        <v>GPR36</v>
      </c>
      <c r="C491" s="26" t="str">
        <v>51 N - Atuado</v>
      </c>
      <c r="D491" s="27">
        <v>0</v>
      </c>
      <c r="E491" s="27">
        <v>4</v>
      </c>
      <c r="F491" s="27">
        <v>0</v>
      </c>
      <c r="G491" s="28" t="str">
        <v>FDI</v>
      </c>
      <c r="H491" s="29">
        <v>60</v>
      </c>
      <c r="I491" s="29">
        <v>66</v>
      </c>
      <c r="J491" s="30">
        <v>2</v>
      </c>
      <c r="K491" s="31" t="str">
        <v>GPR36_51N_ATUADO</v>
      </c>
      <c r="L491" s="32">
        <v>276</v>
      </c>
      <c r="M491" s="33">
        <v>0</v>
      </c>
      <c r="N491" s="34">
        <v>0</v>
      </c>
      <c r="O491" s="35">
        <v>0</v>
      </c>
      <c r="P491" s="35">
        <v>0</v>
      </c>
      <c r="Q491" s="35">
        <v>0</v>
      </c>
      <c r="R491" s="34">
        <v>0</v>
      </c>
      <c r="S491" s="35">
        <v>0</v>
      </c>
      <c r="T491" s="35">
        <v>0</v>
      </c>
      <c r="U491" s="35">
        <v>0</v>
      </c>
      <c r="V491" s="34">
        <v>0</v>
      </c>
      <c r="W491" s="33" t="e">
        <v>#N/A</v>
      </c>
      <c r="X491" s="36" t="e">
        <v>#N/A</v>
      </c>
      <c r="Y491" s="36" t="e">
        <v>#N/A</v>
      </c>
      <c r="Z491" s="36" t="e">
        <v>#N/A</v>
      </c>
    </row>
    <row r="492" spans="1:26" hidden="1">
      <c r="A492" s="24" t="str">
        <v>7SJ63 (End: 23d/17h)</v>
      </c>
      <c r="B492" s="25" t="str">
        <v>GPR36</v>
      </c>
      <c r="C492" s="26" t="str">
        <v>46 (Sequência Negativa) - Atuado</v>
      </c>
      <c r="D492" s="27">
        <v>0</v>
      </c>
      <c r="E492" s="27">
        <v>4</v>
      </c>
      <c r="F492" s="27">
        <v>0</v>
      </c>
      <c r="G492" s="28" t="str">
        <v>FDI</v>
      </c>
      <c r="H492" s="29">
        <v>70</v>
      </c>
      <c r="I492" s="29">
        <v>149</v>
      </c>
      <c r="J492" s="30">
        <v>2</v>
      </c>
      <c r="K492" s="31" t="str">
        <v>GPR36_46_ATUADO</v>
      </c>
      <c r="L492" s="32">
        <v>277</v>
      </c>
      <c r="M492" s="33">
        <v>0</v>
      </c>
      <c r="N492" s="34">
        <v>0</v>
      </c>
      <c r="O492" s="35">
        <v>0</v>
      </c>
      <c r="P492" s="35">
        <v>0</v>
      </c>
      <c r="Q492" s="35">
        <v>0</v>
      </c>
      <c r="R492" s="34">
        <v>0</v>
      </c>
      <c r="S492" s="35">
        <v>0</v>
      </c>
      <c r="T492" s="35">
        <v>0</v>
      </c>
      <c r="U492" s="35">
        <v>0</v>
      </c>
      <c r="V492" s="34">
        <v>0</v>
      </c>
      <c r="W492" s="33" t="e">
        <v>#N/A</v>
      </c>
      <c r="X492" s="36" t="e">
        <v>#N/A</v>
      </c>
      <c r="Y492" s="36" t="e">
        <v>#N/A</v>
      </c>
      <c r="Z492" s="36" t="e">
        <v>#N/A</v>
      </c>
    </row>
    <row r="493" spans="1:26" hidden="1">
      <c r="A493" s="24" t="str">
        <v>7SJ63 (End: 23d/17h)</v>
      </c>
      <c r="B493" s="25" t="str">
        <v>GPR36</v>
      </c>
      <c r="C493" s="26" t="str">
        <v>81 (Sub/Sobre Frequencia) -  Estágio 1 - Atuado</v>
      </c>
      <c r="D493" s="27">
        <v>0</v>
      </c>
      <c r="E493" s="27">
        <v>4</v>
      </c>
      <c r="F493" s="27">
        <v>0</v>
      </c>
      <c r="G493" s="28" t="str">
        <v>FDI</v>
      </c>
      <c r="H493" s="29">
        <v>70</v>
      </c>
      <c r="I493" s="29">
        <v>234</v>
      </c>
      <c r="J493" s="30">
        <v>2</v>
      </c>
      <c r="K493" s="31" t="str">
        <v>GPR36_81_E1_ATUADO</v>
      </c>
      <c r="L493" s="32">
        <v>278</v>
      </c>
      <c r="M493" s="33">
        <v>0</v>
      </c>
      <c r="N493" s="34">
        <v>0</v>
      </c>
      <c r="O493" s="35">
        <v>0</v>
      </c>
      <c r="P493" s="35">
        <v>0</v>
      </c>
      <c r="Q493" s="35">
        <v>0</v>
      </c>
      <c r="R493" s="34">
        <v>0</v>
      </c>
      <c r="S493" s="35">
        <v>0</v>
      </c>
      <c r="T493" s="35">
        <v>0</v>
      </c>
      <c r="U493" s="35">
        <v>0</v>
      </c>
      <c r="V493" s="34">
        <v>0</v>
      </c>
      <c r="W493" s="33" t="e">
        <v>#N/A</v>
      </c>
      <c r="X493" s="36" t="e">
        <v>#N/A</v>
      </c>
      <c r="Y493" s="36" t="e">
        <v>#N/A</v>
      </c>
      <c r="Z493" s="36" t="e">
        <v>#N/A</v>
      </c>
    </row>
    <row r="494" spans="1:26" hidden="1">
      <c r="A494" s="24" t="str">
        <v>7SJ63 (End: 23d/17h)</v>
      </c>
      <c r="B494" s="25" t="str">
        <v>GPR36</v>
      </c>
      <c r="C494" s="26" t="str">
        <v>81 (Sub/Sobre Frequencia) -  Estágio 2 - Atuado</v>
      </c>
      <c r="D494" s="27">
        <v>0</v>
      </c>
      <c r="E494" s="27">
        <v>4</v>
      </c>
      <c r="F494" s="27">
        <v>0</v>
      </c>
      <c r="G494" s="28" t="str">
        <v>FDI</v>
      </c>
      <c r="H494" s="29">
        <v>70</v>
      </c>
      <c r="I494" s="29">
        <v>235</v>
      </c>
      <c r="J494" s="30">
        <v>2</v>
      </c>
      <c r="K494" s="31" t="str">
        <v>GPR36_81_E2_ATUADO</v>
      </c>
      <c r="L494" s="32">
        <v>279</v>
      </c>
      <c r="M494" s="33">
        <v>0</v>
      </c>
      <c r="N494" s="34">
        <v>0</v>
      </c>
      <c r="O494" s="35">
        <v>0</v>
      </c>
      <c r="P494" s="35">
        <v>0</v>
      </c>
      <c r="Q494" s="35">
        <v>0</v>
      </c>
      <c r="R494" s="34">
        <v>0</v>
      </c>
      <c r="S494" s="35">
        <v>0</v>
      </c>
      <c r="T494" s="35">
        <v>0</v>
      </c>
      <c r="U494" s="35">
        <v>0</v>
      </c>
      <c r="V494" s="34">
        <v>0</v>
      </c>
      <c r="W494" s="33" t="e">
        <v>#N/A</v>
      </c>
      <c r="X494" s="36" t="e">
        <v>#N/A</v>
      </c>
      <c r="Y494" s="36" t="e">
        <v>#N/A</v>
      </c>
      <c r="Z494" s="36" t="e">
        <v>#N/A</v>
      </c>
    </row>
    <row r="495" spans="1:26" hidden="1">
      <c r="A495" s="24" t="str">
        <v>7SJ63 (End: 23d/17h)</v>
      </c>
      <c r="B495" s="25" t="str">
        <v>GPR36</v>
      </c>
      <c r="C495" s="26" t="str">
        <v>50Ns (Falta Sensitiva à Terra) -  Estágio 1 - Atuado</v>
      </c>
      <c r="D495" s="27">
        <v>0</v>
      </c>
      <c r="E495" s="27">
        <v>4</v>
      </c>
      <c r="F495" s="27">
        <v>0</v>
      </c>
      <c r="G495" s="28" t="str">
        <v>FDI</v>
      </c>
      <c r="H495" s="29">
        <v>151</v>
      </c>
      <c r="I495" s="29">
        <v>126</v>
      </c>
      <c r="J495" s="30">
        <v>2</v>
      </c>
      <c r="K495" s="31" t="str">
        <v>GPR36_50Ns_E1_ATUADO</v>
      </c>
      <c r="L495" s="32">
        <v>280</v>
      </c>
      <c r="M495" s="33">
        <v>0</v>
      </c>
      <c r="N495" s="34">
        <v>0</v>
      </c>
      <c r="O495" s="35">
        <v>0</v>
      </c>
      <c r="P495" s="35">
        <v>0</v>
      </c>
      <c r="Q495" s="35">
        <v>0</v>
      </c>
      <c r="R495" s="34">
        <v>0</v>
      </c>
      <c r="S495" s="35">
        <v>0</v>
      </c>
      <c r="T495" s="35">
        <v>0</v>
      </c>
      <c r="U495" s="35">
        <v>0</v>
      </c>
      <c r="V495" s="34">
        <v>0</v>
      </c>
      <c r="W495" s="33" t="e">
        <v>#N/A</v>
      </c>
      <c r="X495" s="36" t="e">
        <v>#N/A</v>
      </c>
      <c r="Y495" s="36" t="e">
        <v>#N/A</v>
      </c>
      <c r="Z495" s="36" t="e">
        <v>#N/A</v>
      </c>
    </row>
    <row r="496" spans="1:26" hidden="1">
      <c r="A496" s="24" t="str">
        <v>7SJ63 (End: 23d/17h)</v>
      </c>
      <c r="B496" s="25" t="str">
        <v>GPR36</v>
      </c>
      <c r="C496" s="26" t="str">
        <v>50Ns (Falta Sensitiva à Terra) -  Estágio 2 - Atuado</v>
      </c>
      <c r="D496" s="27">
        <v>0</v>
      </c>
      <c r="E496" s="27">
        <v>4</v>
      </c>
      <c r="F496" s="27">
        <v>0</v>
      </c>
      <c r="G496" s="28" t="str">
        <v>FDI</v>
      </c>
      <c r="H496" s="29">
        <v>151</v>
      </c>
      <c r="I496" s="29">
        <v>123</v>
      </c>
      <c r="J496" s="30">
        <v>2</v>
      </c>
      <c r="K496" s="31" t="str">
        <v>GPR36_50Ns_E2_ATUADO</v>
      </c>
      <c r="L496" s="32">
        <v>281</v>
      </c>
      <c r="M496" s="33">
        <v>0</v>
      </c>
      <c r="N496" s="34">
        <v>0</v>
      </c>
      <c r="O496" s="35">
        <v>0</v>
      </c>
      <c r="P496" s="35">
        <v>0</v>
      </c>
      <c r="Q496" s="35">
        <v>0</v>
      </c>
      <c r="R496" s="34">
        <v>0</v>
      </c>
      <c r="S496" s="35">
        <v>0</v>
      </c>
      <c r="T496" s="35">
        <v>0</v>
      </c>
      <c r="U496" s="35">
        <v>0</v>
      </c>
      <c r="V496" s="34">
        <v>0</v>
      </c>
      <c r="W496" s="33" t="e">
        <v>#N/A</v>
      </c>
      <c r="X496" s="36" t="e">
        <v>#N/A</v>
      </c>
      <c r="Y496" s="36" t="e">
        <v>#N/A</v>
      </c>
      <c r="Z496" s="36" t="e">
        <v>#N/A</v>
      </c>
    </row>
    <row r="497" spans="1:26" hidden="1">
      <c r="A497" s="24" t="str">
        <v>7SJ63 (End: 23d/17h)</v>
      </c>
      <c r="B497" s="25" t="str">
        <v>GPR36</v>
      </c>
      <c r="C497" s="26" t="str">
        <v>Saude Comunicação</v>
      </c>
      <c r="D497" s="27">
        <v>0</v>
      </c>
      <c r="E497" s="27">
        <v>0</v>
      </c>
      <c r="F497" s="27">
        <v>0</v>
      </c>
      <c r="G497" s="28" t="str">
        <v>-</v>
      </c>
      <c r="H497" s="29" t="str">
        <v>-</v>
      </c>
      <c r="I497" s="29" t="str">
        <v>-</v>
      </c>
      <c r="J497" s="30" t="str">
        <v>-</v>
      </c>
      <c r="K497" s="31" t="str">
        <v>GPR36_SAUDE_COMUNIC</v>
      </c>
      <c r="L497" s="32">
        <v>282</v>
      </c>
      <c r="M497" s="33">
        <v>0</v>
      </c>
      <c r="N497" s="34">
        <v>0</v>
      </c>
      <c r="O497" s="35">
        <v>0</v>
      </c>
      <c r="P497" s="35">
        <v>0</v>
      </c>
      <c r="Q497" s="35">
        <v>0</v>
      </c>
      <c r="R497" s="34">
        <v>0</v>
      </c>
      <c r="S497" s="35">
        <v>0</v>
      </c>
      <c r="T497" s="35">
        <v>0</v>
      </c>
      <c r="U497" s="35">
        <v>0</v>
      </c>
      <c r="V497" s="34">
        <v>0</v>
      </c>
      <c r="W497" s="33" t="e">
        <v>#N/A</v>
      </c>
      <c r="X497" s="36" t="e">
        <v>#N/A</v>
      </c>
      <c r="Y497" s="36" t="e">
        <v>#N/A</v>
      </c>
      <c r="Z497" s="36" t="e">
        <v>#N/A</v>
      </c>
    </row>
    <row r="498" spans="1:26" hidden="1">
      <c r="A498" s="24" t="str">
        <v>7SJ63 (End: 05)</v>
      </c>
      <c r="B498" s="25" t="str">
        <v>IB23</v>
      </c>
      <c r="C498" s="26" t="str">
        <v>Disj. 52-15 (06Q0) - Aberto/Fechado</v>
      </c>
      <c r="D498" s="27">
        <v>1</v>
      </c>
      <c r="E498" s="27">
        <v>0</v>
      </c>
      <c r="F498" s="27">
        <v>0</v>
      </c>
      <c r="G498" s="28" t="str">
        <v>DiSOEx2</v>
      </c>
      <c r="H498" s="29">
        <v>240</v>
      </c>
      <c r="I498" s="29">
        <v>160</v>
      </c>
      <c r="J498" s="30">
        <v>1</v>
      </c>
      <c r="K498" s="31" t="str">
        <v>IB23_DJ_ABERTO</v>
      </c>
      <c r="L498" s="32">
        <v>285</v>
      </c>
      <c r="M498" s="33">
        <v>0</v>
      </c>
      <c r="N498" s="34">
        <v>0</v>
      </c>
      <c r="O498" s="35">
        <v>0</v>
      </c>
      <c r="P498" s="35">
        <v>0</v>
      </c>
      <c r="Q498" s="35">
        <v>0</v>
      </c>
      <c r="R498" s="34">
        <v>0</v>
      </c>
      <c r="S498" s="35">
        <v>0</v>
      </c>
      <c r="T498" s="35">
        <v>0</v>
      </c>
      <c r="U498" s="35">
        <v>0</v>
      </c>
      <c r="V498" s="34">
        <v>0</v>
      </c>
      <c r="W498" s="33" t="e">
        <v>#N/A</v>
      </c>
      <c r="X498" s="36" t="e">
        <v>#N/A</v>
      </c>
      <c r="Y498" s="36" t="e">
        <v>#N/A</v>
      </c>
      <c r="Z498" s="36" t="e">
        <v>#N/A</v>
      </c>
    </row>
    <row r="499" spans="1:26" hidden="1">
      <c r="A499" s="24" t="str">
        <v>7SJ63 (End: 05)</v>
      </c>
      <c r="B499" s="25" t="str">
        <v>IB23</v>
      </c>
      <c r="C499" s="26" t="str">
        <v>Disj. 52-15 (06Q0) - Aberto/Fechado</v>
      </c>
      <c r="D499" s="27">
        <v>2</v>
      </c>
      <c r="E499" s="27">
        <v>0</v>
      </c>
      <c r="F499" s="27">
        <v>0</v>
      </c>
      <c r="G499" s="28" t="str">
        <v>DiSOEx2</v>
      </c>
      <c r="H499" s="29">
        <v>240</v>
      </c>
      <c r="I499" s="29">
        <v>160</v>
      </c>
      <c r="J499" s="30">
        <v>1</v>
      </c>
      <c r="K499" s="31" t="str">
        <v>IB23_DJ_FECHADO</v>
      </c>
      <c r="L499" s="32">
        <v>286</v>
      </c>
      <c r="M499" s="33">
        <v>0</v>
      </c>
      <c r="N499" s="34">
        <v>0</v>
      </c>
      <c r="O499" s="35">
        <v>0</v>
      </c>
      <c r="P499" s="35">
        <v>0</v>
      </c>
      <c r="Q499" s="35">
        <v>0</v>
      </c>
      <c r="R499" s="34">
        <v>0</v>
      </c>
      <c r="S499" s="35">
        <v>0</v>
      </c>
      <c r="T499" s="35">
        <v>0</v>
      </c>
      <c r="U499" s="35">
        <v>0</v>
      </c>
      <c r="V499" s="34">
        <v>0</v>
      </c>
      <c r="W499" s="33" t="e">
        <v>#N/A</v>
      </c>
      <c r="X499" s="36" t="e">
        <v>#N/A</v>
      </c>
      <c r="Y499" s="36" t="e">
        <v>#N/A</v>
      </c>
      <c r="Z499" s="36" t="e">
        <v>#N/A</v>
      </c>
    </row>
    <row r="500" spans="1:26" hidden="1">
      <c r="A500" s="24" t="str">
        <v>7SJ63 (End: 05)</v>
      </c>
      <c r="B500" s="25" t="str">
        <v>IB23</v>
      </c>
      <c r="C500" s="26" t="str">
        <v>Disj.- Mola Descarregada</v>
      </c>
      <c r="D500" s="27">
        <v>3</v>
      </c>
      <c r="E500" s="27">
        <v>0</v>
      </c>
      <c r="F500" s="27">
        <v>0</v>
      </c>
      <c r="G500" s="28" t="str">
        <v>DiVal</v>
      </c>
      <c r="H500" s="29">
        <v>240</v>
      </c>
      <c r="I500" s="29">
        <v>192</v>
      </c>
      <c r="J500" s="30">
        <v>1</v>
      </c>
      <c r="K500" s="31" t="str">
        <v>IB23_MOLA_DESC</v>
      </c>
      <c r="L500" s="32">
        <v>287</v>
      </c>
      <c r="M500" s="33">
        <v>0</v>
      </c>
      <c r="N500" s="34">
        <v>0</v>
      </c>
      <c r="O500" s="35">
        <v>0</v>
      </c>
      <c r="P500" s="35">
        <v>0</v>
      </c>
      <c r="Q500" s="35">
        <v>0</v>
      </c>
      <c r="R500" s="34">
        <v>0</v>
      </c>
      <c r="S500" s="35">
        <v>0</v>
      </c>
      <c r="T500" s="35">
        <v>0</v>
      </c>
      <c r="U500" s="35">
        <v>0</v>
      </c>
      <c r="V500" s="34">
        <v>0</v>
      </c>
      <c r="W500" s="33" t="e">
        <v>#N/A</v>
      </c>
      <c r="X500" s="36" t="e">
        <v>#N/A</v>
      </c>
      <c r="Y500" s="36" t="e">
        <v>#N/A</v>
      </c>
      <c r="Z500" s="36" t="e">
        <v>#N/A</v>
      </c>
    </row>
    <row r="501" spans="1:26" hidden="1">
      <c r="A501" s="24" t="str">
        <v>7SJ63 (End: 05)</v>
      </c>
      <c r="B501" s="25" t="str">
        <v>IB23</v>
      </c>
      <c r="C501" s="26" t="str">
        <v>Disj.- Falta VCC de Comando</v>
      </c>
      <c r="D501" s="27">
        <v>4</v>
      </c>
      <c r="E501" s="27">
        <v>0</v>
      </c>
      <c r="F501" s="27">
        <v>0</v>
      </c>
      <c r="G501" s="28" t="str">
        <v>DiVal</v>
      </c>
      <c r="H501" s="29">
        <v>240</v>
      </c>
      <c r="I501" s="29">
        <v>195</v>
      </c>
      <c r="J501" s="30">
        <v>1</v>
      </c>
      <c r="K501" s="31" t="str">
        <v>IB23_FCC_COMANDO</v>
      </c>
      <c r="L501" s="32">
        <v>288</v>
      </c>
      <c r="M501" s="33">
        <v>0</v>
      </c>
      <c r="N501" s="34">
        <v>0</v>
      </c>
      <c r="O501" s="35">
        <v>0</v>
      </c>
      <c r="P501" s="35">
        <v>0</v>
      </c>
      <c r="Q501" s="35">
        <v>0</v>
      </c>
      <c r="R501" s="34">
        <v>0</v>
      </c>
      <c r="S501" s="35">
        <v>0</v>
      </c>
      <c r="T501" s="35">
        <v>0</v>
      </c>
      <c r="U501" s="35">
        <v>0</v>
      </c>
      <c r="V501" s="34">
        <v>0</v>
      </c>
      <c r="W501" s="33" t="e">
        <v>#N/A</v>
      </c>
      <c r="X501" s="36" t="e">
        <v>#N/A</v>
      </c>
      <c r="Y501" s="36" t="e">
        <v>#N/A</v>
      </c>
      <c r="Z501" s="36" t="e">
        <v>#N/A</v>
      </c>
    </row>
    <row r="502" spans="1:26" hidden="1">
      <c r="A502" s="24" t="str">
        <v>7SJ63 (End: 05)</v>
      </c>
      <c r="B502" s="25" t="str">
        <v>IB23</v>
      </c>
      <c r="C502" s="26" t="str">
        <v>Disj.- Falta VCC Motor</v>
      </c>
      <c r="D502" s="27">
        <v>5</v>
      </c>
      <c r="E502" s="27">
        <v>0</v>
      </c>
      <c r="F502" s="27">
        <v>0</v>
      </c>
      <c r="G502" s="28" t="str">
        <v>DiVal</v>
      </c>
      <c r="H502" s="29">
        <v>240</v>
      </c>
      <c r="I502" s="29">
        <v>196</v>
      </c>
      <c r="J502" s="30">
        <v>1</v>
      </c>
      <c r="K502" s="31" t="str">
        <v>IB23_FCC_MOTOR</v>
      </c>
      <c r="L502" s="32">
        <v>289</v>
      </c>
      <c r="M502" s="33">
        <v>0</v>
      </c>
      <c r="N502" s="34">
        <v>0</v>
      </c>
      <c r="O502" s="35">
        <v>0</v>
      </c>
      <c r="P502" s="35">
        <v>0</v>
      </c>
      <c r="Q502" s="35">
        <v>0</v>
      </c>
      <c r="R502" s="34">
        <v>0</v>
      </c>
      <c r="S502" s="35">
        <v>0</v>
      </c>
      <c r="T502" s="35">
        <v>0</v>
      </c>
      <c r="U502" s="35">
        <v>0</v>
      </c>
      <c r="V502" s="34">
        <v>0</v>
      </c>
      <c r="W502" s="33" t="e">
        <v>#N/A</v>
      </c>
      <c r="X502" s="36" t="e">
        <v>#N/A</v>
      </c>
      <c r="Y502" s="36" t="e">
        <v>#N/A</v>
      </c>
      <c r="Z502" s="36" t="e">
        <v>#N/A</v>
      </c>
    </row>
    <row r="503" spans="1:26" hidden="1">
      <c r="A503" s="24" t="str">
        <v>7SJ63 (End: 05)</v>
      </c>
      <c r="B503" s="25" t="str">
        <v>IB23</v>
      </c>
      <c r="C503" s="26" t="str">
        <v>Disj.- Baixa Pressão SF6 - Estágio 1 - Alarme</v>
      </c>
      <c r="D503" s="27">
        <v>6</v>
      </c>
      <c r="E503" s="27">
        <v>0</v>
      </c>
      <c r="F503" s="27">
        <v>0</v>
      </c>
      <c r="G503" s="28" t="str">
        <v>DiVal</v>
      </c>
      <c r="H503" s="29">
        <v>240</v>
      </c>
      <c r="I503" s="29">
        <v>190</v>
      </c>
      <c r="J503" s="30">
        <v>1</v>
      </c>
      <c r="K503" s="31" t="str">
        <v>IB23_BP_SF6_ALARME</v>
      </c>
      <c r="L503" s="32">
        <v>290</v>
      </c>
      <c r="M503" s="33">
        <v>0</v>
      </c>
      <c r="N503" s="34">
        <v>0</v>
      </c>
      <c r="O503" s="35">
        <v>0</v>
      </c>
      <c r="P503" s="35">
        <v>0</v>
      </c>
      <c r="Q503" s="35">
        <v>0</v>
      </c>
      <c r="R503" s="34">
        <v>0</v>
      </c>
      <c r="S503" s="35">
        <v>0</v>
      </c>
      <c r="T503" s="35">
        <v>0</v>
      </c>
      <c r="U503" s="35">
        <v>0</v>
      </c>
      <c r="V503" s="34">
        <v>0</v>
      </c>
      <c r="W503" s="33" t="e">
        <v>#N/A</v>
      </c>
      <c r="X503" s="36" t="e">
        <v>#N/A</v>
      </c>
      <c r="Y503" s="36" t="e">
        <v>#N/A</v>
      </c>
      <c r="Z503" s="36" t="e">
        <v>#N/A</v>
      </c>
    </row>
    <row r="504" spans="1:26" hidden="1">
      <c r="A504" s="24" t="str">
        <v>7SJ63 (End: 05)</v>
      </c>
      <c r="B504" s="25" t="str">
        <v>IB23</v>
      </c>
      <c r="C504" s="26" t="str">
        <v>Disj.- Sup.Circuito de Abertura</v>
      </c>
      <c r="D504" s="27">
        <v>7</v>
      </c>
      <c r="E504" s="27">
        <v>0</v>
      </c>
      <c r="F504" s="27">
        <v>0</v>
      </c>
      <c r="G504" s="28" t="str">
        <v>DiVal</v>
      </c>
      <c r="H504" s="29">
        <v>170</v>
      </c>
      <c r="I504" s="29">
        <v>56</v>
      </c>
      <c r="J504" s="30">
        <v>1</v>
      </c>
      <c r="K504" s="31" t="str">
        <v>IB23_CIRC_TRIP_FALHADO</v>
      </c>
      <c r="L504" s="32">
        <v>291</v>
      </c>
      <c r="M504" s="33">
        <v>0</v>
      </c>
      <c r="N504" s="34">
        <v>0</v>
      </c>
      <c r="O504" s="35">
        <v>0</v>
      </c>
      <c r="P504" s="35">
        <v>0</v>
      </c>
      <c r="Q504" s="35">
        <v>0</v>
      </c>
      <c r="R504" s="34">
        <v>0</v>
      </c>
      <c r="S504" s="35">
        <v>0</v>
      </c>
      <c r="T504" s="35">
        <v>0</v>
      </c>
      <c r="U504" s="35">
        <v>0</v>
      </c>
      <c r="V504" s="34">
        <v>0</v>
      </c>
      <c r="W504" s="33" t="e">
        <v>#N/A</v>
      </c>
      <c r="X504" s="36" t="e">
        <v>#N/A</v>
      </c>
      <c r="Y504" s="36" t="e">
        <v>#N/A</v>
      </c>
      <c r="Z504" s="36" t="e">
        <v>#N/A</v>
      </c>
    </row>
    <row r="505" spans="1:26" hidden="1">
      <c r="A505" s="24" t="str">
        <v>7SJ63 (End: 05)</v>
      </c>
      <c r="B505" s="25" t="str">
        <v>IB23</v>
      </c>
      <c r="C505" s="26" t="str">
        <v>Reserva</v>
      </c>
      <c r="D505" s="27">
        <v>8</v>
      </c>
      <c r="E505" s="27">
        <v>0</v>
      </c>
      <c r="F505" s="27">
        <v>0</v>
      </c>
      <c r="G505" s="28" t="str">
        <v>-</v>
      </c>
      <c r="H505" s="29" t="str">
        <v>-</v>
      </c>
      <c r="I505" s="29" t="str">
        <v>-</v>
      </c>
      <c r="J505" s="30" t="str">
        <v>-</v>
      </c>
      <c r="K505" s="31" t="str">
        <v>Reserva</v>
      </c>
      <c r="L505" s="32" t="str">
        <v>-</v>
      </c>
      <c r="M505" s="33">
        <v>0</v>
      </c>
      <c r="N505" s="34">
        <v>0</v>
      </c>
      <c r="O505" s="35">
        <v>0</v>
      </c>
      <c r="P505" s="35">
        <v>0</v>
      </c>
      <c r="Q505" s="35">
        <v>0</v>
      </c>
      <c r="R505" s="34">
        <v>0</v>
      </c>
      <c r="S505" s="35">
        <v>0</v>
      </c>
      <c r="T505" s="35">
        <v>0</v>
      </c>
      <c r="U505" s="35">
        <v>0</v>
      </c>
      <c r="V505" s="34">
        <v>0</v>
      </c>
      <c r="W505" s="33" t="e">
        <v>#N/A</v>
      </c>
      <c r="X505" s="36" t="e">
        <v>#N/A</v>
      </c>
      <c r="Y505" s="36" t="e">
        <v>#N/A</v>
      </c>
      <c r="Z505" s="36" t="e">
        <v>#N/A</v>
      </c>
    </row>
    <row r="506" spans="1:26" hidden="1">
      <c r="A506" s="24" t="str">
        <v>7SJ63 (End: 05)</v>
      </c>
      <c r="B506" s="25" t="str">
        <v>IB23</v>
      </c>
      <c r="C506" s="26" t="str">
        <v>86FD/TR3 - Atuado (TRIP e Bloqueio DJ)</v>
      </c>
      <c r="D506" s="27">
        <v>9</v>
      </c>
      <c r="E506" s="27">
        <v>0</v>
      </c>
      <c r="F506" s="27">
        <v>0</v>
      </c>
      <c r="G506" s="28" t="str">
        <v>-</v>
      </c>
      <c r="H506" s="29" t="str">
        <v>-</v>
      </c>
      <c r="I506" s="29" t="str">
        <v>-</v>
      </c>
      <c r="J506" s="30" t="str">
        <v>-</v>
      </c>
      <c r="K506" s="31" t="str">
        <v>(Só para INTERTRAVAMENTO!)</v>
      </c>
      <c r="L506" s="32" t="str">
        <v>-</v>
      </c>
      <c r="M506" s="33">
        <v>0</v>
      </c>
      <c r="N506" s="34">
        <v>0</v>
      </c>
      <c r="O506" s="35">
        <v>0</v>
      </c>
      <c r="P506" s="35">
        <v>0</v>
      </c>
      <c r="Q506" s="35">
        <v>0</v>
      </c>
      <c r="R506" s="34">
        <v>0</v>
      </c>
      <c r="S506" s="35">
        <v>0</v>
      </c>
      <c r="T506" s="35">
        <v>0</v>
      </c>
      <c r="U506" s="35">
        <v>0</v>
      </c>
      <c r="V506" s="34">
        <v>0</v>
      </c>
      <c r="W506" s="33" t="e">
        <v>#N/A</v>
      </c>
      <c r="X506" s="36" t="e">
        <v>#N/A</v>
      </c>
      <c r="Y506" s="36" t="e">
        <v>#N/A</v>
      </c>
      <c r="Z506" s="36" t="e">
        <v>#N/A</v>
      </c>
    </row>
    <row r="507" spans="1:26" hidden="1">
      <c r="A507" s="24" t="str">
        <v>7SJ63 (End: 05)</v>
      </c>
      <c r="B507" s="25" t="str">
        <v>IB23</v>
      </c>
      <c r="C507" s="26" t="str">
        <v>86T3 - Atuado (TRIP e Bloqueio DJ)</v>
      </c>
      <c r="D507" s="27">
        <v>10</v>
      </c>
      <c r="E507" s="27">
        <v>0</v>
      </c>
      <c r="F507" s="27">
        <v>0</v>
      </c>
      <c r="G507" s="28" t="str">
        <v>-</v>
      </c>
      <c r="H507" s="29" t="str">
        <v>-</v>
      </c>
      <c r="I507" s="29" t="str">
        <v>-</v>
      </c>
      <c r="J507" s="30" t="str">
        <v>-</v>
      </c>
      <c r="K507" s="31" t="str">
        <v>(Só para INTERTRAVAMENTO!)</v>
      </c>
      <c r="L507" s="32" t="str">
        <v>-</v>
      </c>
      <c r="M507" s="33">
        <v>0</v>
      </c>
      <c r="N507" s="34">
        <v>0</v>
      </c>
      <c r="O507" s="35">
        <v>0</v>
      </c>
      <c r="P507" s="35">
        <v>0</v>
      </c>
      <c r="Q507" s="35">
        <v>0</v>
      </c>
      <c r="R507" s="34">
        <v>0</v>
      </c>
      <c r="S507" s="35">
        <v>0</v>
      </c>
      <c r="T507" s="35">
        <v>0</v>
      </c>
      <c r="U507" s="35">
        <v>0</v>
      </c>
      <c r="V507" s="34">
        <v>0</v>
      </c>
      <c r="W507" s="33" t="e">
        <v>#N/A</v>
      </c>
      <c r="X507" s="36" t="e">
        <v>#N/A</v>
      </c>
      <c r="Y507" s="36" t="e">
        <v>#N/A</v>
      </c>
      <c r="Z507" s="36" t="e">
        <v>#N/A</v>
      </c>
    </row>
    <row r="508" spans="1:26" hidden="1">
      <c r="A508" s="24" t="str">
        <v>7SJ63 (End: 05)</v>
      </c>
      <c r="B508" s="25" t="str">
        <v>IB23</v>
      </c>
      <c r="C508" s="26" t="str">
        <v>Reserva</v>
      </c>
      <c r="D508" s="27">
        <v>11</v>
      </c>
      <c r="E508" s="27">
        <v>0</v>
      </c>
      <c r="F508" s="27">
        <v>0</v>
      </c>
      <c r="G508" s="28" t="str">
        <v>-</v>
      </c>
      <c r="H508" s="29" t="str">
        <v>-</v>
      </c>
      <c r="I508" s="29" t="str">
        <v>-</v>
      </c>
      <c r="J508" s="30" t="str">
        <v>-</v>
      </c>
      <c r="K508" s="31" t="str">
        <v>Reserva</v>
      </c>
      <c r="L508" s="32" t="str">
        <v>-</v>
      </c>
      <c r="M508" s="33">
        <v>0</v>
      </c>
      <c r="N508" s="34">
        <v>0</v>
      </c>
      <c r="O508" s="35">
        <v>0</v>
      </c>
      <c r="P508" s="35">
        <v>0</v>
      </c>
      <c r="Q508" s="35">
        <v>0</v>
      </c>
      <c r="R508" s="34">
        <v>0</v>
      </c>
      <c r="S508" s="35">
        <v>0</v>
      </c>
      <c r="T508" s="35">
        <v>0</v>
      </c>
      <c r="U508" s="35">
        <v>0</v>
      </c>
      <c r="V508" s="34">
        <v>0</v>
      </c>
      <c r="W508" s="33" t="e">
        <v>#N/A</v>
      </c>
      <c r="X508" s="36" t="e">
        <v>#N/A</v>
      </c>
      <c r="Y508" s="36" t="e">
        <v>#N/A</v>
      </c>
      <c r="Z508" s="36" t="e">
        <v>#N/A</v>
      </c>
    </row>
    <row r="509" spans="1:26" hidden="1">
      <c r="A509" s="24" t="str">
        <v>7SJ63 (End: 05)</v>
      </c>
      <c r="B509" s="25" t="str">
        <v>IB23</v>
      </c>
      <c r="C509" s="26" t="str">
        <v>86FD/TR2 - Atuado (TRIP e Bloqueio DJ)</v>
      </c>
      <c r="D509" s="27">
        <v>12</v>
      </c>
      <c r="E509" s="27">
        <v>0</v>
      </c>
      <c r="F509" s="27">
        <v>0</v>
      </c>
      <c r="G509" s="28" t="str">
        <v>-</v>
      </c>
      <c r="H509" s="29" t="str">
        <v>-</v>
      </c>
      <c r="I509" s="29" t="str">
        <v>-</v>
      </c>
      <c r="J509" s="30" t="str">
        <v>-</v>
      </c>
      <c r="K509" s="31" t="str">
        <v>(Só para INTERTRAVAMENTO!)</v>
      </c>
      <c r="L509" s="32" t="str">
        <v>-</v>
      </c>
      <c r="M509" s="33">
        <v>0</v>
      </c>
      <c r="N509" s="34">
        <v>0</v>
      </c>
      <c r="O509" s="35">
        <v>0</v>
      </c>
      <c r="P509" s="35">
        <v>0</v>
      </c>
      <c r="Q509" s="35">
        <v>0</v>
      </c>
      <c r="R509" s="34">
        <v>0</v>
      </c>
      <c r="S509" s="35">
        <v>0</v>
      </c>
      <c r="T509" s="35">
        <v>0</v>
      </c>
      <c r="U509" s="35">
        <v>0</v>
      </c>
      <c r="V509" s="34">
        <v>0</v>
      </c>
      <c r="W509" s="33" t="e">
        <v>#N/A</v>
      </c>
      <c r="X509" s="36" t="e">
        <v>#N/A</v>
      </c>
      <c r="Y509" s="36" t="e">
        <v>#N/A</v>
      </c>
      <c r="Z509" s="36" t="e">
        <v>#N/A</v>
      </c>
    </row>
    <row r="510" spans="1:26" hidden="1">
      <c r="A510" s="24" t="str">
        <v>7SJ63 (End: 05)</v>
      </c>
      <c r="B510" s="25" t="str">
        <v>IB23</v>
      </c>
      <c r="C510" s="26" t="str">
        <v>86T2 - Atuado (TRIP e Bloqueio DJ)</v>
      </c>
      <c r="D510" s="27">
        <v>13</v>
      </c>
      <c r="E510" s="27">
        <v>0</v>
      </c>
      <c r="F510" s="27">
        <v>0</v>
      </c>
      <c r="G510" s="28" t="str">
        <v>-</v>
      </c>
      <c r="H510" s="29" t="str">
        <v>-</v>
      </c>
      <c r="I510" s="29" t="str">
        <v>-</v>
      </c>
      <c r="J510" s="30" t="str">
        <v>-</v>
      </c>
      <c r="K510" s="31" t="str">
        <v>(Só para INTERTRAVAMENTO!)</v>
      </c>
      <c r="L510" s="32" t="str">
        <v>-</v>
      </c>
      <c r="M510" s="33">
        <v>0</v>
      </c>
      <c r="N510" s="34">
        <v>0</v>
      </c>
      <c r="O510" s="35">
        <v>0</v>
      </c>
      <c r="P510" s="35">
        <v>0</v>
      </c>
      <c r="Q510" s="35">
        <v>0</v>
      </c>
      <c r="R510" s="34">
        <v>0</v>
      </c>
      <c r="S510" s="35">
        <v>0</v>
      </c>
      <c r="T510" s="35">
        <v>0</v>
      </c>
      <c r="U510" s="35">
        <v>0</v>
      </c>
      <c r="V510" s="34">
        <v>0</v>
      </c>
      <c r="W510" s="33" t="e">
        <v>#N/A</v>
      </c>
      <c r="X510" s="36" t="e">
        <v>#N/A</v>
      </c>
      <c r="Y510" s="36" t="e">
        <v>#N/A</v>
      </c>
      <c r="Z510" s="36" t="e">
        <v>#N/A</v>
      </c>
    </row>
    <row r="511" spans="1:26" hidden="1">
      <c r="A511" s="24" t="str">
        <v>7SJ63 (End: 05)</v>
      </c>
      <c r="B511" s="25" t="str">
        <v>IB23</v>
      </c>
      <c r="C511" s="26" t="str">
        <v>Reserva</v>
      </c>
      <c r="D511" s="27" t="str">
        <v>14-15</v>
      </c>
      <c r="E511" s="27">
        <v>0</v>
      </c>
      <c r="F511" s="27">
        <v>0</v>
      </c>
      <c r="G511" s="28" t="str">
        <v>-</v>
      </c>
      <c r="H511" s="29" t="str">
        <v>-</v>
      </c>
      <c r="I511" s="29" t="str">
        <v>-</v>
      </c>
      <c r="J511" s="30" t="str">
        <v>-</v>
      </c>
      <c r="K511" s="31" t="str">
        <v>Reserva</v>
      </c>
      <c r="L511" s="32" t="str">
        <v>-</v>
      </c>
      <c r="M511" s="33">
        <v>0</v>
      </c>
      <c r="N511" s="34">
        <v>0</v>
      </c>
      <c r="O511" s="35">
        <v>0</v>
      </c>
      <c r="P511" s="35">
        <v>0</v>
      </c>
      <c r="Q511" s="35">
        <v>0</v>
      </c>
      <c r="R511" s="34">
        <v>0</v>
      </c>
      <c r="S511" s="35">
        <v>0</v>
      </c>
      <c r="T511" s="35">
        <v>0</v>
      </c>
      <c r="U511" s="35">
        <v>0</v>
      </c>
      <c r="V511" s="34">
        <v>0</v>
      </c>
      <c r="W511" s="33" t="e">
        <v>#N/A</v>
      </c>
      <c r="X511" s="36" t="e">
        <v>#N/A</v>
      </c>
      <c r="Y511" s="36" t="e">
        <v>#N/A</v>
      </c>
      <c r="Z511" s="36" t="e">
        <v>#N/A</v>
      </c>
    </row>
    <row r="512" spans="1:26" hidden="1">
      <c r="A512" s="24" t="str">
        <v>7SJ63 (End: 05)</v>
      </c>
      <c r="B512" s="25" t="str">
        <v>IB23</v>
      </c>
      <c r="C512" s="26" t="str">
        <v>Disj.- Baixa Pressão SF6 - Estágio 2 - Desligamento e Bloqueio</v>
      </c>
      <c r="D512" s="27">
        <v>16</v>
      </c>
      <c r="E512" s="27">
        <v>0</v>
      </c>
      <c r="F512" s="27">
        <v>0</v>
      </c>
      <c r="G512" s="28" t="str">
        <v>DiVal</v>
      </c>
      <c r="H512" s="29">
        <v>240</v>
      </c>
      <c r="I512" s="29">
        <v>191</v>
      </c>
      <c r="J512" s="30">
        <v>1</v>
      </c>
      <c r="K512" s="31" t="str">
        <v>IB23_BP_SF6_BLOQUEIO</v>
      </c>
      <c r="L512" s="32">
        <v>292</v>
      </c>
      <c r="M512" s="33">
        <v>0</v>
      </c>
      <c r="N512" s="34">
        <v>0</v>
      </c>
      <c r="O512" s="35">
        <v>0</v>
      </c>
      <c r="P512" s="35">
        <v>0</v>
      </c>
      <c r="Q512" s="35">
        <v>0</v>
      </c>
      <c r="R512" s="34">
        <v>0</v>
      </c>
      <c r="S512" s="35">
        <v>0</v>
      </c>
      <c r="T512" s="35">
        <v>0</v>
      </c>
      <c r="U512" s="35">
        <v>0</v>
      </c>
      <c r="V512" s="34">
        <v>0</v>
      </c>
      <c r="W512" s="33" t="e">
        <v>#N/A</v>
      </c>
      <c r="X512" s="36" t="e">
        <v>#N/A</v>
      </c>
      <c r="Y512" s="36" t="e">
        <v>#N/A</v>
      </c>
      <c r="Z512" s="36" t="e">
        <v>#N/A</v>
      </c>
    </row>
    <row r="513" spans="1:26" hidden="1">
      <c r="A513" s="24" t="str">
        <v>7SJ63 (End: 05)</v>
      </c>
      <c r="B513" s="25" t="str">
        <v>IB23</v>
      </c>
      <c r="C513" s="26" t="str">
        <v>Disj.- Chave 43LR em posição LOCAL</v>
      </c>
      <c r="D513" s="27">
        <v>17</v>
      </c>
      <c r="E513" s="27">
        <v>0</v>
      </c>
      <c r="F513" s="27">
        <v>0</v>
      </c>
      <c r="G513" s="28" t="str">
        <v>DiVal</v>
      </c>
      <c r="H513" s="29">
        <v>240</v>
      </c>
      <c r="I513" s="29">
        <v>193</v>
      </c>
      <c r="J513" s="30">
        <v>1</v>
      </c>
      <c r="K513" s="31" t="str">
        <v>IB23_43LR_LOCAL</v>
      </c>
      <c r="L513" s="32">
        <v>293</v>
      </c>
      <c r="M513" s="33">
        <v>0</v>
      </c>
      <c r="N513" s="34">
        <v>0</v>
      </c>
      <c r="O513" s="35">
        <v>0</v>
      </c>
      <c r="P513" s="35">
        <v>0</v>
      </c>
      <c r="Q513" s="35">
        <v>0</v>
      </c>
      <c r="R513" s="34">
        <v>0</v>
      </c>
      <c r="S513" s="35">
        <v>0</v>
      </c>
      <c r="T513" s="35">
        <v>0</v>
      </c>
      <c r="U513" s="35">
        <v>0</v>
      </c>
      <c r="V513" s="34">
        <v>0</v>
      </c>
      <c r="W513" s="33" t="e">
        <v>#N/A</v>
      </c>
      <c r="X513" s="36" t="e">
        <v>#N/A</v>
      </c>
      <c r="Y513" s="36" t="e">
        <v>#N/A</v>
      </c>
      <c r="Z513" s="36" t="e">
        <v>#N/A</v>
      </c>
    </row>
    <row r="514" spans="1:26" hidden="1">
      <c r="A514" s="24" t="str">
        <v>7SJ63 (End: 05)</v>
      </c>
      <c r="B514" s="25" t="str">
        <v>IB23</v>
      </c>
      <c r="C514" s="26" t="str">
        <v>Disj.- Permissão p/FECHAMENTO PARALELISMO TR3 (SPS)</v>
      </c>
      <c r="D514" s="27">
        <v>18</v>
      </c>
      <c r="E514" s="27">
        <v>0</v>
      </c>
      <c r="F514" s="27">
        <v>0</v>
      </c>
      <c r="G514" s="28" t="str">
        <v>DiVal</v>
      </c>
      <c r="H514" s="29">
        <v>240</v>
      </c>
      <c r="I514" s="29">
        <v>194</v>
      </c>
      <c r="J514" s="30">
        <v>1</v>
      </c>
      <c r="K514" s="31" t="str">
        <v>IB23_PARALEL_TR3_OK</v>
      </c>
      <c r="L514" s="32" t="str">
        <v>-</v>
      </c>
      <c r="M514" s="33">
        <v>0</v>
      </c>
      <c r="N514" s="34">
        <v>0</v>
      </c>
      <c r="O514" s="35">
        <v>0</v>
      </c>
      <c r="P514" s="35">
        <v>0</v>
      </c>
      <c r="Q514" s="35">
        <v>0</v>
      </c>
      <c r="R514" s="34">
        <v>0</v>
      </c>
      <c r="S514" s="35">
        <v>0</v>
      </c>
      <c r="T514" s="35">
        <v>0</v>
      </c>
      <c r="U514" s="35">
        <v>0</v>
      </c>
      <c r="V514" s="34">
        <v>0</v>
      </c>
      <c r="W514" s="33" t="e">
        <v>#N/A</v>
      </c>
      <c r="X514" s="36" t="e">
        <v>#N/A</v>
      </c>
      <c r="Y514" s="36" t="e">
        <v>#N/A</v>
      </c>
      <c r="Z514" s="36" t="e">
        <v>#N/A</v>
      </c>
    </row>
    <row r="515" spans="1:26" hidden="1">
      <c r="A515" s="24" t="str">
        <v>7SJ63 (End: 05)</v>
      </c>
      <c r="B515" s="25" t="str">
        <v>IB23</v>
      </c>
      <c r="C515" s="26" t="str">
        <v>Secc.89-24 (689D) do TR3/BT - Aberta/Fechada (*)</v>
      </c>
      <c r="D515" s="27" t="str">
        <v>19/20</v>
      </c>
      <c r="E515" s="27">
        <v>0</v>
      </c>
      <c r="F515" s="27">
        <v>0</v>
      </c>
      <c r="G515" s="28" t="str">
        <v>-</v>
      </c>
      <c r="H515" s="29" t="str">
        <v>-</v>
      </c>
      <c r="I515" s="29" t="str">
        <v>-</v>
      </c>
      <c r="J515" s="30" t="str">
        <v>-</v>
      </c>
      <c r="K515" s="31" t="str">
        <v>(Só para INTERTRAVAMENTO!)</v>
      </c>
      <c r="L515" s="32" t="str">
        <v>-</v>
      </c>
      <c r="M515" s="33">
        <v>0</v>
      </c>
      <c r="N515" s="34">
        <v>0</v>
      </c>
      <c r="O515" s="35">
        <v>0</v>
      </c>
      <c r="P515" s="35">
        <v>0</v>
      </c>
      <c r="Q515" s="35">
        <v>0</v>
      </c>
      <c r="R515" s="34">
        <v>0</v>
      </c>
      <c r="S515" s="35">
        <v>0</v>
      </c>
      <c r="T515" s="35">
        <v>0</v>
      </c>
      <c r="U515" s="35">
        <v>0</v>
      </c>
      <c r="V515" s="34">
        <v>0</v>
      </c>
      <c r="W515" s="33" t="e">
        <v>#N/A</v>
      </c>
      <c r="X515" s="36" t="e">
        <v>#N/A</v>
      </c>
      <c r="Y515" s="36" t="e">
        <v>#N/A</v>
      </c>
      <c r="Z515" s="36" t="e">
        <v>#N/A</v>
      </c>
    </row>
    <row r="516" spans="1:26" hidden="1">
      <c r="A516" s="24" t="str">
        <v>7SJ63 (End: 05)</v>
      </c>
      <c r="B516" s="25" t="str">
        <v>IB23</v>
      </c>
      <c r="C516" s="26" t="str">
        <v>Disj.- Permissão p/FECHAMENTO PARALELISMO TR2 (SPS)</v>
      </c>
      <c r="D516" s="27">
        <v>22</v>
      </c>
      <c r="E516" s="27">
        <v>0</v>
      </c>
      <c r="F516" s="27">
        <v>0</v>
      </c>
      <c r="G516" s="28" t="str">
        <v>DiVal</v>
      </c>
      <c r="H516" s="29">
        <v>240</v>
      </c>
      <c r="I516" s="29">
        <v>197</v>
      </c>
      <c r="J516" s="30">
        <v>1</v>
      </c>
      <c r="K516" s="31" t="str">
        <v>IB23_PARALEL_TR2_OK</v>
      </c>
      <c r="L516" s="32" t="str">
        <v>-</v>
      </c>
      <c r="M516" s="33">
        <v>0</v>
      </c>
      <c r="N516" s="34">
        <v>0</v>
      </c>
      <c r="O516" s="35">
        <v>0</v>
      </c>
      <c r="P516" s="35">
        <v>0</v>
      </c>
      <c r="Q516" s="35">
        <v>0</v>
      </c>
      <c r="R516" s="34">
        <v>0</v>
      </c>
      <c r="S516" s="35">
        <v>0</v>
      </c>
      <c r="T516" s="35">
        <v>0</v>
      </c>
      <c r="U516" s="35">
        <v>0</v>
      </c>
      <c r="V516" s="34">
        <v>0</v>
      </c>
      <c r="W516" s="33" t="e">
        <v>#N/A</v>
      </c>
      <c r="X516" s="36" t="e">
        <v>#N/A</v>
      </c>
      <c r="Y516" s="36" t="e">
        <v>#N/A</v>
      </c>
      <c r="Z516" s="36" t="e">
        <v>#N/A</v>
      </c>
    </row>
    <row r="517" spans="1:26" hidden="1">
      <c r="A517" s="24" t="str">
        <v>7SJ63 (End: 05)</v>
      </c>
      <c r="B517" s="25" t="str">
        <v>IB23</v>
      </c>
      <c r="C517" s="26" t="str">
        <v>Secc.89-62 (689D) do TR2/BT - Aberta/Fechada</v>
      </c>
      <c r="D517" s="27" t="str">
        <v>23/24</v>
      </c>
      <c r="E517" s="27">
        <v>0</v>
      </c>
      <c r="F517" s="27">
        <v>0</v>
      </c>
      <c r="G517" s="28" t="str">
        <v>-</v>
      </c>
      <c r="H517" s="29" t="str">
        <v>-</v>
      </c>
      <c r="I517" s="29" t="str">
        <v>-</v>
      </c>
      <c r="J517" s="30" t="str">
        <v>-</v>
      </c>
      <c r="K517" s="31" t="str">
        <v>(Só para INTERTRAVAMENTO!)</v>
      </c>
      <c r="L517" s="32" t="str">
        <v>-</v>
      </c>
      <c r="M517" s="33">
        <v>0</v>
      </c>
      <c r="N517" s="34">
        <v>0</v>
      </c>
      <c r="O517" s="35">
        <v>0</v>
      </c>
      <c r="P517" s="35">
        <v>0</v>
      </c>
      <c r="Q517" s="35">
        <v>0</v>
      </c>
      <c r="R517" s="34">
        <v>0</v>
      </c>
      <c r="S517" s="35">
        <v>0</v>
      </c>
      <c r="T517" s="35">
        <v>0</v>
      </c>
      <c r="U517" s="35">
        <v>0</v>
      </c>
      <c r="V517" s="34">
        <v>0</v>
      </c>
      <c r="W517" s="33" t="e">
        <v>#N/A</v>
      </c>
      <c r="X517" s="36" t="e">
        <v>#N/A</v>
      </c>
      <c r="Y517" s="36" t="e">
        <v>#N/A</v>
      </c>
      <c r="Z517" s="36" t="e">
        <v>#N/A</v>
      </c>
    </row>
    <row r="518" spans="1:26" hidden="1">
      <c r="A518" s="24" t="str">
        <v>7SJ63 (End: 05)</v>
      </c>
      <c r="B518" s="25" t="str">
        <v>IB23</v>
      </c>
      <c r="C518" s="26" t="str">
        <v>Telecomando (43TC) - Excluído</v>
      </c>
      <c r="D518" s="27">
        <v>0</v>
      </c>
      <c r="E518" s="27">
        <v>0</v>
      </c>
      <c r="F518" s="27">
        <v>0</v>
      </c>
      <c r="G518" s="28" t="str">
        <v>DiVal</v>
      </c>
      <c r="H518" s="29">
        <v>101</v>
      </c>
      <c r="I518" s="29">
        <v>85</v>
      </c>
      <c r="J518" s="30">
        <v>1</v>
      </c>
      <c r="K518" s="31" t="str">
        <v>IB23_43TC_EXCLUIDA</v>
      </c>
      <c r="L518" s="32">
        <v>294</v>
      </c>
      <c r="M518" s="33">
        <v>0</v>
      </c>
      <c r="N518" s="34">
        <v>0</v>
      </c>
      <c r="O518" s="35">
        <v>0</v>
      </c>
      <c r="P518" s="35">
        <v>0</v>
      </c>
      <c r="Q518" s="35">
        <v>0</v>
      </c>
      <c r="R518" s="34">
        <v>0</v>
      </c>
      <c r="S518" s="35">
        <v>0</v>
      </c>
      <c r="T518" s="35">
        <v>0</v>
      </c>
      <c r="U518" s="35">
        <v>0</v>
      </c>
      <c r="V518" s="34">
        <v>0</v>
      </c>
      <c r="W518" s="33" t="e">
        <v>#N/A</v>
      </c>
      <c r="X518" s="36" t="e">
        <v>#N/A</v>
      </c>
      <c r="Y518" s="36" t="e">
        <v>#N/A</v>
      </c>
      <c r="Z518" s="36" t="e">
        <v>#N/A</v>
      </c>
    </row>
    <row r="519" spans="1:26" hidden="1">
      <c r="A519" s="24" t="str">
        <v>7SJ63 (End: 05)</v>
      </c>
      <c r="B519" s="25" t="str">
        <v>IB23</v>
      </c>
      <c r="C519" s="26" t="str">
        <v>Grupo de Ajustes B - Ativado (51N Excluido)</v>
      </c>
      <c r="D519" s="27">
        <v>0</v>
      </c>
      <c r="E519" s="27">
        <v>0</v>
      </c>
      <c r="F519" s="27">
        <v>0</v>
      </c>
      <c r="G519" s="28" t="str">
        <v>DiVal</v>
      </c>
      <c r="H519" s="29">
        <v>160</v>
      </c>
      <c r="I519" s="29">
        <v>24</v>
      </c>
      <c r="J519" s="30">
        <v>1</v>
      </c>
      <c r="K519" s="31" t="str">
        <v>IB23_GRPB_ATIVADO</v>
      </c>
      <c r="L519" s="32">
        <v>295</v>
      </c>
      <c r="M519" s="33">
        <v>0</v>
      </c>
      <c r="N519" s="34">
        <v>0</v>
      </c>
      <c r="O519" s="35">
        <v>0</v>
      </c>
      <c r="P519" s="35">
        <v>0</v>
      </c>
      <c r="Q519" s="35">
        <v>0</v>
      </c>
      <c r="R519" s="34">
        <v>0</v>
      </c>
      <c r="S519" s="35">
        <v>0</v>
      </c>
      <c r="T519" s="35">
        <v>0</v>
      </c>
      <c r="U519" s="35">
        <v>0</v>
      </c>
      <c r="V519" s="34">
        <v>0</v>
      </c>
      <c r="W519" s="33" t="e">
        <v>#N/A</v>
      </c>
      <c r="X519" s="36" t="e">
        <v>#N/A</v>
      </c>
      <c r="Y519" s="36" t="e">
        <v>#N/A</v>
      </c>
      <c r="Z519" s="36" t="e">
        <v>#N/A</v>
      </c>
    </row>
    <row r="520" spans="1:26" hidden="1">
      <c r="A520" s="24" t="str">
        <v>7SJ63 (End: 05)</v>
      </c>
      <c r="B520" s="25" t="str">
        <v>IB23</v>
      </c>
      <c r="C520" s="26" t="str">
        <v>50BF - Atuado</v>
      </c>
      <c r="D520" s="27">
        <v>0</v>
      </c>
      <c r="E520" s="27" t="str">
        <v>3/10</v>
      </c>
      <c r="F520" s="27">
        <v>0</v>
      </c>
      <c r="G520" s="28" t="str">
        <v>AF</v>
      </c>
      <c r="H520" s="29">
        <v>160</v>
      </c>
      <c r="I520" s="29">
        <v>85</v>
      </c>
      <c r="J520" s="30">
        <v>2</v>
      </c>
      <c r="K520" s="31" t="str">
        <v>IB23_50BF_ATUADO</v>
      </c>
      <c r="L520" s="32">
        <v>296</v>
      </c>
      <c r="M520" s="33">
        <v>0</v>
      </c>
      <c r="N520" s="34">
        <v>0</v>
      </c>
      <c r="O520" s="35">
        <v>0</v>
      </c>
      <c r="P520" s="35">
        <v>0</v>
      </c>
      <c r="Q520" s="35">
        <v>0</v>
      </c>
      <c r="R520" s="34">
        <v>0</v>
      </c>
      <c r="S520" s="35">
        <v>0</v>
      </c>
      <c r="T520" s="35">
        <v>0</v>
      </c>
      <c r="U520" s="35">
        <v>0</v>
      </c>
      <c r="V520" s="34">
        <v>0</v>
      </c>
      <c r="W520" s="33" t="e">
        <v>#N/A</v>
      </c>
      <c r="X520" s="36" t="e">
        <v>#N/A</v>
      </c>
      <c r="Y520" s="36" t="e">
        <v>#N/A</v>
      </c>
      <c r="Z520" s="36" t="e">
        <v>#N/A</v>
      </c>
    </row>
    <row r="521" spans="1:26" hidden="1">
      <c r="A521" s="24" t="str">
        <v>7SJ63 (End: 05)</v>
      </c>
      <c r="B521" s="25" t="str">
        <v>IB23</v>
      </c>
      <c r="C521" s="26" t="str">
        <v>50 ABC - Estágio 1 - Atuado</v>
      </c>
      <c r="D521" s="27">
        <v>0</v>
      </c>
      <c r="E521" s="27">
        <v>4</v>
      </c>
      <c r="F521" s="27">
        <v>0</v>
      </c>
      <c r="G521" s="28" t="str">
        <v>AF</v>
      </c>
      <c r="H521" s="29">
        <v>160</v>
      </c>
      <c r="I521" s="29">
        <v>90</v>
      </c>
      <c r="J521" s="30">
        <v>2</v>
      </c>
      <c r="K521" s="31" t="str">
        <v>IB23_50_E1_ATUADO</v>
      </c>
      <c r="L521" s="32">
        <v>297</v>
      </c>
      <c r="M521" s="33">
        <v>0</v>
      </c>
      <c r="N521" s="34">
        <v>0</v>
      </c>
      <c r="O521" s="35">
        <v>0</v>
      </c>
      <c r="P521" s="35">
        <v>0</v>
      </c>
      <c r="Q521" s="35">
        <v>0</v>
      </c>
      <c r="R521" s="34">
        <v>0</v>
      </c>
      <c r="S521" s="35">
        <v>0</v>
      </c>
      <c r="T521" s="35">
        <v>0</v>
      </c>
      <c r="U521" s="35">
        <v>0</v>
      </c>
      <c r="V521" s="34">
        <v>0</v>
      </c>
      <c r="W521" s="33" t="e">
        <v>#N/A</v>
      </c>
      <c r="X521" s="36" t="e">
        <v>#N/A</v>
      </c>
      <c r="Y521" s="36" t="e">
        <v>#N/A</v>
      </c>
      <c r="Z521" s="36" t="e">
        <v>#N/A</v>
      </c>
    </row>
    <row r="522" spans="1:26" hidden="1">
      <c r="A522" s="24" t="str">
        <v>7SJ63 (End: 05)</v>
      </c>
      <c r="B522" s="25" t="str">
        <v>IB23</v>
      </c>
      <c r="C522" s="26" t="str">
        <v>50 ABC - Estágio 2 - Atuado</v>
      </c>
      <c r="D522" s="27">
        <v>0</v>
      </c>
      <c r="E522" s="27">
        <v>4</v>
      </c>
      <c r="F522" s="27">
        <v>0</v>
      </c>
      <c r="G522" s="28" t="str">
        <v>AF</v>
      </c>
      <c r="H522" s="29">
        <v>160</v>
      </c>
      <c r="I522" s="29">
        <v>91</v>
      </c>
      <c r="J522" s="30">
        <v>2</v>
      </c>
      <c r="K522" s="31" t="str">
        <v>IB23_50_E2_ATUADO</v>
      </c>
      <c r="L522" s="32">
        <v>298</v>
      </c>
      <c r="M522" s="33">
        <v>0</v>
      </c>
      <c r="N522" s="34">
        <v>0</v>
      </c>
      <c r="O522" s="35">
        <v>0</v>
      </c>
      <c r="P522" s="35">
        <v>0</v>
      </c>
      <c r="Q522" s="35">
        <v>0</v>
      </c>
      <c r="R522" s="34">
        <v>0</v>
      </c>
      <c r="S522" s="35">
        <v>0</v>
      </c>
      <c r="T522" s="35">
        <v>0</v>
      </c>
      <c r="U522" s="35">
        <v>0</v>
      </c>
      <c r="V522" s="34">
        <v>0</v>
      </c>
      <c r="W522" s="33" t="e">
        <v>#N/A</v>
      </c>
      <c r="X522" s="36" t="e">
        <v>#N/A</v>
      </c>
      <c r="Y522" s="36" t="e">
        <v>#N/A</v>
      </c>
      <c r="Z522" s="36" t="e">
        <v>#N/A</v>
      </c>
    </row>
    <row r="523" spans="1:26" hidden="1">
      <c r="A523" s="24" t="str">
        <v>7SJ63 (End: 05)</v>
      </c>
      <c r="B523" s="25" t="str">
        <v>IB23</v>
      </c>
      <c r="C523" s="26" t="str">
        <v>50 N - Estágio 1 - Atuado</v>
      </c>
      <c r="D523" s="27">
        <v>0</v>
      </c>
      <c r="E523" s="27">
        <v>4</v>
      </c>
      <c r="F523" s="27">
        <v>0</v>
      </c>
      <c r="G523" s="28" t="str">
        <v>AF</v>
      </c>
      <c r="H523" s="29">
        <v>160</v>
      </c>
      <c r="I523" s="29">
        <v>92</v>
      </c>
      <c r="J523" s="30">
        <v>2</v>
      </c>
      <c r="K523" s="31" t="str">
        <v>IB23_50N_E1_ATUADO</v>
      </c>
      <c r="L523" s="32">
        <v>299</v>
      </c>
      <c r="M523" s="33">
        <v>0</v>
      </c>
      <c r="N523" s="34">
        <v>0</v>
      </c>
      <c r="O523" s="35">
        <v>0</v>
      </c>
      <c r="P523" s="35">
        <v>0</v>
      </c>
      <c r="Q523" s="35">
        <v>0</v>
      </c>
      <c r="R523" s="34">
        <v>0</v>
      </c>
      <c r="S523" s="35">
        <v>0</v>
      </c>
      <c r="T523" s="35">
        <v>0</v>
      </c>
      <c r="U523" s="35">
        <v>0</v>
      </c>
      <c r="V523" s="34">
        <v>0</v>
      </c>
      <c r="W523" s="33" t="e">
        <v>#N/A</v>
      </c>
      <c r="X523" s="36" t="e">
        <v>#N/A</v>
      </c>
      <c r="Y523" s="36" t="e">
        <v>#N/A</v>
      </c>
      <c r="Z523" s="36" t="e">
        <v>#N/A</v>
      </c>
    </row>
    <row r="524" spans="1:26" hidden="1">
      <c r="A524" s="24" t="str">
        <v>7SJ63 (End: 05)</v>
      </c>
      <c r="B524" s="25" t="str">
        <v>IB23</v>
      </c>
      <c r="C524" s="26" t="str">
        <v>50 N - Estágio 2 - Atuado</v>
      </c>
      <c r="D524" s="27">
        <v>0</v>
      </c>
      <c r="E524" s="27">
        <v>4</v>
      </c>
      <c r="F524" s="27">
        <v>0</v>
      </c>
      <c r="G524" s="28" t="str">
        <v>AF</v>
      </c>
      <c r="H524" s="29">
        <v>160</v>
      </c>
      <c r="I524" s="29">
        <v>93</v>
      </c>
      <c r="J524" s="30">
        <v>2</v>
      </c>
      <c r="K524" s="31" t="str">
        <v>IB23_50N_E2_ATUADO</v>
      </c>
      <c r="L524" s="32">
        <v>300</v>
      </c>
      <c r="M524" s="33">
        <v>0</v>
      </c>
      <c r="N524" s="34">
        <v>0</v>
      </c>
      <c r="O524" s="35">
        <v>0</v>
      </c>
      <c r="P524" s="35">
        <v>0</v>
      </c>
      <c r="Q524" s="35">
        <v>0</v>
      </c>
      <c r="R524" s="34">
        <v>0</v>
      </c>
      <c r="S524" s="35">
        <v>0</v>
      </c>
      <c r="T524" s="35">
        <v>0</v>
      </c>
      <c r="U524" s="35">
        <v>0</v>
      </c>
      <c r="V524" s="34">
        <v>0</v>
      </c>
      <c r="W524" s="33" t="e">
        <v>#N/A</v>
      </c>
      <c r="X524" s="36" t="e">
        <v>#N/A</v>
      </c>
      <c r="Y524" s="36" t="e">
        <v>#N/A</v>
      </c>
      <c r="Z524" s="36" t="e">
        <v>#N/A</v>
      </c>
    </row>
    <row r="525" spans="1:26" hidden="1">
      <c r="A525" s="24" t="str">
        <v>7SJ63 (End: 05)</v>
      </c>
      <c r="B525" s="25" t="str">
        <v>IB23</v>
      </c>
      <c r="C525" s="26" t="str">
        <v>50/51 Fase A - Atuado</v>
      </c>
      <c r="D525" s="27">
        <v>0</v>
      </c>
      <c r="E525" s="27">
        <v>0</v>
      </c>
      <c r="F525" s="27">
        <v>0</v>
      </c>
      <c r="G525" s="28" t="str">
        <v>FDI</v>
      </c>
      <c r="H525" s="29">
        <v>60</v>
      </c>
      <c r="I525" s="29">
        <v>54</v>
      </c>
      <c r="J525" s="30">
        <v>2</v>
      </c>
      <c r="K525" s="31" t="str">
        <v>IB23_50FA_51FA_ATUADO</v>
      </c>
      <c r="L525" s="32">
        <v>301</v>
      </c>
      <c r="M525" s="33">
        <v>0</v>
      </c>
      <c r="N525" s="34">
        <v>0</v>
      </c>
      <c r="O525" s="35">
        <v>0</v>
      </c>
      <c r="P525" s="35">
        <v>0</v>
      </c>
      <c r="Q525" s="35">
        <v>0</v>
      </c>
      <c r="R525" s="34">
        <v>0</v>
      </c>
      <c r="S525" s="35">
        <v>0</v>
      </c>
      <c r="T525" s="35">
        <v>0</v>
      </c>
      <c r="U525" s="35">
        <v>0</v>
      </c>
      <c r="V525" s="34">
        <v>0</v>
      </c>
      <c r="W525" s="33" t="e">
        <v>#N/A</v>
      </c>
      <c r="X525" s="36" t="e">
        <v>#N/A</v>
      </c>
      <c r="Y525" s="36" t="e">
        <v>#N/A</v>
      </c>
      <c r="Z525" s="36" t="e">
        <v>#N/A</v>
      </c>
    </row>
    <row r="526" spans="1:26" hidden="1">
      <c r="A526" s="24" t="str">
        <v>7SJ63 (End: 05)</v>
      </c>
      <c r="B526" s="25" t="str">
        <v>IB23</v>
      </c>
      <c r="C526" s="26" t="str">
        <v>50/51 Fase B - Atuado</v>
      </c>
      <c r="D526" s="27">
        <v>0</v>
      </c>
      <c r="E526" s="27">
        <v>0</v>
      </c>
      <c r="F526" s="27">
        <v>0</v>
      </c>
      <c r="G526" s="28" t="str">
        <v>FDI</v>
      </c>
      <c r="H526" s="29">
        <v>60</v>
      </c>
      <c r="I526" s="29">
        <v>55</v>
      </c>
      <c r="J526" s="30">
        <v>2</v>
      </c>
      <c r="K526" s="31" t="str">
        <v>IB23_50FB_51FB_ATUADO</v>
      </c>
      <c r="L526" s="32">
        <v>302</v>
      </c>
      <c r="M526" s="33">
        <v>0</v>
      </c>
      <c r="N526" s="34">
        <v>0</v>
      </c>
      <c r="O526" s="35">
        <v>0</v>
      </c>
      <c r="P526" s="35">
        <v>0</v>
      </c>
      <c r="Q526" s="35">
        <v>0</v>
      </c>
      <c r="R526" s="34">
        <v>0</v>
      </c>
      <c r="S526" s="35">
        <v>0</v>
      </c>
      <c r="T526" s="35">
        <v>0</v>
      </c>
      <c r="U526" s="35">
        <v>0</v>
      </c>
      <c r="V526" s="34">
        <v>0</v>
      </c>
      <c r="W526" s="33" t="e">
        <v>#N/A</v>
      </c>
      <c r="X526" s="36" t="e">
        <v>#N/A</v>
      </c>
      <c r="Y526" s="36" t="e">
        <v>#N/A</v>
      </c>
      <c r="Z526" s="36" t="e">
        <v>#N/A</v>
      </c>
    </row>
    <row r="527" spans="1:26" hidden="1">
      <c r="A527" s="24" t="str">
        <v>7SJ63 (End: 05)</v>
      </c>
      <c r="B527" s="25" t="str">
        <v>IB23</v>
      </c>
      <c r="C527" s="26" t="str">
        <v>50/51 Fase C - Atuado</v>
      </c>
      <c r="D527" s="27">
        <v>0</v>
      </c>
      <c r="E527" s="27">
        <v>0</v>
      </c>
      <c r="F527" s="27">
        <v>0</v>
      </c>
      <c r="G527" s="28" t="str">
        <v>FDI</v>
      </c>
      <c r="H527" s="29">
        <v>60</v>
      </c>
      <c r="I527" s="29">
        <v>56</v>
      </c>
      <c r="J527" s="30">
        <v>2</v>
      </c>
      <c r="K527" s="31" t="str">
        <v>IB23_50FC_51FC_ATUADO</v>
      </c>
      <c r="L527" s="32">
        <v>303</v>
      </c>
      <c r="M527" s="33">
        <v>0</v>
      </c>
      <c r="N527" s="34">
        <v>0</v>
      </c>
      <c r="O527" s="35">
        <v>0</v>
      </c>
      <c r="P527" s="35">
        <v>0</v>
      </c>
      <c r="Q527" s="35">
        <v>0</v>
      </c>
      <c r="R527" s="34">
        <v>0</v>
      </c>
      <c r="S527" s="35">
        <v>0</v>
      </c>
      <c r="T527" s="35">
        <v>0</v>
      </c>
      <c r="U527" s="35">
        <v>0</v>
      </c>
      <c r="V527" s="34">
        <v>0</v>
      </c>
      <c r="W527" s="33" t="e">
        <v>#N/A</v>
      </c>
      <c r="X527" s="36" t="e">
        <v>#N/A</v>
      </c>
      <c r="Y527" s="36" t="e">
        <v>#N/A</v>
      </c>
      <c r="Z527" s="36" t="e">
        <v>#N/A</v>
      </c>
    </row>
    <row r="528" spans="1:26" hidden="1">
      <c r="A528" s="24" t="str">
        <v>7SJ63 (End: 05)</v>
      </c>
      <c r="B528" s="25" t="str">
        <v>IB23</v>
      </c>
      <c r="C528" s="26" t="str">
        <v>51 ABC - Atuado</v>
      </c>
      <c r="D528" s="27">
        <v>0</v>
      </c>
      <c r="E528" s="27">
        <v>4</v>
      </c>
      <c r="F528" s="27">
        <v>0</v>
      </c>
      <c r="G528" s="28" t="str">
        <v>FDI</v>
      </c>
      <c r="H528" s="29">
        <v>60</v>
      </c>
      <c r="I528" s="29">
        <v>58</v>
      </c>
      <c r="J528" s="30">
        <v>2</v>
      </c>
      <c r="K528" s="31" t="str">
        <v>IB23_51ABC_ATUADO</v>
      </c>
      <c r="L528" s="32">
        <v>304</v>
      </c>
      <c r="M528" s="33">
        <v>0</v>
      </c>
      <c r="N528" s="34">
        <v>0</v>
      </c>
      <c r="O528" s="35">
        <v>0</v>
      </c>
      <c r="P528" s="35">
        <v>0</v>
      </c>
      <c r="Q528" s="35">
        <v>0</v>
      </c>
      <c r="R528" s="34">
        <v>0</v>
      </c>
      <c r="S528" s="35">
        <v>0</v>
      </c>
      <c r="T528" s="35">
        <v>0</v>
      </c>
      <c r="U528" s="35">
        <v>0</v>
      </c>
      <c r="V528" s="34">
        <v>0</v>
      </c>
      <c r="W528" s="33" t="e">
        <v>#N/A</v>
      </c>
      <c r="X528" s="36" t="e">
        <v>#N/A</v>
      </c>
      <c r="Y528" s="36" t="e">
        <v>#N/A</v>
      </c>
      <c r="Z528" s="36" t="e">
        <v>#N/A</v>
      </c>
    </row>
    <row r="529" spans="1:44" hidden="1">
      <c r="A529" s="24" t="str">
        <v>7SJ63 (End: 05)</v>
      </c>
      <c r="B529" s="25" t="str">
        <v>IB23</v>
      </c>
      <c r="C529" s="26" t="str">
        <v>51 N - Atuado</v>
      </c>
      <c r="D529" s="27">
        <v>0</v>
      </c>
      <c r="E529" s="27">
        <v>4</v>
      </c>
      <c r="F529" s="27">
        <v>0</v>
      </c>
      <c r="G529" s="28" t="str">
        <v>FDI</v>
      </c>
      <c r="H529" s="29">
        <v>60</v>
      </c>
      <c r="I529" s="29">
        <v>66</v>
      </c>
      <c r="J529" s="30">
        <v>2</v>
      </c>
      <c r="K529" s="31" t="str">
        <v>IB23_51N_ATUADO</v>
      </c>
      <c r="L529" s="32">
        <v>305</v>
      </c>
      <c r="M529" s="33">
        <v>0</v>
      </c>
      <c r="N529" s="34">
        <v>0</v>
      </c>
      <c r="O529" s="35">
        <v>0</v>
      </c>
      <c r="P529" s="35">
        <v>0</v>
      </c>
      <c r="Q529" s="35">
        <v>0</v>
      </c>
      <c r="R529" s="34">
        <v>0</v>
      </c>
      <c r="S529" s="35">
        <v>0</v>
      </c>
      <c r="T529" s="35">
        <v>0</v>
      </c>
      <c r="U529" s="35">
        <v>0</v>
      </c>
      <c r="V529" s="34">
        <v>0</v>
      </c>
      <c r="W529" s="33" t="e">
        <v>#N/A</v>
      </c>
      <c r="X529" s="36" t="e">
        <v>#N/A</v>
      </c>
      <c r="Y529" s="36" t="e">
        <v>#N/A</v>
      </c>
      <c r="Z529" s="36" t="e">
        <v>#N/A</v>
      </c>
    </row>
    <row r="530" spans="1:44" hidden="1">
      <c r="A530" s="24" t="str">
        <v>7SJ63 (End: 05)</v>
      </c>
      <c r="B530" s="25" t="str">
        <v>IB23</v>
      </c>
      <c r="C530" s="26" t="str">
        <v>Saude Comunicação</v>
      </c>
      <c r="D530" s="27">
        <v>0</v>
      </c>
      <c r="E530" s="27">
        <v>0</v>
      </c>
      <c r="F530" s="27">
        <v>0</v>
      </c>
      <c r="G530" s="28" t="str">
        <v>-</v>
      </c>
      <c r="H530" s="29" t="str">
        <v>-</v>
      </c>
      <c r="I530" s="29" t="str">
        <v>-</v>
      </c>
      <c r="J530" s="30" t="str">
        <v>-</v>
      </c>
      <c r="K530" s="31" t="str">
        <v>IB23_SAUDE_COMUNIC</v>
      </c>
      <c r="L530" s="32">
        <v>306</v>
      </c>
      <c r="M530" s="33">
        <v>0</v>
      </c>
      <c r="N530" s="34">
        <v>0</v>
      </c>
      <c r="O530" s="35">
        <v>0</v>
      </c>
      <c r="P530" s="35">
        <v>0</v>
      </c>
      <c r="Q530" s="35">
        <v>0</v>
      </c>
      <c r="R530" s="34">
        <v>0</v>
      </c>
      <c r="S530" s="35">
        <v>0</v>
      </c>
      <c r="T530" s="35">
        <v>0</v>
      </c>
      <c r="U530" s="35">
        <v>0</v>
      </c>
      <c r="V530" s="34">
        <v>0</v>
      </c>
      <c r="W530" s="33" t="e">
        <v>#N/A</v>
      </c>
      <c r="X530" s="36" t="e">
        <v>#N/A</v>
      </c>
      <c r="Y530" s="36" t="e">
        <v>#N/A</v>
      </c>
      <c r="Z530" s="36" t="e">
        <v>#N/A</v>
      </c>
    </row>
    <row r="531" spans="1:44" hidden="1">
      <c r="A531" s="24" t="str">
        <v>7SJ63 (End: 24d/18h)</v>
      </c>
      <c r="B531" s="25" t="str">
        <v>BC1</v>
      </c>
      <c r="C531" s="26" t="str">
        <v>Disj. 52-19 (06Q0) - Aberto/Fechado</v>
      </c>
      <c r="D531" s="27">
        <v>1</v>
      </c>
      <c r="E531" s="27">
        <v>0</v>
      </c>
      <c r="F531" s="27">
        <v>0</v>
      </c>
      <c r="G531" s="28" t="str">
        <v>DiSOEx2</v>
      </c>
      <c r="H531" s="29">
        <v>240</v>
      </c>
      <c r="I531" s="29">
        <v>160</v>
      </c>
      <c r="J531" s="30">
        <v>1</v>
      </c>
      <c r="K531" s="31" t="str">
        <v>BC1_DJ_ABERTO</v>
      </c>
      <c r="L531" s="32">
        <v>310</v>
      </c>
      <c r="M531" s="33">
        <v>0</v>
      </c>
      <c r="N531" s="34">
        <v>0</v>
      </c>
      <c r="O531" s="35">
        <v>0</v>
      </c>
      <c r="P531" s="35">
        <v>0</v>
      </c>
      <c r="Q531" s="35">
        <v>0</v>
      </c>
      <c r="R531" s="34">
        <v>0</v>
      </c>
      <c r="S531" s="35">
        <v>0</v>
      </c>
      <c r="T531" s="35">
        <v>0</v>
      </c>
      <c r="U531" s="35">
        <v>0</v>
      </c>
      <c r="V531" s="34">
        <v>0</v>
      </c>
      <c r="W531" s="33" t="e">
        <v>#N/A</v>
      </c>
      <c r="X531" s="36" t="e">
        <v>#N/A</v>
      </c>
      <c r="Y531" s="36" t="e">
        <v>#N/A</v>
      </c>
      <c r="Z531" s="36" t="e">
        <v>#N/A</v>
      </c>
    </row>
    <row r="532" spans="1:44" hidden="1">
      <c r="A532" s="24" t="str">
        <v>7SJ63 (End: 24d/18h)</v>
      </c>
      <c r="B532" s="25" t="str">
        <v>BC1</v>
      </c>
      <c r="C532" s="26" t="str">
        <v>Disj. 52-19 (06Q0) - Aberto/Fechado</v>
      </c>
      <c r="D532" s="27">
        <v>2</v>
      </c>
      <c r="E532" s="27">
        <v>0</v>
      </c>
      <c r="F532" s="27">
        <v>0</v>
      </c>
      <c r="G532" s="28" t="str">
        <v>DiSOEx2</v>
      </c>
      <c r="H532" s="29">
        <v>240</v>
      </c>
      <c r="I532" s="29">
        <v>160</v>
      </c>
      <c r="J532" s="30">
        <v>1</v>
      </c>
      <c r="K532" s="31" t="str">
        <v>BC1_DJ_FECHADO</v>
      </c>
      <c r="L532" s="32">
        <v>311</v>
      </c>
      <c r="M532" s="33">
        <v>0</v>
      </c>
      <c r="N532" s="34">
        <v>0</v>
      </c>
      <c r="O532" s="35">
        <v>0</v>
      </c>
      <c r="P532" s="35">
        <v>0</v>
      </c>
      <c r="Q532" s="35">
        <v>0</v>
      </c>
      <c r="R532" s="34">
        <v>0</v>
      </c>
      <c r="S532" s="35">
        <v>0</v>
      </c>
      <c r="T532" s="35">
        <v>0</v>
      </c>
      <c r="U532" s="35">
        <v>0</v>
      </c>
      <c r="V532" s="34">
        <v>0</v>
      </c>
      <c r="W532" s="33" t="e">
        <v>#N/A</v>
      </c>
      <c r="X532" s="36" t="e">
        <v>#N/A</v>
      </c>
      <c r="Y532" s="36" t="e">
        <v>#N/A</v>
      </c>
      <c r="Z532" s="36" t="e">
        <v>#N/A</v>
      </c>
    </row>
    <row r="533" spans="1:44" hidden="1">
      <c r="A533" s="24" t="str">
        <v>7SJ63 (End: 24d/18h)</v>
      </c>
      <c r="B533" s="25" t="str">
        <v>BC1</v>
      </c>
      <c r="C533" s="26" t="str">
        <v>Disj. 52-19 (06Q0) - Mola Descarregada</v>
      </c>
      <c r="D533" s="27" t="str">
        <v>?</v>
      </c>
      <c r="E533" s="27">
        <v>0</v>
      </c>
      <c r="F533" s="27">
        <v>0</v>
      </c>
      <c r="G533" s="28" t="str">
        <v>DiVal</v>
      </c>
      <c r="H533" s="29">
        <v>240</v>
      </c>
      <c r="I533" s="29">
        <v>192</v>
      </c>
      <c r="J533" s="30">
        <v>1</v>
      </c>
      <c r="K533" s="31" t="str">
        <v>BC1_DJ_MOLA_DESC</v>
      </c>
      <c r="L533" s="32">
        <v>312</v>
      </c>
      <c r="M533" s="33">
        <v>0</v>
      </c>
      <c r="N533" s="34">
        <v>0</v>
      </c>
      <c r="O533" s="35">
        <v>0</v>
      </c>
      <c r="P533" s="35">
        <v>0</v>
      </c>
      <c r="Q533" s="35">
        <v>0</v>
      </c>
      <c r="R533" s="34">
        <v>0</v>
      </c>
      <c r="S533" s="35">
        <v>0</v>
      </c>
      <c r="T533" s="35">
        <v>0</v>
      </c>
      <c r="U533" s="35">
        <v>0</v>
      </c>
      <c r="V533" s="34">
        <v>0</v>
      </c>
      <c r="W533" s="33" t="e">
        <v>#N/A</v>
      </c>
      <c r="X533" s="36" t="e">
        <v>#N/A</v>
      </c>
      <c r="Y533" s="36" t="e">
        <v>#N/A</v>
      </c>
      <c r="Z533" s="36" t="e">
        <v>#N/A</v>
      </c>
    </row>
    <row r="534" spans="1:44" hidden="1">
      <c r="A534" s="24" t="str">
        <v>7SJ63 (End: 24d/18h)</v>
      </c>
      <c r="B534" s="25" t="str">
        <v>BC1</v>
      </c>
      <c r="C534" s="26" t="str">
        <v>Disj. 52-19 (06Q0) - Falta Vcc Motor/Comando</v>
      </c>
      <c r="D534" s="27" t="str">
        <v>?</v>
      </c>
      <c r="E534" s="27">
        <v>0</v>
      </c>
      <c r="F534" s="27">
        <v>0</v>
      </c>
      <c r="G534" s="28" t="str">
        <v>DiVal</v>
      </c>
      <c r="H534" s="29">
        <v>240</v>
      </c>
      <c r="I534" s="29">
        <v>195</v>
      </c>
      <c r="J534" s="30">
        <v>1</v>
      </c>
      <c r="K534" s="31" t="str">
        <v>BC1_FVCC_COM_MOT</v>
      </c>
      <c r="L534" s="32">
        <v>313</v>
      </c>
      <c r="M534" s="33">
        <v>0</v>
      </c>
      <c r="N534" s="34">
        <v>0</v>
      </c>
      <c r="O534" s="35">
        <v>0</v>
      </c>
      <c r="P534" s="35">
        <v>0</v>
      </c>
      <c r="Q534" s="35">
        <v>0</v>
      </c>
      <c r="R534" s="34">
        <v>0</v>
      </c>
      <c r="S534" s="35">
        <v>0</v>
      </c>
      <c r="T534" s="35">
        <v>0</v>
      </c>
      <c r="U534" s="35">
        <v>0</v>
      </c>
      <c r="V534" s="34">
        <v>0</v>
      </c>
      <c r="W534" s="33" t="e">
        <v>#N/A</v>
      </c>
      <c r="X534" s="36" t="e">
        <v>#N/A</v>
      </c>
      <c r="Y534" s="36" t="e">
        <v>#N/A</v>
      </c>
      <c r="Z534" s="36" t="e">
        <v>#N/A</v>
      </c>
    </row>
    <row r="535" spans="1:44" hidden="1">
      <c r="A535" s="24" t="str">
        <v>7SJ63 (End: 24d/18h)</v>
      </c>
      <c r="B535" s="25" t="str">
        <v>BC1</v>
      </c>
      <c r="C535" s="26" t="str">
        <v>Disj.- Sup.Circuito de Abertura</v>
      </c>
      <c r="D535" s="27">
        <v>7</v>
      </c>
      <c r="E535" s="27">
        <v>0</v>
      </c>
      <c r="F535" s="27">
        <v>0</v>
      </c>
      <c r="G535" s="28" t="str">
        <v>DiVal</v>
      </c>
      <c r="H535" s="29">
        <v>170</v>
      </c>
      <c r="I535" s="29">
        <v>56</v>
      </c>
      <c r="J535" s="30">
        <v>1</v>
      </c>
      <c r="K535" s="31" t="str">
        <v>BC1_CIRC_TRIP_FALHADO</v>
      </c>
      <c r="L535" s="32">
        <v>314</v>
      </c>
      <c r="M535" s="33">
        <v>0</v>
      </c>
      <c r="N535" s="34">
        <v>0</v>
      </c>
      <c r="O535" s="35">
        <v>0</v>
      </c>
      <c r="P535" s="35">
        <v>0</v>
      </c>
      <c r="Q535" s="35">
        <v>0</v>
      </c>
      <c r="R535" s="34">
        <v>0</v>
      </c>
      <c r="S535" s="35">
        <v>0</v>
      </c>
      <c r="T535" s="35">
        <v>0</v>
      </c>
      <c r="U535" s="35">
        <v>0</v>
      </c>
      <c r="V535" s="34">
        <v>0</v>
      </c>
      <c r="W535" s="33" t="e">
        <v>#N/A</v>
      </c>
      <c r="X535" s="36" t="e">
        <v>#N/A</v>
      </c>
      <c r="Y535" s="36" t="e">
        <v>#N/A</v>
      </c>
      <c r="Z535" s="36" t="e">
        <v>#N/A</v>
      </c>
    </row>
    <row r="536" spans="1:44" hidden="1">
      <c r="A536" s="24" t="str">
        <v>7SJ63 (End: 24d/18h)</v>
      </c>
      <c r="B536" s="25" t="str">
        <v>BC1</v>
      </c>
      <c r="C536" s="26" t="str">
        <v>Telecomando (43TC) - Excluído</v>
      </c>
      <c r="D536" s="27">
        <v>0</v>
      </c>
      <c r="E536" s="27">
        <v>0</v>
      </c>
      <c r="F536" s="27">
        <v>0</v>
      </c>
      <c r="G536" s="28" t="str">
        <v>DiVal</v>
      </c>
      <c r="H536" s="29">
        <v>101</v>
      </c>
      <c r="I536" s="29">
        <v>85</v>
      </c>
      <c r="J536" s="30">
        <v>1</v>
      </c>
      <c r="K536" s="31" t="str">
        <v>BC1_43TC_EXCLUIDA</v>
      </c>
      <c r="L536" s="32">
        <v>315</v>
      </c>
      <c r="M536" s="33">
        <v>0</v>
      </c>
      <c r="N536" s="34">
        <v>0</v>
      </c>
      <c r="O536" s="35">
        <v>0</v>
      </c>
      <c r="P536" s="35">
        <v>0</v>
      </c>
      <c r="Q536" s="35">
        <v>0</v>
      </c>
      <c r="R536" s="34">
        <v>0</v>
      </c>
      <c r="S536" s="35">
        <v>0</v>
      </c>
      <c r="T536" s="35">
        <v>0</v>
      </c>
      <c r="U536" s="35">
        <v>0</v>
      </c>
      <c r="V536" s="34">
        <v>0</v>
      </c>
      <c r="W536" s="33" t="e">
        <v>#N/A</v>
      </c>
      <c r="X536" s="36" t="e">
        <v>#N/A</v>
      </c>
      <c r="Y536" s="36" t="e">
        <v>#N/A</v>
      </c>
      <c r="Z536" s="36" t="e">
        <v>#N/A</v>
      </c>
    </row>
    <row r="537" spans="1:44" hidden="1">
      <c r="A537" s="24" t="str">
        <v>7SJ63 (End: 24d/18h)</v>
      </c>
      <c r="B537" s="25" t="str">
        <v>BC1</v>
      </c>
      <c r="C537" s="26" t="str">
        <v>AUTOMATISMO - Incluído</v>
      </c>
      <c r="D537" s="27">
        <v>0</v>
      </c>
      <c r="E537" s="27">
        <v>0</v>
      </c>
      <c r="F537" s="27">
        <v>0</v>
      </c>
      <c r="G537" s="28" t="str">
        <v>DiVal</v>
      </c>
      <c r="H537" s="29">
        <v>240</v>
      </c>
      <c r="I537" s="29">
        <v>197</v>
      </c>
      <c r="J537" s="30">
        <v>1</v>
      </c>
      <c r="K537" s="31" t="str">
        <v>BC1_AUTOMAT_INCLUIDO</v>
      </c>
      <c r="L537" s="32">
        <v>316</v>
      </c>
      <c r="M537" s="33">
        <v>0</v>
      </c>
      <c r="N537" s="34">
        <v>0</v>
      </c>
      <c r="O537" s="35">
        <v>0</v>
      </c>
      <c r="P537" s="35">
        <v>0</v>
      </c>
      <c r="Q537" s="35">
        <v>0</v>
      </c>
      <c r="R537" s="34">
        <v>0</v>
      </c>
      <c r="S537" s="35">
        <v>0</v>
      </c>
      <c r="T537" s="35">
        <v>0</v>
      </c>
      <c r="U537" s="35">
        <v>0</v>
      </c>
      <c r="V537" s="34">
        <v>0</v>
      </c>
      <c r="W537" s="33" t="e">
        <v>#N/A</v>
      </c>
      <c r="X537" s="36" t="e">
        <v>#N/A</v>
      </c>
      <c r="Y537" s="36" t="e">
        <v>#N/A</v>
      </c>
      <c r="Z537" s="36" t="e">
        <v>#N/A</v>
      </c>
    </row>
    <row r="538" spans="1:44" hidden="1">
      <c r="A538" s="24" t="str">
        <v>7SJ63 (End: 24d/18h)</v>
      </c>
      <c r="B538" s="25" t="str">
        <v>BC1</v>
      </c>
      <c r="C538" s="26" t="str">
        <v>AUTOMATISMO - Atuado</v>
      </c>
      <c r="D538" s="27">
        <v>0</v>
      </c>
      <c r="E538" s="27">
        <v>0</v>
      </c>
      <c r="F538" s="27">
        <v>0</v>
      </c>
      <c r="G538" s="28" t="str">
        <v>DiVal</v>
      </c>
      <c r="H538" s="29">
        <v>240</v>
      </c>
      <c r="I538" s="29">
        <v>198</v>
      </c>
      <c r="J538" s="30">
        <v>1</v>
      </c>
      <c r="K538" s="31" t="str">
        <v>BC1_AUTOMAT_ATUADO</v>
      </c>
      <c r="L538" s="32">
        <v>317</v>
      </c>
      <c r="M538" s="33">
        <v>0</v>
      </c>
      <c r="N538" s="34">
        <v>0</v>
      </c>
      <c r="O538" s="35">
        <v>0</v>
      </c>
      <c r="P538" s="35">
        <v>0</v>
      </c>
      <c r="Q538" s="35">
        <v>0</v>
      </c>
      <c r="R538" s="34">
        <v>0</v>
      </c>
      <c r="S538" s="35">
        <v>0</v>
      </c>
      <c r="T538" s="35">
        <v>0</v>
      </c>
      <c r="U538" s="35">
        <v>0</v>
      </c>
      <c r="V538" s="34">
        <v>0</v>
      </c>
      <c r="W538" s="33" t="e">
        <v>#N/A</v>
      </c>
      <c r="X538" s="36" t="e">
        <v>#N/A</v>
      </c>
      <c r="Y538" s="36" t="e">
        <v>#N/A</v>
      </c>
      <c r="Z538" s="36" t="e">
        <v>#N/A</v>
      </c>
    </row>
    <row r="539" spans="1:44" hidden="1">
      <c r="A539" s="24" t="str">
        <v>7SJ63 (End: 24d/18h)</v>
      </c>
      <c r="B539" s="25" t="str">
        <v>BC1</v>
      </c>
      <c r="C539" s="26" t="str">
        <v>Disj.52-04 - Fechamento Bloqueado 5 minutos</v>
      </c>
      <c r="D539" s="27">
        <v>0</v>
      </c>
      <c r="E539" s="27">
        <v>0</v>
      </c>
      <c r="F539" s="27">
        <v>0</v>
      </c>
      <c r="G539" s="28" t="str">
        <v>DiVal</v>
      </c>
      <c r="H539" s="29">
        <v>240</v>
      </c>
      <c r="I539" s="29">
        <v>199</v>
      </c>
      <c r="J539" s="30">
        <v>1</v>
      </c>
      <c r="K539" s="31" t="str">
        <v>BC1_DJ_FECH_BLOQ_5M</v>
      </c>
      <c r="L539" s="32">
        <v>318</v>
      </c>
      <c r="M539" s="33">
        <v>0</v>
      </c>
      <c r="N539" s="34">
        <v>0</v>
      </c>
      <c r="O539" s="35">
        <v>0</v>
      </c>
      <c r="P539" s="35">
        <v>0</v>
      </c>
      <c r="Q539" s="35">
        <v>0</v>
      </c>
      <c r="R539" s="34">
        <v>0</v>
      </c>
      <c r="S539" s="35">
        <v>0</v>
      </c>
      <c r="T539" s="35">
        <v>0</v>
      </c>
      <c r="U539" s="35">
        <v>0</v>
      </c>
      <c r="V539" s="34">
        <v>0</v>
      </c>
      <c r="W539" s="33" t="e">
        <v>#N/A</v>
      </c>
      <c r="X539" s="36" t="e">
        <v>#N/A</v>
      </c>
      <c r="Y539" s="36" t="e">
        <v>#N/A</v>
      </c>
      <c r="Z539" s="36" t="e">
        <v>#N/A</v>
      </c>
    </row>
    <row r="540" spans="1:44" hidden="1">
      <c r="A540" s="24" t="str">
        <v>7SJ63 (End: 24d/18h)</v>
      </c>
      <c r="B540" s="25" t="str">
        <v>BC1</v>
      </c>
      <c r="C540" s="26" t="str">
        <v>86BC - Atuado</v>
      </c>
      <c r="D540" s="27">
        <v>0</v>
      </c>
      <c r="E540" s="27">
        <v>0</v>
      </c>
      <c r="F540" s="27">
        <v>0</v>
      </c>
      <c r="G540" s="28" t="str">
        <v>DiVal</v>
      </c>
      <c r="H540" s="29">
        <v>240</v>
      </c>
      <c r="I540" s="29">
        <v>200</v>
      </c>
      <c r="J540" s="30">
        <v>1</v>
      </c>
      <c r="K540" s="31" t="str">
        <v>BC1_86BC_ATUADO</v>
      </c>
      <c r="L540" s="32">
        <v>319</v>
      </c>
      <c r="M540" s="33">
        <v>0</v>
      </c>
      <c r="N540" s="34">
        <v>0</v>
      </c>
      <c r="O540" s="35">
        <v>0</v>
      </c>
      <c r="P540" s="35">
        <v>0</v>
      </c>
      <c r="Q540" s="35">
        <v>0</v>
      </c>
      <c r="R540" s="34">
        <v>0</v>
      </c>
      <c r="S540" s="35">
        <v>0</v>
      </c>
      <c r="T540" s="35">
        <v>0</v>
      </c>
      <c r="U540" s="35">
        <v>0</v>
      </c>
      <c r="V540" s="34">
        <v>0</v>
      </c>
      <c r="W540" s="33" t="e">
        <v>#N/A</v>
      </c>
      <c r="X540" s="36" t="e">
        <v>#N/A</v>
      </c>
      <c r="Y540" s="36" t="e">
        <v>#N/A</v>
      </c>
      <c r="Z540" s="36" t="e">
        <v>#N/A</v>
      </c>
    </row>
    <row r="541" spans="1:44" hidden="1">
      <c r="A541" s="24" t="str">
        <v>7SJ63 (End: 24d/18h)</v>
      </c>
      <c r="B541" s="25" t="str">
        <v>BC1</v>
      </c>
      <c r="C541" s="26" t="str">
        <v>50BF - Atuado</v>
      </c>
      <c r="D541" s="27">
        <v>0</v>
      </c>
      <c r="E541" s="27">
        <v>3</v>
      </c>
      <c r="F541" s="27">
        <v>0</v>
      </c>
      <c r="G541" s="28" t="str">
        <v>AF</v>
      </c>
      <c r="H541" s="29">
        <v>160</v>
      </c>
      <c r="I541" s="29">
        <v>85</v>
      </c>
      <c r="J541" s="30">
        <v>2</v>
      </c>
      <c r="K541" s="31" t="str">
        <v>BC1_50BF_ATUADO</v>
      </c>
      <c r="L541" s="32">
        <v>320</v>
      </c>
      <c r="M541" s="33">
        <v>0</v>
      </c>
      <c r="N541" s="34">
        <v>0</v>
      </c>
      <c r="O541" s="35">
        <v>0</v>
      </c>
      <c r="P541" s="35">
        <v>0</v>
      </c>
      <c r="Q541" s="35">
        <v>0</v>
      </c>
      <c r="R541" s="34">
        <v>0</v>
      </c>
      <c r="S541" s="35">
        <v>0</v>
      </c>
      <c r="T541" s="35">
        <v>0</v>
      </c>
      <c r="U541" s="35">
        <v>0</v>
      </c>
      <c r="V541" s="34">
        <v>0</v>
      </c>
      <c r="W541" s="33" t="e">
        <v>#N/A</v>
      </c>
      <c r="X541" s="36" t="e">
        <v>#N/A</v>
      </c>
      <c r="Y541" s="36" t="e">
        <v>#N/A</v>
      </c>
      <c r="Z541" s="36" t="e">
        <v>#N/A</v>
      </c>
    </row>
    <row r="542" spans="1:44" hidden="1">
      <c r="A542" s="24" t="str">
        <v>7SJ63 (End: 24d/18h)</v>
      </c>
      <c r="B542" s="25" t="str">
        <v>BC1</v>
      </c>
      <c r="C542" s="26" t="str">
        <v>50 N - Estágio 1 - Atuado</v>
      </c>
      <c r="D542" s="27">
        <v>0</v>
      </c>
      <c r="E542" s="27">
        <v>4</v>
      </c>
      <c r="F542" s="27">
        <v>0</v>
      </c>
      <c r="G542" s="28" t="str">
        <v>AF</v>
      </c>
      <c r="H542" s="29">
        <v>160</v>
      </c>
      <c r="I542" s="29">
        <v>92</v>
      </c>
      <c r="J542" s="30">
        <v>2</v>
      </c>
      <c r="K542" s="31" t="str">
        <v>BC1_50N_E1_ATUADO</v>
      </c>
      <c r="L542" s="32">
        <v>321</v>
      </c>
      <c r="M542" s="33">
        <v>0</v>
      </c>
      <c r="N542" s="34">
        <v>0</v>
      </c>
      <c r="O542" s="35">
        <v>0</v>
      </c>
      <c r="P542" s="35">
        <v>0</v>
      </c>
      <c r="Q542" s="35">
        <v>0</v>
      </c>
      <c r="R542" s="34">
        <v>0</v>
      </c>
      <c r="S542" s="35">
        <v>0</v>
      </c>
      <c r="T542" s="35">
        <v>0</v>
      </c>
      <c r="U542" s="35">
        <v>0</v>
      </c>
      <c r="V542" s="34">
        <v>0</v>
      </c>
      <c r="W542" s="33" t="e">
        <v>#N/A</v>
      </c>
      <c r="X542" s="36" t="e">
        <v>#N/A</v>
      </c>
      <c r="Y542" s="36" t="e">
        <v>#N/A</v>
      </c>
      <c r="Z542" s="36" t="e">
        <v>#N/A</v>
      </c>
    </row>
    <row r="543" spans="1:44" hidden="1">
      <c r="A543" s="24" t="str">
        <v>7SJ63 (End: 24d/18h)</v>
      </c>
      <c r="B543" s="25" t="str">
        <v>BC1</v>
      </c>
      <c r="C543" s="26" t="str">
        <v>50 N - Estágio 2 - Atuado</v>
      </c>
      <c r="D543" s="27">
        <v>0</v>
      </c>
      <c r="E543" s="27">
        <v>4</v>
      </c>
      <c r="F543" s="27">
        <v>0</v>
      </c>
      <c r="G543" s="28" t="str">
        <v>AF</v>
      </c>
      <c r="H543" s="29">
        <v>160</v>
      </c>
      <c r="I543" s="29">
        <v>93</v>
      </c>
      <c r="J543" s="30">
        <v>2</v>
      </c>
      <c r="K543" s="31" t="str">
        <v>BC1_50N_E2_ATUADO</v>
      </c>
      <c r="L543" s="32">
        <v>322</v>
      </c>
      <c r="M543" s="33">
        <v>0</v>
      </c>
      <c r="N543" s="34">
        <v>0</v>
      </c>
      <c r="O543" s="33">
        <v>0</v>
      </c>
      <c r="P543" s="36">
        <v>0</v>
      </c>
      <c r="Q543" s="36">
        <v>0</v>
      </c>
      <c r="R543" s="34">
        <v>0</v>
      </c>
      <c r="S543" s="35">
        <v>0</v>
      </c>
      <c r="T543" s="35">
        <v>0</v>
      </c>
      <c r="U543" s="35">
        <v>0</v>
      </c>
      <c r="V543" s="34">
        <v>0</v>
      </c>
      <c r="W543" s="33" t="e">
        <v>#N/A</v>
      </c>
      <c r="X543" s="36" t="e">
        <v>#N/A</v>
      </c>
      <c r="Y543" s="36" t="e">
        <v>#N/A</v>
      </c>
      <c r="Z543" s="36" t="e">
        <v>#N/A</v>
      </c>
      <c r="AA543" s="27"/>
      <c r="AB543" s="27"/>
      <c r="AC543" s="28"/>
      <c r="AD543" s="29"/>
      <c r="AE543" s="29"/>
      <c r="AF543" s="30"/>
      <c r="AG543" s="31"/>
      <c r="AH543" s="32"/>
      <c r="AI543" s="33"/>
      <c r="AJ543" s="34"/>
      <c r="AK543" s="33"/>
      <c r="AL543" s="36"/>
      <c r="AM543" s="36"/>
      <c r="AN543" s="36"/>
      <c r="AO543" s="24"/>
      <c r="AP543" s="25"/>
      <c r="AQ543" s="26"/>
      <c r="AR543" s="27"/>
    </row>
    <row r="544" spans="1:44" hidden="1">
      <c r="A544" s="24" t="str">
        <v>7SJ63 (End: 24d/18h)</v>
      </c>
      <c r="B544" s="25" t="str">
        <v>BC1</v>
      </c>
      <c r="C544" s="26" t="str">
        <v>51 N - Atuado</v>
      </c>
      <c r="D544" s="27">
        <v>0</v>
      </c>
      <c r="E544" s="27">
        <v>4</v>
      </c>
      <c r="F544" s="27">
        <v>0</v>
      </c>
      <c r="G544" s="28" t="str">
        <v>FDI</v>
      </c>
      <c r="H544" s="29">
        <v>60</v>
      </c>
      <c r="I544" s="29">
        <v>66</v>
      </c>
      <c r="J544" s="30">
        <v>2</v>
      </c>
      <c r="K544" s="31" t="str">
        <v>BC1_51N_ATUADO</v>
      </c>
      <c r="L544" s="32">
        <v>323</v>
      </c>
      <c r="M544" s="33">
        <v>0</v>
      </c>
      <c r="N544" s="34">
        <v>0</v>
      </c>
      <c r="O544" s="33">
        <v>0</v>
      </c>
      <c r="P544" s="36">
        <v>0</v>
      </c>
      <c r="Q544" s="36">
        <v>0</v>
      </c>
      <c r="R544" s="34">
        <v>0</v>
      </c>
      <c r="S544" s="35">
        <v>0</v>
      </c>
      <c r="T544" s="35">
        <v>0</v>
      </c>
      <c r="U544" s="35">
        <v>0</v>
      </c>
      <c r="V544" s="34">
        <v>0</v>
      </c>
      <c r="W544" s="33" t="e">
        <v>#N/A</v>
      </c>
      <c r="X544" s="36" t="e">
        <v>#N/A</v>
      </c>
      <c r="Y544" s="36" t="e">
        <v>#N/A</v>
      </c>
      <c r="Z544" s="36" t="e">
        <v>#N/A</v>
      </c>
      <c r="AA544" s="27"/>
      <c r="AB544" s="27"/>
      <c r="AC544" s="28"/>
      <c r="AD544" s="29"/>
      <c r="AE544" s="29"/>
      <c r="AF544" s="30"/>
      <c r="AG544" s="31"/>
      <c r="AH544" s="32"/>
      <c r="AI544" s="33"/>
      <c r="AJ544" s="34"/>
      <c r="AK544" s="33"/>
      <c r="AL544" s="36"/>
      <c r="AM544" s="36"/>
      <c r="AN544" s="36"/>
      <c r="AO544" s="24"/>
      <c r="AP544" s="25"/>
      <c r="AQ544" s="26"/>
      <c r="AR544" s="27"/>
    </row>
    <row r="545" spans="1:44" hidden="1">
      <c r="A545" s="24" t="str">
        <v>7SJ63 (End: 24d/18h)</v>
      </c>
      <c r="B545" s="25" t="str">
        <v>BC1</v>
      </c>
      <c r="C545" s="26" t="str">
        <v>27 Estágio 1 - Atuado</v>
      </c>
      <c r="D545" s="27">
        <v>0</v>
      </c>
      <c r="E545" s="27">
        <v>4</v>
      </c>
      <c r="F545" s="27">
        <v>0</v>
      </c>
      <c r="G545" s="28" t="str">
        <v>FDI</v>
      </c>
      <c r="H545" s="29">
        <v>74</v>
      </c>
      <c r="I545" s="29">
        <v>39</v>
      </c>
      <c r="J545" s="30">
        <v>2</v>
      </c>
      <c r="K545" s="31" t="str">
        <v>BC1_27_E1_ATUADO</v>
      </c>
      <c r="L545" s="32">
        <v>324</v>
      </c>
      <c r="M545" s="33">
        <v>0</v>
      </c>
      <c r="N545" s="34">
        <v>0</v>
      </c>
      <c r="O545" s="33">
        <v>0</v>
      </c>
      <c r="P545" s="36">
        <v>0</v>
      </c>
      <c r="Q545" s="36">
        <v>0</v>
      </c>
      <c r="R545" s="34">
        <v>0</v>
      </c>
      <c r="S545" s="35">
        <v>0</v>
      </c>
      <c r="T545" s="35">
        <v>0</v>
      </c>
      <c r="U545" s="35">
        <v>0</v>
      </c>
      <c r="V545" s="34">
        <v>0</v>
      </c>
      <c r="W545" s="33" t="e">
        <v>#N/A</v>
      </c>
      <c r="X545" s="36" t="e">
        <v>#N/A</v>
      </c>
      <c r="Y545" s="36" t="e">
        <v>#N/A</v>
      </c>
      <c r="Z545" s="36" t="e">
        <v>#N/A</v>
      </c>
      <c r="AA545" s="27"/>
      <c r="AB545" s="27"/>
      <c r="AC545" s="28"/>
      <c r="AD545" s="29"/>
      <c r="AE545" s="29"/>
      <c r="AF545" s="30"/>
      <c r="AG545" s="31"/>
      <c r="AH545" s="32"/>
      <c r="AI545" s="33"/>
      <c r="AJ545" s="34"/>
      <c r="AK545" s="33"/>
      <c r="AL545" s="36"/>
      <c r="AM545" s="36"/>
      <c r="AN545" s="36"/>
      <c r="AO545" s="24"/>
      <c r="AP545" s="25"/>
      <c r="AQ545" s="26"/>
      <c r="AR545" s="27"/>
    </row>
    <row r="546" spans="1:44" hidden="1">
      <c r="A546" s="24" t="str">
        <v>7SJ63 (End: 24d/18h)</v>
      </c>
      <c r="B546" s="25" t="str">
        <v>BC1</v>
      </c>
      <c r="C546" s="26" t="str">
        <v>27 Estágio 2 - Atuado</v>
      </c>
      <c r="D546" s="27">
        <v>0</v>
      </c>
      <c r="E546" s="27">
        <v>4</v>
      </c>
      <c r="F546" s="27">
        <v>0</v>
      </c>
      <c r="G546" s="28" t="str">
        <v>FDI</v>
      </c>
      <c r="H546" s="29">
        <v>74</v>
      </c>
      <c r="I546" s="29">
        <v>40</v>
      </c>
      <c r="J546" s="30">
        <v>2</v>
      </c>
      <c r="K546" s="31" t="str">
        <v>BC1_27_E2_ATUADO</v>
      </c>
      <c r="L546" s="32">
        <v>325</v>
      </c>
      <c r="M546" s="33">
        <v>0</v>
      </c>
      <c r="N546" s="34">
        <v>0</v>
      </c>
      <c r="O546" s="33">
        <v>0</v>
      </c>
      <c r="P546" s="36">
        <v>0</v>
      </c>
      <c r="Q546" s="36">
        <v>0</v>
      </c>
      <c r="R546" s="34">
        <v>0</v>
      </c>
      <c r="S546" s="35">
        <v>0</v>
      </c>
      <c r="T546" s="35">
        <v>0</v>
      </c>
      <c r="U546" s="35">
        <v>0</v>
      </c>
      <c r="V546" s="34">
        <v>0</v>
      </c>
      <c r="W546" s="33" t="e">
        <v>#N/A</v>
      </c>
      <c r="X546" s="36" t="e">
        <v>#N/A</v>
      </c>
      <c r="Y546" s="36" t="e">
        <v>#N/A</v>
      </c>
      <c r="Z546" s="36" t="e">
        <v>#N/A</v>
      </c>
      <c r="AA546" s="27"/>
      <c r="AB546" s="27"/>
      <c r="AC546" s="28"/>
      <c r="AD546" s="29"/>
      <c r="AE546" s="29"/>
      <c r="AF546" s="30"/>
      <c r="AG546" s="31"/>
      <c r="AH546" s="32"/>
      <c r="AI546" s="33"/>
      <c r="AJ546" s="34"/>
      <c r="AK546" s="33"/>
      <c r="AL546" s="36"/>
      <c r="AM546" s="36"/>
      <c r="AN546" s="36"/>
      <c r="AO546" s="24"/>
      <c r="AP546" s="25"/>
      <c r="AQ546" s="26"/>
      <c r="AR546" s="27"/>
    </row>
    <row r="547" spans="1:44" hidden="1">
      <c r="A547" s="24" t="str">
        <v>7SJ63 (End: 24d/18h)</v>
      </c>
      <c r="B547" s="25" t="str">
        <v>BC1</v>
      </c>
      <c r="C547" s="26" t="str">
        <v>59 Estágio 1 - Atuado</v>
      </c>
      <c r="D547" s="27">
        <v>0</v>
      </c>
      <c r="E547" s="27">
        <v>4</v>
      </c>
      <c r="F547" s="27">
        <v>0</v>
      </c>
      <c r="G547" s="28" t="str">
        <v>FDI</v>
      </c>
      <c r="H547" s="29">
        <v>74</v>
      </c>
      <c r="I547" s="29">
        <v>70</v>
      </c>
      <c r="J547" s="30">
        <v>2</v>
      </c>
      <c r="K547" s="31" t="str">
        <v>BC1_59_E1_ATUADO</v>
      </c>
      <c r="L547" s="32">
        <v>326</v>
      </c>
      <c r="M547" s="33">
        <v>0</v>
      </c>
      <c r="N547" s="34">
        <v>0</v>
      </c>
      <c r="O547" s="33">
        <v>0</v>
      </c>
      <c r="P547" s="36">
        <v>0</v>
      </c>
      <c r="Q547" s="36">
        <v>0</v>
      </c>
      <c r="R547" s="34">
        <v>0</v>
      </c>
      <c r="S547" s="35">
        <v>0</v>
      </c>
      <c r="T547" s="35">
        <v>0</v>
      </c>
      <c r="U547" s="35">
        <v>0</v>
      </c>
      <c r="V547" s="34">
        <v>0</v>
      </c>
      <c r="W547" s="33" t="e">
        <v>#N/A</v>
      </c>
      <c r="X547" s="36" t="e">
        <v>#N/A</v>
      </c>
      <c r="Y547" s="36" t="e">
        <v>#N/A</v>
      </c>
      <c r="Z547" s="36" t="e">
        <v>#N/A</v>
      </c>
      <c r="AA547" s="27"/>
      <c r="AB547" s="27"/>
      <c r="AC547" s="28"/>
      <c r="AD547" s="29"/>
      <c r="AE547" s="29"/>
      <c r="AF547" s="30"/>
      <c r="AG547" s="31"/>
      <c r="AH547" s="32"/>
      <c r="AI547" s="33"/>
      <c r="AJ547" s="34"/>
      <c r="AK547" s="33"/>
      <c r="AL547" s="36"/>
      <c r="AM547" s="36"/>
      <c r="AN547" s="36"/>
      <c r="AO547" s="24"/>
      <c r="AP547" s="25"/>
      <c r="AQ547" s="26"/>
      <c r="AR547" s="27"/>
    </row>
    <row r="548" spans="1:44" hidden="1">
      <c r="A548" s="24" t="str">
        <v>7SJ63 (End: 24d/18h)</v>
      </c>
      <c r="B548" s="25" t="str">
        <v>BC1</v>
      </c>
      <c r="C548" s="26" t="str">
        <v>59 Estágio 2 - Atuado</v>
      </c>
      <c r="D548" s="27">
        <v>0</v>
      </c>
      <c r="E548" s="27">
        <v>4</v>
      </c>
      <c r="F548" s="27">
        <v>0</v>
      </c>
      <c r="G548" s="28" t="str">
        <v>FDI</v>
      </c>
      <c r="H548" s="29">
        <v>74</v>
      </c>
      <c r="I548" s="29">
        <v>71</v>
      </c>
      <c r="J548" s="30">
        <v>2</v>
      </c>
      <c r="K548" s="31" t="str">
        <v>BC1_59_E2_ATUADO</v>
      </c>
      <c r="L548" s="32">
        <v>327</v>
      </c>
      <c r="M548" s="33">
        <v>0</v>
      </c>
      <c r="N548" s="34">
        <v>0</v>
      </c>
      <c r="O548" s="33">
        <v>0</v>
      </c>
      <c r="P548" s="36">
        <v>0</v>
      </c>
      <c r="Q548" s="36">
        <v>0</v>
      </c>
      <c r="R548" s="34">
        <v>0</v>
      </c>
      <c r="S548" s="35">
        <v>0</v>
      </c>
      <c r="T548" s="35">
        <v>0</v>
      </c>
      <c r="U548" s="35">
        <v>0</v>
      </c>
      <c r="V548" s="34">
        <v>0</v>
      </c>
      <c r="W548" s="33" t="e">
        <v>#N/A</v>
      </c>
      <c r="X548" s="36" t="e">
        <v>#N/A</v>
      </c>
      <c r="Y548" s="36" t="e">
        <v>#N/A</v>
      </c>
      <c r="Z548" s="36" t="e">
        <v>#N/A</v>
      </c>
      <c r="AA548" s="27"/>
      <c r="AB548" s="27"/>
      <c r="AC548" s="28"/>
      <c r="AD548" s="29"/>
      <c r="AE548" s="29"/>
      <c r="AF548" s="30"/>
      <c r="AG548" s="31"/>
      <c r="AH548" s="32"/>
      <c r="AI548" s="33"/>
      <c r="AJ548" s="34"/>
      <c r="AK548" s="33"/>
      <c r="AL548" s="36"/>
      <c r="AM548" s="36"/>
      <c r="AN548" s="36"/>
      <c r="AO548" s="24"/>
      <c r="AP548" s="25"/>
      <c r="AQ548" s="26"/>
      <c r="AR548" s="27"/>
    </row>
    <row r="549" spans="1:44" hidden="1">
      <c r="A549" s="24" t="str">
        <v>7SJ63 (End: 24d/18h)</v>
      </c>
      <c r="B549" s="25" t="str">
        <v>BC1</v>
      </c>
      <c r="C549" s="26" t="str">
        <v>Saude Comunicação</v>
      </c>
      <c r="D549" s="27">
        <v>0</v>
      </c>
      <c r="E549" s="27">
        <v>0</v>
      </c>
      <c r="F549" s="27">
        <v>0</v>
      </c>
      <c r="G549" s="28">
        <v>0</v>
      </c>
      <c r="H549" s="29">
        <v>0</v>
      </c>
      <c r="I549" s="29">
        <v>0</v>
      </c>
      <c r="J549" s="30">
        <v>0</v>
      </c>
      <c r="K549" s="31" t="str">
        <v>BC1_SAUDE_COMUNIC</v>
      </c>
      <c r="L549" s="32">
        <v>328</v>
      </c>
      <c r="M549" s="33">
        <v>0</v>
      </c>
      <c r="N549" s="34">
        <v>0</v>
      </c>
      <c r="O549" s="33">
        <v>0</v>
      </c>
      <c r="P549" s="36">
        <v>0</v>
      </c>
      <c r="Q549" s="36">
        <v>0</v>
      </c>
      <c r="R549" s="34">
        <v>0</v>
      </c>
      <c r="S549" s="35">
        <v>0</v>
      </c>
      <c r="T549" s="35">
        <v>0</v>
      </c>
      <c r="U549" s="35">
        <v>0</v>
      </c>
      <c r="V549" s="34">
        <v>0</v>
      </c>
      <c r="W549" s="33" t="e">
        <v>#N/A</v>
      </c>
      <c r="X549" s="36" t="e">
        <v>#N/A</v>
      </c>
      <c r="Y549" s="36" t="e">
        <v>#N/A</v>
      </c>
      <c r="Z549" s="36" t="e">
        <v>#N/A</v>
      </c>
      <c r="AA549" s="27"/>
      <c r="AB549" s="27"/>
      <c r="AC549" s="28"/>
      <c r="AD549" s="29"/>
      <c r="AE549" s="29"/>
      <c r="AF549" s="30"/>
      <c r="AG549" s="31"/>
      <c r="AH549" s="32"/>
      <c r="AI549" s="33"/>
      <c r="AJ549" s="34"/>
      <c r="AK549" s="33"/>
      <c r="AL549" s="36"/>
      <c r="AM549" s="36"/>
      <c r="AN549" s="36"/>
      <c r="AO549" s="24"/>
      <c r="AP549" s="25"/>
      <c r="AQ549" s="26"/>
      <c r="AR549" s="27"/>
    </row>
    <row r="550" spans="1:44" hidden="1">
      <c r="A550" s="24" t="str">
        <v>7SJ62 (End: 6)</v>
      </c>
      <c r="B550" s="25" t="str">
        <v>BC2</v>
      </c>
      <c r="C550" s="26" t="str">
        <v>Disj. 52-14 (06Q0) - Aberto/Fechado</v>
      </c>
      <c r="D550" s="27">
        <v>1</v>
      </c>
      <c r="E550" s="27">
        <v>0</v>
      </c>
      <c r="F550" s="27">
        <v>0</v>
      </c>
      <c r="G550" s="28" t="str">
        <v>DiSOEx2</v>
      </c>
      <c r="H550" s="29">
        <v>240</v>
      </c>
      <c r="I550" s="29">
        <v>160</v>
      </c>
      <c r="J550" s="30">
        <v>1</v>
      </c>
      <c r="K550" s="31" t="str">
        <v>BC2_DJ_ABERTO</v>
      </c>
      <c r="L550" s="32">
        <v>330</v>
      </c>
      <c r="M550" s="33">
        <v>0</v>
      </c>
      <c r="N550" s="34">
        <v>0</v>
      </c>
      <c r="O550" s="33">
        <v>0</v>
      </c>
      <c r="P550" s="36">
        <v>0</v>
      </c>
      <c r="Q550" s="36">
        <v>0</v>
      </c>
      <c r="R550" s="34">
        <v>0</v>
      </c>
      <c r="S550" s="35">
        <v>0</v>
      </c>
      <c r="T550" s="35">
        <v>0</v>
      </c>
      <c r="U550" s="35">
        <v>0</v>
      </c>
      <c r="V550" s="34">
        <v>0</v>
      </c>
      <c r="W550" s="33" t="e">
        <v>#N/A</v>
      </c>
      <c r="X550" s="36" t="e">
        <v>#N/A</v>
      </c>
      <c r="Y550" s="36" t="e">
        <v>#N/A</v>
      </c>
      <c r="Z550" s="36" t="e">
        <v>#N/A</v>
      </c>
      <c r="AA550" s="27"/>
      <c r="AB550" s="27"/>
      <c r="AC550" s="28"/>
      <c r="AD550" s="29"/>
      <c r="AE550" s="29"/>
      <c r="AF550" s="30"/>
      <c r="AG550" s="31"/>
      <c r="AH550" s="32"/>
      <c r="AI550" s="33"/>
      <c r="AJ550" s="34"/>
      <c r="AK550" s="33"/>
      <c r="AL550" s="36"/>
      <c r="AM550" s="36"/>
      <c r="AN550" s="36"/>
      <c r="AO550" s="24"/>
      <c r="AP550" s="25"/>
      <c r="AQ550" s="26"/>
      <c r="AR550" s="27"/>
    </row>
    <row r="551" spans="1:44" hidden="1">
      <c r="A551" s="24" t="str">
        <v>7SJ62 (End: 6)</v>
      </c>
      <c r="B551" s="25" t="str">
        <v>BC2</v>
      </c>
      <c r="C551" s="26" t="str">
        <v>Disj. 52-14 (06Q0) - Aberto/Fechado</v>
      </c>
      <c r="D551" s="27">
        <v>2</v>
      </c>
      <c r="E551" s="27">
        <v>0</v>
      </c>
      <c r="F551" s="27">
        <v>0</v>
      </c>
      <c r="G551" s="28" t="str">
        <v>DiSOEx2</v>
      </c>
      <c r="H551" s="29">
        <v>240</v>
      </c>
      <c r="I551" s="29">
        <v>160</v>
      </c>
      <c r="J551" s="30">
        <v>1</v>
      </c>
      <c r="K551" s="31" t="str">
        <v>BC2_DJ_FECHADO</v>
      </c>
      <c r="L551" s="32">
        <v>331</v>
      </c>
      <c r="M551" s="33">
        <v>0</v>
      </c>
      <c r="N551" s="34">
        <v>0</v>
      </c>
      <c r="O551" s="33">
        <v>0</v>
      </c>
      <c r="P551" s="36">
        <v>0</v>
      </c>
      <c r="Q551" s="36">
        <v>0</v>
      </c>
      <c r="R551" s="34">
        <v>0</v>
      </c>
      <c r="S551" s="35">
        <v>0</v>
      </c>
      <c r="T551" s="35">
        <v>0</v>
      </c>
      <c r="U551" s="35">
        <v>0</v>
      </c>
      <c r="V551" s="34">
        <v>0</v>
      </c>
      <c r="W551" s="33" t="e">
        <v>#N/A</v>
      </c>
      <c r="X551" s="36" t="e">
        <v>#N/A</v>
      </c>
      <c r="Y551" s="36" t="e">
        <v>#N/A</v>
      </c>
      <c r="Z551" s="36" t="e">
        <v>#N/A</v>
      </c>
      <c r="AA551" s="27"/>
      <c r="AB551" s="27"/>
      <c r="AC551" s="28"/>
      <c r="AD551" s="29"/>
      <c r="AE551" s="29"/>
      <c r="AF551" s="30"/>
      <c r="AG551" s="31"/>
      <c r="AH551" s="32"/>
      <c r="AI551" s="33"/>
      <c r="AJ551" s="34"/>
      <c r="AK551" s="33"/>
      <c r="AL551" s="36"/>
      <c r="AM551" s="36"/>
      <c r="AN551" s="36"/>
      <c r="AO551" s="24"/>
      <c r="AP551" s="25"/>
      <c r="AQ551" s="26"/>
      <c r="AR551" s="27"/>
    </row>
    <row r="552" spans="1:44" hidden="1">
      <c r="A552" s="24" t="str">
        <v>7SJ62 (End: 6)</v>
      </c>
      <c r="B552" s="25" t="str">
        <v>BC2</v>
      </c>
      <c r="C552" s="26" t="str">
        <v>Telecomando (43TC) - Excluído</v>
      </c>
      <c r="D552" s="27">
        <v>4</v>
      </c>
      <c r="E552" s="27">
        <v>0</v>
      </c>
      <c r="F552" s="27">
        <v>0</v>
      </c>
      <c r="G552" s="28" t="str">
        <v>DiVal</v>
      </c>
      <c r="H552" s="29">
        <v>101</v>
      </c>
      <c r="I552" s="29">
        <v>85</v>
      </c>
      <c r="J552" s="30">
        <v>1</v>
      </c>
      <c r="K552" s="31" t="str">
        <v>BC2_43TC_EXCLUIDA</v>
      </c>
      <c r="L552" s="32">
        <v>332</v>
      </c>
      <c r="M552" s="33">
        <v>0</v>
      </c>
      <c r="N552" s="34">
        <v>0</v>
      </c>
      <c r="O552" s="33">
        <v>0</v>
      </c>
      <c r="P552" s="36">
        <v>0</v>
      </c>
      <c r="Q552" s="36">
        <v>0</v>
      </c>
      <c r="R552" s="34">
        <v>0</v>
      </c>
      <c r="S552" s="35">
        <v>0</v>
      </c>
      <c r="T552" s="35">
        <v>0</v>
      </c>
      <c r="U552" s="35">
        <v>0</v>
      </c>
      <c r="V552" s="34">
        <v>0</v>
      </c>
      <c r="W552" s="33" t="e">
        <v>#N/A</v>
      </c>
      <c r="X552" s="36" t="e">
        <v>#N/A</v>
      </c>
      <c r="Y552" s="36" t="e">
        <v>#N/A</v>
      </c>
      <c r="Z552" s="36" t="e">
        <v>#N/A</v>
      </c>
      <c r="AA552" s="27"/>
      <c r="AB552" s="27"/>
      <c r="AC552" s="28"/>
      <c r="AD552" s="29"/>
      <c r="AE552" s="29"/>
      <c r="AF552" s="30"/>
      <c r="AG552" s="31"/>
      <c r="AH552" s="32"/>
      <c r="AI552" s="33"/>
      <c r="AJ552" s="34"/>
      <c r="AK552" s="33"/>
      <c r="AL552" s="36"/>
      <c r="AM552" s="36"/>
      <c r="AN552" s="36"/>
      <c r="AO552" s="24"/>
      <c r="AP552" s="25"/>
      <c r="AQ552" s="26"/>
      <c r="AR552" s="27"/>
    </row>
    <row r="553" spans="1:44" hidden="1">
      <c r="A553" s="24" t="str">
        <v>7SJ62 (End: 6)</v>
      </c>
      <c r="B553" s="25" t="str">
        <v>BC2</v>
      </c>
      <c r="C553" s="26" t="str">
        <v>AUTOMATISMO - Excluído</v>
      </c>
      <c r="D553" s="27" t="str">
        <v>3</v>
      </c>
      <c r="E553" s="27">
        <v>0</v>
      </c>
      <c r="F553" s="27">
        <v>0</v>
      </c>
      <c r="G553" s="28" t="str">
        <v>DiVal</v>
      </c>
      <c r="H553" s="29">
        <v>240</v>
      </c>
      <c r="I553" s="29">
        <v>187</v>
      </c>
      <c r="J553" s="30">
        <v>1</v>
      </c>
      <c r="K553" s="31" t="str">
        <v>BC2_AUTOMAT_INCLUIDO</v>
      </c>
      <c r="L553" s="32">
        <v>333</v>
      </c>
      <c r="M553" s="33">
        <v>0</v>
      </c>
      <c r="N553" s="34">
        <v>0</v>
      </c>
      <c r="O553" s="33">
        <v>0</v>
      </c>
      <c r="P553" s="36">
        <v>0</v>
      </c>
      <c r="Q553" s="36">
        <v>0</v>
      </c>
      <c r="R553" s="34">
        <v>0</v>
      </c>
      <c r="S553" s="35">
        <v>0</v>
      </c>
      <c r="T553" s="35">
        <v>0</v>
      </c>
      <c r="U553" s="35">
        <v>0</v>
      </c>
      <c r="V553" s="34">
        <v>0</v>
      </c>
      <c r="W553" s="33" t="e">
        <v>#N/A</v>
      </c>
      <c r="X553" s="36" t="e">
        <v>#N/A</v>
      </c>
      <c r="Y553" s="36" t="e">
        <v>#N/A</v>
      </c>
      <c r="Z553" s="36" t="e">
        <v>#N/A</v>
      </c>
      <c r="AA553" s="27"/>
      <c r="AB553" s="27"/>
      <c r="AC553" s="28"/>
      <c r="AD553" s="29"/>
      <c r="AE553" s="29"/>
      <c r="AF553" s="30"/>
      <c r="AG553" s="31"/>
      <c r="AH553" s="32"/>
      <c r="AI553" s="33"/>
      <c r="AJ553" s="34"/>
      <c r="AK553" s="33"/>
      <c r="AL553" s="36"/>
      <c r="AM553" s="36"/>
      <c r="AN553" s="36"/>
      <c r="AO553" s="24"/>
      <c r="AP553" s="25"/>
      <c r="AQ553" s="26"/>
      <c r="AR553" s="27"/>
    </row>
    <row r="554" spans="1:44" hidden="1">
      <c r="A554" s="24" t="str">
        <v>7SJ62 (End: 6)</v>
      </c>
      <c r="B554" s="25" t="str">
        <v>BC2</v>
      </c>
      <c r="C554" s="26" t="str">
        <v>AUTOMATISMO - Atuado</v>
      </c>
      <c r="D554" s="27" t="str">
        <v>5</v>
      </c>
      <c r="E554" s="27">
        <v>0</v>
      </c>
      <c r="F554" s="27">
        <v>0</v>
      </c>
      <c r="G554" s="28" t="str">
        <v>DiVal</v>
      </c>
      <c r="H554" s="29">
        <v>240</v>
      </c>
      <c r="I554" s="29">
        <v>188</v>
      </c>
      <c r="J554" s="30">
        <v>1</v>
      </c>
      <c r="K554" s="31" t="str">
        <v>BC2_AUTOMAT_ATUADO</v>
      </c>
      <c r="L554" s="32">
        <v>334</v>
      </c>
      <c r="M554" s="33">
        <v>0</v>
      </c>
      <c r="N554" s="34">
        <v>0</v>
      </c>
      <c r="O554" s="33">
        <v>0</v>
      </c>
      <c r="P554" s="36">
        <v>0</v>
      </c>
      <c r="Q554" s="36">
        <v>0</v>
      </c>
      <c r="R554" s="34">
        <v>0</v>
      </c>
      <c r="S554" s="35">
        <v>0</v>
      </c>
      <c r="T554" s="35">
        <v>0</v>
      </c>
      <c r="U554" s="35">
        <v>0</v>
      </c>
      <c r="V554" s="34">
        <v>0</v>
      </c>
      <c r="W554" s="33" t="e">
        <v>#N/A</v>
      </c>
      <c r="X554" s="36" t="e">
        <v>#N/A</v>
      </c>
      <c r="Y554" s="36" t="e">
        <v>#N/A</v>
      </c>
      <c r="Z554" s="36" t="e">
        <v>#N/A</v>
      </c>
      <c r="AA554" s="27"/>
      <c r="AB554" s="27"/>
      <c r="AC554" s="28"/>
      <c r="AD554" s="29"/>
      <c r="AE554" s="29"/>
      <c r="AF554" s="30"/>
      <c r="AG554" s="31"/>
      <c r="AH554" s="32"/>
      <c r="AI554" s="33"/>
      <c r="AJ554" s="34"/>
      <c r="AK554" s="33"/>
      <c r="AL554" s="36"/>
      <c r="AM554" s="36"/>
      <c r="AN554" s="36"/>
      <c r="AO554" s="24"/>
      <c r="AP554" s="25"/>
      <c r="AQ554" s="26"/>
      <c r="AR554" s="27"/>
    </row>
    <row r="555" spans="1:44" hidden="1">
      <c r="A555" s="24" t="str">
        <v>7SJ62 (End: 6)</v>
      </c>
      <c r="B555" s="25" t="str">
        <v>BC2</v>
      </c>
      <c r="C555" s="26" t="str">
        <v>Disj. 52-14 (06Q0) - Mola Descarregada</v>
      </c>
      <c r="D555" s="27">
        <v>0</v>
      </c>
      <c r="E555" s="27">
        <v>0</v>
      </c>
      <c r="F555" s="27">
        <v>0</v>
      </c>
      <c r="G555" s="28" t="str">
        <v>DiVal</v>
      </c>
      <c r="H555" s="29">
        <v>240</v>
      </c>
      <c r="I555" s="29">
        <v>195</v>
      </c>
      <c r="J555" s="30">
        <v>1</v>
      </c>
      <c r="K555" s="31" t="str">
        <v>BC2_MOLA_DESCARREGADA</v>
      </c>
      <c r="L555" s="32">
        <v>335</v>
      </c>
      <c r="M555" s="33">
        <v>0</v>
      </c>
      <c r="N555" s="34">
        <v>0</v>
      </c>
      <c r="O555" s="33">
        <v>0</v>
      </c>
      <c r="P555" s="36">
        <v>0</v>
      </c>
      <c r="Q555" s="36">
        <v>0</v>
      </c>
      <c r="R555" s="34">
        <v>0</v>
      </c>
      <c r="S555" s="35">
        <v>0</v>
      </c>
      <c r="T555" s="35">
        <v>0</v>
      </c>
      <c r="U555" s="35">
        <v>0</v>
      </c>
      <c r="V555" s="34">
        <v>0</v>
      </c>
      <c r="W555" s="33" t="e">
        <v>#N/A</v>
      </c>
      <c r="X555" s="36" t="e">
        <v>#N/A</v>
      </c>
      <c r="Y555" s="36" t="e">
        <v>#N/A</v>
      </c>
      <c r="Z555" s="36" t="e">
        <v>#N/A</v>
      </c>
      <c r="AA555" s="27"/>
      <c r="AB555" s="27"/>
      <c r="AC555" s="28"/>
      <c r="AD555" s="29"/>
      <c r="AE555" s="29"/>
      <c r="AF555" s="30"/>
      <c r="AG555" s="31"/>
      <c r="AH555" s="32"/>
      <c r="AI555" s="33"/>
      <c r="AJ555" s="34"/>
      <c r="AK555" s="33"/>
      <c r="AL555" s="36"/>
      <c r="AM555" s="36"/>
      <c r="AN555" s="36"/>
      <c r="AO555" s="24"/>
      <c r="AP555" s="25"/>
      <c r="AQ555" s="26"/>
      <c r="AR555" s="27"/>
    </row>
    <row r="556" spans="1:44" hidden="1">
      <c r="A556" s="24" t="str">
        <v>7SJ62 (End: 6)</v>
      </c>
      <c r="B556" s="25" t="str">
        <v>BC2</v>
      </c>
      <c r="C556" s="26" t="str">
        <v>Disj. 52-14 (06Q0) - Falta Vcc Motor/Cmd</v>
      </c>
      <c r="D556" s="27">
        <v>0</v>
      </c>
      <c r="E556" s="27">
        <v>0</v>
      </c>
      <c r="F556" s="27">
        <v>0</v>
      </c>
      <c r="G556" s="28" t="str">
        <v>DiVal</v>
      </c>
      <c r="H556" s="29">
        <v>240</v>
      </c>
      <c r="I556" s="29">
        <v>194</v>
      </c>
      <c r="J556" s="30">
        <v>1</v>
      </c>
      <c r="K556" s="31" t="str">
        <v>BC2_FALTA_VCC_DJ</v>
      </c>
      <c r="L556" s="32">
        <v>336</v>
      </c>
      <c r="M556" s="33">
        <v>0</v>
      </c>
      <c r="N556" s="34">
        <v>0</v>
      </c>
      <c r="O556" s="33">
        <v>0</v>
      </c>
      <c r="P556" s="36">
        <v>0</v>
      </c>
      <c r="Q556" s="36">
        <v>0</v>
      </c>
      <c r="R556" s="34">
        <v>0</v>
      </c>
      <c r="S556" s="35">
        <v>0</v>
      </c>
      <c r="T556" s="35">
        <v>0</v>
      </c>
      <c r="U556" s="35">
        <v>0</v>
      </c>
      <c r="V556" s="34">
        <v>0</v>
      </c>
      <c r="W556" s="33" t="e">
        <v>#N/A</v>
      </c>
      <c r="X556" s="36" t="e">
        <v>#N/A</v>
      </c>
      <c r="Y556" s="36" t="e">
        <v>#N/A</v>
      </c>
      <c r="Z556" s="36" t="e">
        <v>#N/A</v>
      </c>
      <c r="AA556" s="27"/>
      <c r="AB556" s="27"/>
      <c r="AC556" s="28"/>
      <c r="AD556" s="29"/>
      <c r="AE556" s="29"/>
      <c r="AF556" s="30"/>
      <c r="AG556" s="31"/>
      <c r="AH556" s="32"/>
      <c r="AI556" s="33"/>
      <c r="AJ556" s="34"/>
      <c r="AK556" s="33"/>
      <c r="AL556" s="36"/>
      <c r="AM556" s="36"/>
      <c r="AN556" s="36"/>
      <c r="AO556" s="24"/>
      <c r="AP556" s="25"/>
      <c r="AQ556" s="26"/>
      <c r="AR556" s="27"/>
    </row>
    <row r="557" spans="1:44" hidden="1">
      <c r="A557" s="24" t="str">
        <v>7SJ62 (End: 6)</v>
      </c>
      <c r="B557" s="25" t="str">
        <v>BC2</v>
      </c>
      <c r="C557" s="26" t="str">
        <v>Disj. 52-14 (06Q0) - 43LR em Local</v>
      </c>
      <c r="D557" s="27">
        <v>0</v>
      </c>
      <c r="E557" s="27">
        <v>0</v>
      </c>
      <c r="F557" s="27">
        <v>0</v>
      </c>
      <c r="G557" s="28" t="str">
        <v>DiVal</v>
      </c>
      <c r="H557" s="29">
        <v>240</v>
      </c>
      <c r="I557" s="29">
        <v>193</v>
      </c>
      <c r="J557" s="30">
        <v>1</v>
      </c>
      <c r="K557" s="31" t="str">
        <v>BC2_43_LR_LOCAL</v>
      </c>
      <c r="L557" s="32">
        <v>337</v>
      </c>
      <c r="M557" s="33">
        <v>0</v>
      </c>
      <c r="N557" s="34">
        <v>0</v>
      </c>
      <c r="O557" s="33">
        <v>0</v>
      </c>
      <c r="P557" s="36">
        <v>0</v>
      </c>
      <c r="Q557" s="36">
        <v>0</v>
      </c>
      <c r="R557" s="34">
        <v>0</v>
      </c>
      <c r="S557" s="35">
        <v>0</v>
      </c>
      <c r="T557" s="35">
        <v>0</v>
      </c>
      <c r="U557" s="35">
        <v>0</v>
      </c>
      <c r="V557" s="34">
        <v>0</v>
      </c>
      <c r="W557" s="33" t="e">
        <v>#N/A</v>
      </c>
      <c r="X557" s="36" t="e">
        <v>#N/A</v>
      </c>
      <c r="Y557" s="36" t="e">
        <v>#N/A</v>
      </c>
      <c r="Z557" s="36" t="e">
        <v>#N/A</v>
      </c>
      <c r="AA557" s="27"/>
      <c r="AB557" s="27"/>
      <c r="AC557" s="28"/>
      <c r="AD557" s="29"/>
      <c r="AE557" s="29"/>
      <c r="AF557" s="30"/>
      <c r="AG557" s="31"/>
      <c r="AH557" s="32"/>
      <c r="AI557" s="33"/>
      <c r="AJ557" s="34"/>
      <c r="AK557" s="33"/>
      <c r="AL557" s="36"/>
      <c r="AM557" s="36"/>
      <c r="AN557" s="36"/>
      <c r="AO557" s="24"/>
      <c r="AP557" s="25"/>
      <c r="AQ557" s="26"/>
      <c r="AR557" s="27"/>
    </row>
    <row r="558" spans="1:44" hidden="1">
      <c r="A558" s="24" t="str">
        <v>7SJ62 (End: 6)</v>
      </c>
      <c r="B558" s="25" t="str">
        <v>BC2</v>
      </c>
      <c r="C558" s="26" t="str">
        <v>Disj.- Sup.Circuito de Abertura</v>
      </c>
      <c r="D558" s="27">
        <v>0</v>
      </c>
      <c r="E558" s="27">
        <v>0</v>
      </c>
      <c r="F558" s="27">
        <v>0</v>
      </c>
      <c r="G558" s="28" t="str">
        <v>DiVal</v>
      </c>
      <c r="H558" s="29">
        <v>240</v>
      </c>
      <c r="I558" s="29">
        <v>196</v>
      </c>
      <c r="J558" s="30">
        <v>1</v>
      </c>
      <c r="K558" s="31" t="str">
        <v>BC2_BI_SUP_TRIP</v>
      </c>
      <c r="L558" s="32">
        <v>338</v>
      </c>
      <c r="M558" s="33">
        <v>0</v>
      </c>
      <c r="N558" s="34">
        <v>0</v>
      </c>
      <c r="O558" s="33">
        <v>0</v>
      </c>
      <c r="P558" s="36">
        <v>0</v>
      </c>
      <c r="Q558" s="36">
        <v>0</v>
      </c>
      <c r="R558" s="34">
        <v>0</v>
      </c>
      <c r="S558" s="35">
        <v>0</v>
      </c>
      <c r="T558" s="35">
        <v>0</v>
      </c>
      <c r="U558" s="35">
        <v>0</v>
      </c>
      <c r="V558" s="34">
        <v>0</v>
      </c>
      <c r="W558" s="33" t="e">
        <v>#N/A</v>
      </c>
      <c r="X558" s="36" t="e">
        <v>#N/A</v>
      </c>
      <c r="Y558" s="36" t="e">
        <v>#N/A</v>
      </c>
      <c r="Z558" s="36" t="e">
        <v>#N/A</v>
      </c>
      <c r="AA558" s="27"/>
      <c r="AB558" s="27"/>
      <c r="AC558" s="28"/>
      <c r="AD558" s="29"/>
      <c r="AE558" s="29"/>
      <c r="AF558" s="30"/>
      <c r="AG558" s="31"/>
      <c r="AH558" s="32"/>
      <c r="AI558" s="33"/>
      <c r="AJ558" s="34"/>
      <c r="AK558" s="33"/>
      <c r="AL558" s="36"/>
      <c r="AM558" s="36"/>
      <c r="AN558" s="36"/>
      <c r="AO558" s="24"/>
      <c r="AP558" s="25"/>
      <c r="AQ558" s="26"/>
      <c r="AR558" s="27"/>
    </row>
    <row r="559" spans="1:44" hidden="1">
      <c r="A559" s="24" t="str">
        <v>7SJ62 (End: 6)</v>
      </c>
      <c r="B559" s="25" t="str">
        <v>BC2</v>
      </c>
      <c r="C559" s="26" t="str">
        <v>Disj. - Fechamento Bloqueado 5 minutos</v>
      </c>
      <c r="D559" s="27">
        <v>0</v>
      </c>
      <c r="E559" s="27">
        <v>0</v>
      </c>
      <c r="F559" s="27">
        <v>0</v>
      </c>
      <c r="G559" s="28" t="str">
        <v>DiVal</v>
      </c>
      <c r="H559" s="29">
        <v>240</v>
      </c>
      <c r="I559" s="29">
        <v>200</v>
      </c>
      <c r="J559" s="30">
        <v>1</v>
      </c>
      <c r="K559" s="31" t="str">
        <v>BC2_DJ_FECH_BLOQ_5M</v>
      </c>
      <c r="L559" s="32">
        <v>339</v>
      </c>
      <c r="M559" s="33">
        <v>0</v>
      </c>
      <c r="N559" s="34">
        <v>0</v>
      </c>
      <c r="O559" s="33">
        <v>0</v>
      </c>
      <c r="P559" s="36">
        <v>0</v>
      </c>
      <c r="Q559" s="36">
        <v>0</v>
      </c>
      <c r="R559" s="34">
        <v>0</v>
      </c>
      <c r="S559" s="35">
        <v>0</v>
      </c>
      <c r="T559" s="35">
        <v>0</v>
      </c>
      <c r="U559" s="35">
        <v>0</v>
      </c>
      <c r="V559" s="34">
        <v>0</v>
      </c>
      <c r="W559" s="33" t="e">
        <v>#N/A</v>
      </c>
      <c r="X559" s="36" t="e">
        <v>#N/A</v>
      </c>
      <c r="Y559" s="36" t="e">
        <v>#N/A</v>
      </c>
      <c r="Z559" s="36" t="e">
        <v>#N/A</v>
      </c>
      <c r="AA559" s="27"/>
      <c r="AB559" s="27"/>
      <c r="AC559" s="28"/>
      <c r="AD559" s="29"/>
      <c r="AE559" s="29"/>
      <c r="AF559" s="30"/>
      <c r="AG559" s="31"/>
      <c r="AH559" s="32"/>
      <c r="AI559" s="33"/>
      <c r="AJ559" s="34"/>
      <c r="AK559" s="33"/>
      <c r="AL559" s="36"/>
      <c r="AM559" s="36"/>
      <c r="AN559" s="36"/>
      <c r="AO559" s="24"/>
      <c r="AP559" s="25"/>
      <c r="AQ559" s="26"/>
      <c r="AR559" s="27"/>
    </row>
    <row r="560" spans="1:44" hidden="1">
      <c r="A560" s="24" t="str">
        <v>7SJ62 (End: 6)</v>
      </c>
      <c r="B560" s="25" t="str">
        <v>BC2</v>
      </c>
      <c r="C560" s="26" t="str">
        <v>86BC - Atuado</v>
      </c>
      <c r="D560" s="27">
        <v>0</v>
      </c>
      <c r="E560" s="27">
        <v>0</v>
      </c>
      <c r="F560" s="27">
        <v>0</v>
      </c>
      <c r="G560" s="28" t="str">
        <v>DiVal</v>
      </c>
      <c r="H560" s="29">
        <v>240</v>
      </c>
      <c r="I560" s="29">
        <v>199</v>
      </c>
      <c r="J560" s="30">
        <v>1</v>
      </c>
      <c r="K560" s="31" t="str">
        <v>BC2_86BC_ATUADO</v>
      </c>
      <c r="L560" s="32">
        <v>340</v>
      </c>
      <c r="M560" s="33">
        <v>0</v>
      </c>
      <c r="N560" s="34">
        <v>0</v>
      </c>
      <c r="O560" s="33">
        <v>0</v>
      </c>
      <c r="P560" s="36">
        <v>0</v>
      </c>
      <c r="Q560" s="36">
        <v>0</v>
      </c>
      <c r="R560" s="34">
        <v>0</v>
      </c>
      <c r="S560" s="35">
        <v>0</v>
      </c>
      <c r="T560" s="35">
        <v>0</v>
      </c>
      <c r="U560" s="35">
        <v>0</v>
      </c>
      <c r="V560" s="34">
        <v>0</v>
      </c>
      <c r="W560" s="33" t="e">
        <v>#N/A</v>
      </c>
      <c r="X560" s="36" t="e">
        <v>#N/A</v>
      </c>
      <c r="Y560" s="36" t="e">
        <v>#N/A</v>
      </c>
      <c r="Z560" s="36" t="e">
        <v>#N/A</v>
      </c>
      <c r="AA560" s="27"/>
      <c r="AB560" s="27"/>
      <c r="AC560" s="28"/>
      <c r="AD560" s="29"/>
      <c r="AE560" s="29"/>
      <c r="AF560" s="30"/>
      <c r="AG560" s="31"/>
      <c r="AH560" s="32"/>
      <c r="AI560" s="33"/>
      <c r="AJ560" s="34"/>
      <c r="AK560" s="33"/>
      <c r="AL560" s="36"/>
      <c r="AM560" s="36"/>
      <c r="AN560" s="36"/>
      <c r="AO560" s="24"/>
      <c r="AP560" s="25"/>
      <c r="AQ560" s="26"/>
      <c r="AR560" s="27"/>
    </row>
    <row r="561" spans="1:44" hidden="1">
      <c r="A561" s="24" t="str">
        <v>7SJ62 (End: 6)</v>
      </c>
      <c r="B561" s="25" t="str">
        <v>BC2</v>
      </c>
      <c r="C561" s="26" t="str">
        <v>50BF - Atuado</v>
      </c>
      <c r="D561" s="27">
        <v>0</v>
      </c>
      <c r="E561" s="27">
        <v>0</v>
      </c>
      <c r="F561" s="27">
        <v>0</v>
      </c>
      <c r="G561" s="28" t="str">
        <v>AF</v>
      </c>
      <c r="H561" s="29">
        <v>160</v>
      </c>
      <c r="I561" s="29">
        <v>85</v>
      </c>
      <c r="J561" s="30">
        <v>2</v>
      </c>
      <c r="K561" s="31" t="str">
        <v>BC2_50BF_ATUADO</v>
      </c>
      <c r="L561" s="32">
        <v>341</v>
      </c>
      <c r="M561" s="33">
        <v>0</v>
      </c>
      <c r="N561" s="34">
        <v>0</v>
      </c>
      <c r="O561" s="33">
        <v>0</v>
      </c>
      <c r="P561" s="36">
        <v>0</v>
      </c>
      <c r="Q561" s="36">
        <v>0</v>
      </c>
      <c r="R561" s="34">
        <v>0</v>
      </c>
      <c r="S561" s="35">
        <v>0</v>
      </c>
      <c r="T561" s="35">
        <v>0</v>
      </c>
      <c r="U561" s="35">
        <v>0</v>
      </c>
      <c r="V561" s="34">
        <v>0</v>
      </c>
      <c r="W561" s="33" t="e">
        <v>#N/A</v>
      </c>
      <c r="X561" s="36" t="e">
        <v>#N/A</v>
      </c>
      <c r="Y561" s="36" t="e">
        <v>#N/A</v>
      </c>
      <c r="Z561" s="36" t="e">
        <v>#N/A</v>
      </c>
      <c r="AA561" s="27"/>
      <c r="AB561" s="27"/>
      <c r="AC561" s="28"/>
      <c r="AD561" s="29"/>
      <c r="AE561" s="29"/>
      <c r="AF561" s="30"/>
      <c r="AG561" s="31"/>
      <c r="AH561" s="32"/>
      <c r="AI561" s="33"/>
      <c r="AJ561" s="34"/>
      <c r="AK561" s="33"/>
      <c r="AL561" s="36"/>
      <c r="AM561" s="36"/>
      <c r="AN561" s="36"/>
      <c r="AO561" s="24"/>
      <c r="AP561" s="25"/>
      <c r="AQ561" s="26"/>
      <c r="AR561" s="27"/>
    </row>
    <row r="562" spans="1:44" hidden="1">
      <c r="A562" s="24" t="str">
        <v>7SJ62 (End: 6)</v>
      </c>
      <c r="B562" s="25" t="str">
        <v>BC2</v>
      </c>
      <c r="C562" s="26" t="str">
        <v>50F - Estágio 1 - Atuado</v>
      </c>
      <c r="D562" s="27">
        <v>0</v>
      </c>
      <c r="E562" s="27">
        <v>0</v>
      </c>
      <c r="F562" s="27">
        <v>0</v>
      </c>
      <c r="G562" s="28" t="str">
        <v>AF</v>
      </c>
      <c r="H562" s="29">
        <v>160</v>
      </c>
      <c r="I562" s="29">
        <v>94</v>
      </c>
      <c r="J562" s="30">
        <v>2</v>
      </c>
      <c r="K562" s="31" t="str">
        <v>BC2_50_1_ATUADO</v>
      </c>
      <c r="L562" s="32">
        <v>342</v>
      </c>
      <c r="M562" s="33">
        <v>0</v>
      </c>
      <c r="N562" s="34">
        <v>0</v>
      </c>
      <c r="O562" s="33">
        <v>0</v>
      </c>
      <c r="P562" s="36">
        <v>0</v>
      </c>
      <c r="Q562" s="36">
        <v>0</v>
      </c>
      <c r="R562" s="34">
        <v>0</v>
      </c>
      <c r="S562" s="35">
        <v>0</v>
      </c>
      <c r="T562" s="35">
        <v>0</v>
      </c>
      <c r="U562" s="35">
        <v>0</v>
      </c>
      <c r="V562" s="34">
        <v>0</v>
      </c>
      <c r="W562" s="33" t="e">
        <v>#N/A</v>
      </c>
      <c r="X562" s="36" t="e">
        <v>#N/A</v>
      </c>
      <c r="Y562" s="36" t="e">
        <v>#N/A</v>
      </c>
      <c r="Z562" s="36" t="e">
        <v>#N/A</v>
      </c>
      <c r="AA562" s="27"/>
      <c r="AB562" s="27"/>
      <c r="AC562" s="28"/>
      <c r="AD562" s="29"/>
      <c r="AE562" s="29"/>
      <c r="AF562" s="30"/>
      <c r="AG562" s="31"/>
      <c r="AH562" s="32"/>
      <c r="AI562" s="33"/>
      <c r="AJ562" s="34"/>
      <c r="AK562" s="33"/>
      <c r="AL562" s="36"/>
      <c r="AM562" s="36"/>
      <c r="AN562" s="36"/>
      <c r="AO562" s="24"/>
      <c r="AP562" s="25"/>
      <c r="AQ562" s="26"/>
      <c r="AR562" s="27"/>
    </row>
    <row r="563" spans="1:44" hidden="1">
      <c r="A563" s="24" t="str">
        <v>7SJ62 (End: 6)</v>
      </c>
      <c r="B563" s="25" t="str">
        <v>BC2</v>
      </c>
      <c r="C563" s="26" t="str">
        <v>50F - Estágio 2 - Atuado</v>
      </c>
      <c r="D563" s="27">
        <v>0</v>
      </c>
      <c r="E563" s="27">
        <v>0</v>
      </c>
      <c r="F563" s="27">
        <v>0</v>
      </c>
      <c r="G563" s="28" t="str">
        <v>AF</v>
      </c>
      <c r="H563" s="29">
        <v>160</v>
      </c>
      <c r="I563" s="29">
        <v>95</v>
      </c>
      <c r="J563" s="30">
        <v>2</v>
      </c>
      <c r="K563" s="31" t="str">
        <v>BC2_50_2_ATUADO</v>
      </c>
      <c r="L563" s="32">
        <v>343</v>
      </c>
      <c r="M563" s="33">
        <v>0</v>
      </c>
      <c r="N563" s="34">
        <v>0</v>
      </c>
      <c r="O563" s="33">
        <v>0</v>
      </c>
      <c r="P563" s="36">
        <v>0</v>
      </c>
      <c r="Q563" s="36">
        <v>0</v>
      </c>
      <c r="R563" s="34">
        <v>0</v>
      </c>
      <c r="S563" s="35">
        <v>0</v>
      </c>
      <c r="T563" s="35">
        <v>0</v>
      </c>
      <c r="U563" s="35">
        <v>0</v>
      </c>
      <c r="V563" s="34">
        <v>0</v>
      </c>
      <c r="W563" s="33" t="e">
        <v>#N/A</v>
      </c>
      <c r="X563" s="36" t="e">
        <v>#N/A</v>
      </c>
      <c r="Y563" s="36" t="e">
        <v>#N/A</v>
      </c>
      <c r="Z563" s="36" t="e">
        <v>#N/A</v>
      </c>
      <c r="AA563" s="27"/>
      <c r="AB563" s="27"/>
      <c r="AC563" s="28"/>
      <c r="AD563" s="29"/>
      <c r="AE563" s="29"/>
      <c r="AF563" s="30"/>
      <c r="AG563" s="31"/>
      <c r="AH563" s="32"/>
      <c r="AI563" s="33"/>
      <c r="AJ563" s="34"/>
      <c r="AK563" s="33"/>
      <c r="AL563" s="36"/>
      <c r="AM563" s="36"/>
      <c r="AN563" s="36"/>
      <c r="AO563" s="24"/>
      <c r="AP563" s="25"/>
      <c r="AQ563" s="26"/>
      <c r="AR563" s="27"/>
    </row>
    <row r="564" spans="1:44" hidden="1">
      <c r="A564" s="24" t="str">
        <v>7SJ62 (End: 6)</v>
      </c>
      <c r="B564" s="25" t="str">
        <v>BC2</v>
      </c>
      <c r="C564" s="26" t="str">
        <v>51F - Atuado</v>
      </c>
      <c r="D564" s="27">
        <v>0</v>
      </c>
      <c r="E564" s="27">
        <v>0</v>
      </c>
      <c r="F564" s="27">
        <v>0</v>
      </c>
      <c r="G564" s="28" t="str">
        <v>FDI</v>
      </c>
      <c r="H564" s="29">
        <v>60</v>
      </c>
      <c r="I564" s="29">
        <v>67</v>
      </c>
      <c r="J564" s="30">
        <v>2</v>
      </c>
      <c r="K564" s="31" t="str">
        <v>BC2_51_ATUADO</v>
      </c>
      <c r="L564" s="32">
        <v>344</v>
      </c>
      <c r="M564" s="33">
        <v>0</v>
      </c>
      <c r="N564" s="34">
        <v>0</v>
      </c>
      <c r="O564" s="33">
        <v>0</v>
      </c>
      <c r="P564" s="36">
        <v>0</v>
      </c>
      <c r="Q564" s="36">
        <v>0</v>
      </c>
      <c r="R564" s="34">
        <v>0</v>
      </c>
      <c r="S564" s="35">
        <v>0</v>
      </c>
      <c r="T564" s="35">
        <v>0</v>
      </c>
      <c r="U564" s="35">
        <v>0</v>
      </c>
      <c r="V564" s="34">
        <v>0</v>
      </c>
      <c r="W564" s="33" t="e">
        <v>#N/A</v>
      </c>
      <c r="X564" s="36" t="e">
        <v>#N/A</v>
      </c>
      <c r="Y564" s="36" t="e">
        <v>#N/A</v>
      </c>
      <c r="Z564" s="36" t="e">
        <v>#N/A</v>
      </c>
      <c r="AA564" s="27"/>
      <c r="AB564" s="27"/>
      <c r="AC564" s="28"/>
      <c r="AD564" s="29"/>
      <c r="AE564" s="29"/>
      <c r="AF564" s="30"/>
      <c r="AG564" s="31"/>
      <c r="AH564" s="32"/>
      <c r="AI564" s="33"/>
      <c r="AJ564" s="34"/>
      <c r="AK564" s="33"/>
      <c r="AL564" s="36"/>
      <c r="AM564" s="36"/>
      <c r="AN564" s="36"/>
      <c r="AO564" s="24"/>
      <c r="AP564" s="25"/>
      <c r="AQ564" s="26"/>
      <c r="AR564" s="27"/>
    </row>
    <row r="565" spans="1:44" hidden="1">
      <c r="A565" s="24" t="str">
        <v>7SJ62 (End: 6)</v>
      </c>
      <c r="B565" s="25" t="str">
        <v>BC2</v>
      </c>
      <c r="C565" s="26" t="str">
        <v>50 N - Estágio 1 - Atuado</v>
      </c>
      <c r="D565" s="27">
        <v>0</v>
      </c>
      <c r="E565" s="27">
        <v>0</v>
      </c>
      <c r="F565" s="27">
        <v>0</v>
      </c>
      <c r="G565" s="28" t="str">
        <v>AF</v>
      </c>
      <c r="H565" s="29">
        <v>160</v>
      </c>
      <c r="I565" s="29">
        <v>92</v>
      </c>
      <c r="J565" s="30">
        <v>2</v>
      </c>
      <c r="K565" s="31" t="str">
        <v>BC2_50N_E1_ATUADO</v>
      </c>
      <c r="L565" s="32">
        <v>345</v>
      </c>
      <c r="M565" s="33">
        <v>0</v>
      </c>
      <c r="N565" s="34">
        <v>0</v>
      </c>
      <c r="O565" s="33">
        <v>0</v>
      </c>
      <c r="P565" s="36">
        <v>0</v>
      </c>
      <c r="Q565" s="36">
        <v>0</v>
      </c>
      <c r="R565" s="34">
        <v>0</v>
      </c>
      <c r="S565" s="35">
        <v>0</v>
      </c>
      <c r="T565" s="35">
        <v>0</v>
      </c>
      <c r="U565" s="35">
        <v>0</v>
      </c>
      <c r="V565" s="34">
        <v>0</v>
      </c>
      <c r="W565" s="33" t="e">
        <v>#N/A</v>
      </c>
      <c r="X565" s="36" t="e">
        <v>#N/A</v>
      </c>
      <c r="Y565" s="36" t="e">
        <v>#N/A</v>
      </c>
      <c r="Z565" s="36" t="e">
        <v>#N/A</v>
      </c>
      <c r="AA565" s="27"/>
      <c r="AB565" s="27"/>
      <c r="AC565" s="28"/>
      <c r="AD565" s="29"/>
      <c r="AE565" s="29"/>
      <c r="AF565" s="30"/>
      <c r="AG565" s="31"/>
      <c r="AH565" s="32"/>
      <c r="AI565" s="33"/>
      <c r="AJ565" s="34"/>
      <c r="AK565" s="33"/>
      <c r="AL565" s="36"/>
      <c r="AM565" s="36"/>
      <c r="AN565" s="36"/>
      <c r="AO565" s="24"/>
      <c r="AP565" s="25"/>
      <c r="AQ565" s="26"/>
      <c r="AR565" s="27"/>
    </row>
    <row r="566" spans="1:44" hidden="1">
      <c r="A566" s="24" t="str">
        <v>7SJ62 (End: 6)</v>
      </c>
      <c r="B566" s="25" t="str">
        <v>BC2</v>
      </c>
      <c r="C566" s="26" t="str">
        <v>50 N - Estágio 2 - Atuado</v>
      </c>
      <c r="D566" s="27">
        <v>0</v>
      </c>
      <c r="E566" s="27">
        <v>0</v>
      </c>
      <c r="F566" s="27">
        <v>0</v>
      </c>
      <c r="G566" s="28" t="str">
        <v>AF</v>
      </c>
      <c r="H566" s="29">
        <v>160</v>
      </c>
      <c r="I566" s="29">
        <v>93</v>
      </c>
      <c r="J566" s="30">
        <v>2</v>
      </c>
      <c r="K566" s="31" t="str">
        <v>BC2_50N_E2_ATUADO</v>
      </c>
      <c r="L566" s="32">
        <v>346</v>
      </c>
      <c r="M566" s="33">
        <v>0</v>
      </c>
      <c r="N566" s="34">
        <v>0</v>
      </c>
      <c r="O566" s="33">
        <v>0</v>
      </c>
      <c r="P566" s="36">
        <v>0</v>
      </c>
      <c r="Q566" s="36">
        <v>0</v>
      </c>
      <c r="R566" s="34">
        <v>0</v>
      </c>
      <c r="S566" s="35">
        <v>0</v>
      </c>
      <c r="T566" s="35">
        <v>0</v>
      </c>
      <c r="U566" s="35">
        <v>0</v>
      </c>
      <c r="V566" s="34">
        <v>0</v>
      </c>
      <c r="W566" s="33" t="e">
        <v>#N/A</v>
      </c>
      <c r="X566" s="36" t="e">
        <v>#N/A</v>
      </c>
      <c r="Y566" s="36" t="e">
        <v>#N/A</v>
      </c>
      <c r="Z566" s="36" t="e">
        <v>#N/A</v>
      </c>
      <c r="AA566" s="27"/>
      <c r="AB566" s="27"/>
      <c r="AC566" s="28"/>
      <c r="AD566" s="29"/>
      <c r="AE566" s="29"/>
      <c r="AF566" s="30"/>
      <c r="AG566" s="31"/>
      <c r="AH566" s="32"/>
      <c r="AI566" s="33"/>
      <c r="AJ566" s="34"/>
      <c r="AK566" s="33"/>
      <c r="AL566" s="36"/>
      <c r="AM566" s="36"/>
      <c r="AN566" s="36"/>
      <c r="AO566" s="24"/>
      <c r="AP566" s="25"/>
      <c r="AQ566" s="26"/>
      <c r="AR566" s="27"/>
    </row>
    <row r="567" spans="1:44" hidden="1">
      <c r="A567" s="24" t="str">
        <v>7SJ62 (End: 6)</v>
      </c>
      <c r="B567" s="25" t="str">
        <v>BC2</v>
      </c>
      <c r="C567" s="26" t="str">
        <v>51 N - Atuado</v>
      </c>
      <c r="D567" s="27">
        <v>0</v>
      </c>
      <c r="E567" s="27">
        <v>0</v>
      </c>
      <c r="F567" s="27">
        <v>0</v>
      </c>
      <c r="G567" s="28" t="str">
        <v>FDI</v>
      </c>
      <c r="H567" s="29">
        <v>60</v>
      </c>
      <c r="I567" s="29">
        <v>66</v>
      </c>
      <c r="J567" s="30">
        <v>2</v>
      </c>
      <c r="K567" s="31" t="str">
        <v>BC2_51N_ATUADO</v>
      </c>
      <c r="L567" s="32">
        <v>347</v>
      </c>
      <c r="M567" s="33">
        <v>0</v>
      </c>
      <c r="N567" s="34">
        <v>0</v>
      </c>
      <c r="O567" s="33">
        <v>0</v>
      </c>
      <c r="P567" s="36">
        <v>0</v>
      </c>
      <c r="Q567" s="36">
        <v>0</v>
      </c>
      <c r="R567" s="34">
        <v>0</v>
      </c>
      <c r="S567" s="35">
        <v>0</v>
      </c>
      <c r="T567" s="35">
        <v>0</v>
      </c>
      <c r="U567" s="35">
        <v>0</v>
      </c>
      <c r="V567" s="34">
        <v>0</v>
      </c>
      <c r="W567" s="33" t="e">
        <v>#N/A</v>
      </c>
      <c r="X567" s="36" t="e">
        <v>#N/A</v>
      </c>
      <c r="Y567" s="36" t="e">
        <v>#N/A</v>
      </c>
      <c r="Z567" s="36" t="e">
        <v>#N/A</v>
      </c>
      <c r="AA567" s="27"/>
      <c r="AB567" s="27"/>
      <c r="AC567" s="28"/>
      <c r="AD567" s="29"/>
      <c r="AE567" s="29"/>
      <c r="AF567" s="30"/>
      <c r="AG567" s="31"/>
      <c r="AH567" s="32"/>
      <c r="AI567" s="33"/>
      <c r="AJ567" s="34"/>
      <c r="AK567" s="33"/>
      <c r="AL567" s="36"/>
      <c r="AM567" s="36"/>
      <c r="AN567" s="36"/>
      <c r="AO567" s="24"/>
      <c r="AP567" s="25"/>
      <c r="AQ567" s="26"/>
      <c r="AR567" s="27"/>
    </row>
    <row r="568" spans="1:44" hidden="1">
      <c r="A568" s="24" t="str">
        <v>7SJ62 (End: 6)</v>
      </c>
      <c r="B568" s="25" t="str">
        <v>BC2</v>
      </c>
      <c r="C568" s="26" t="str">
        <v>27 Estágio 1 - Atuado</v>
      </c>
      <c r="D568" s="27">
        <v>0</v>
      </c>
      <c r="E568" s="27">
        <v>0</v>
      </c>
      <c r="F568" s="27">
        <v>0</v>
      </c>
      <c r="G568" s="28" t="str">
        <v>FDI</v>
      </c>
      <c r="H568" s="29">
        <v>74</v>
      </c>
      <c r="I568" s="29">
        <v>39</v>
      </c>
      <c r="J568" s="30">
        <v>2</v>
      </c>
      <c r="K568" s="31" t="str">
        <v>BC2_27_E1_ATUADO</v>
      </c>
      <c r="L568" s="32">
        <v>348</v>
      </c>
      <c r="M568" s="33">
        <v>0</v>
      </c>
      <c r="N568" s="34">
        <v>0</v>
      </c>
      <c r="O568" s="33">
        <v>0</v>
      </c>
      <c r="P568" s="36">
        <v>0</v>
      </c>
      <c r="Q568" s="36">
        <v>0</v>
      </c>
      <c r="R568" s="34">
        <v>0</v>
      </c>
      <c r="S568" s="35">
        <v>0</v>
      </c>
      <c r="T568" s="35">
        <v>0</v>
      </c>
      <c r="U568" s="35">
        <v>0</v>
      </c>
      <c r="V568" s="34">
        <v>0</v>
      </c>
      <c r="W568" s="33" t="e">
        <v>#N/A</v>
      </c>
      <c r="X568" s="36" t="e">
        <v>#N/A</v>
      </c>
      <c r="Y568" s="36" t="e">
        <v>#N/A</v>
      </c>
      <c r="Z568" s="36" t="e">
        <v>#N/A</v>
      </c>
      <c r="AA568" s="27"/>
      <c r="AB568" s="27"/>
      <c r="AC568" s="28"/>
      <c r="AD568" s="29"/>
      <c r="AE568" s="29"/>
      <c r="AF568" s="30"/>
      <c r="AG568" s="31"/>
      <c r="AH568" s="32"/>
      <c r="AI568" s="33"/>
      <c r="AJ568" s="34"/>
      <c r="AK568" s="33"/>
      <c r="AL568" s="36"/>
      <c r="AM568" s="36"/>
      <c r="AN568" s="36"/>
      <c r="AO568" s="24"/>
      <c r="AP568" s="25"/>
      <c r="AQ568" s="26"/>
      <c r="AR568" s="27"/>
    </row>
    <row r="569" spans="1:44" hidden="1">
      <c r="A569" s="24" t="str">
        <v>7SJ62 (End: 6)</v>
      </c>
      <c r="B569" s="25" t="str">
        <v>BC2</v>
      </c>
      <c r="C569" s="26" t="str">
        <v>27 Estágio 2 - Atuado</v>
      </c>
      <c r="D569" s="27">
        <v>0</v>
      </c>
      <c r="E569" s="27">
        <v>0</v>
      </c>
      <c r="F569" s="27">
        <v>0</v>
      </c>
      <c r="G569" s="28" t="str">
        <v>FDI</v>
      </c>
      <c r="H569" s="29">
        <v>74</v>
      </c>
      <c r="I569" s="29">
        <v>40</v>
      </c>
      <c r="J569" s="30">
        <v>2</v>
      </c>
      <c r="K569" s="31" t="str">
        <v>BC2_27_E2_ATUADO</v>
      </c>
      <c r="L569" s="32">
        <v>349</v>
      </c>
      <c r="M569" s="33">
        <v>0</v>
      </c>
      <c r="N569" s="34">
        <v>0</v>
      </c>
      <c r="O569" s="33">
        <v>0</v>
      </c>
      <c r="P569" s="36">
        <v>0</v>
      </c>
      <c r="Q569" s="36">
        <v>0</v>
      </c>
      <c r="R569" s="34">
        <v>0</v>
      </c>
      <c r="S569" s="35">
        <v>0</v>
      </c>
      <c r="T569" s="35">
        <v>0</v>
      </c>
      <c r="U569" s="35">
        <v>0</v>
      </c>
      <c r="V569" s="34">
        <v>0</v>
      </c>
      <c r="W569" s="33" t="e">
        <v>#N/A</v>
      </c>
      <c r="X569" s="36" t="e">
        <v>#N/A</v>
      </c>
      <c r="Y569" s="36" t="e">
        <v>#N/A</v>
      </c>
      <c r="Z569" s="36" t="e">
        <v>#N/A</v>
      </c>
      <c r="AA569" s="27"/>
      <c r="AB569" s="27"/>
      <c r="AC569" s="28"/>
      <c r="AD569" s="29"/>
      <c r="AE569" s="29"/>
      <c r="AF569" s="30"/>
      <c r="AG569" s="31"/>
      <c r="AH569" s="32"/>
      <c r="AI569" s="33"/>
      <c r="AJ569" s="34"/>
      <c r="AK569" s="33"/>
      <c r="AL569" s="36"/>
      <c r="AM569" s="36"/>
      <c r="AN569" s="36"/>
      <c r="AO569" s="24"/>
      <c r="AP569" s="25"/>
      <c r="AQ569" s="26"/>
      <c r="AR569" s="27"/>
    </row>
    <row r="570" spans="1:44" hidden="1">
      <c r="A570" s="24" t="str">
        <v>7SJ62 (End: 6)</v>
      </c>
      <c r="B570" s="25" t="str">
        <v>BC2</v>
      </c>
      <c r="C570" s="26" t="str">
        <v>59 Estágio 1 - Atuado</v>
      </c>
      <c r="D570" s="27">
        <v>0</v>
      </c>
      <c r="E570" s="27">
        <v>0</v>
      </c>
      <c r="F570" s="27">
        <v>0</v>
      </c>
      <c r="G570" s="28" t="str">
        <v>FDI</v>
      </c>
      <c r="H570" s="29">
        <v>74</v>
      </c>
      <c r="I570" s="29">
        <v>70</v>
      </c>
      <c r="J570" s="30">
        <v>2</v>
      </c>
      <c r="K570" s="31" t="str">
        <v>BC2_59_E1_ATUADO</v>
      </c>
      <c r="L570" s="32">
        <v>350</v>
      </c>
      <c r="M570" s="33">
        <v>0</v>
      </c>
      <c r="N570" s="34">
        <v>0</v>
      </c>
      <c r="O570" s="33">
        <v>0</v>
      </c>
      <c r="P570" s="36">
        <v>0</v>
      </c>
      <c r="Q570" s="36">
        <v>0</v>
      </c>
      <c r="R570" s="34">
        <v>0</v>
      </c>
      <c r="S570" s="35">
        <v>0</v>
      </c>
      <c r="T570" s="35">
        <v>0</v>
      </c>
      <c r="U570" s="35">
        <v>0</v>
      </c>
      <c r="V570" s="34">
        <v>0</v>
      </c>
      <c r="W570" s="33" t="e">
        <v>#N/A</v>
      </c>
      <c r="X570" s="36" t="e">
        <v>#N/A</v>
      </c>
      <c r="Y570" s="36" t="e">
        <v>#N/A</v>
      </c>
      <c r="Z570" s="36" t="e">
        <v>#N/A</v>
      </c>
      <c r="AA570" s="27"/>
      <c r="AB570" s="27"/>
      <c r="AC570" s="28"/>
      <c r="AD570" s="29"/>
      <c r="AE570" s="29"/>
      <c r="AF570" s="30"/>
      <c r="AG570" s="31"/>
      <c r="AH570" s="32"/>
      <c r="AI570" s="33"/>
      <c r="AJ570" s="34"/>
      <c r="AK570" s="33"/>
      <c r="AL570" s="36"/>
      <c r="AM570" s="36"/>
      <c r="AN570" s="36"/>
      <c r="AO570" s="24"/>
      <c r="AP570" s="25"/>
      <c r="AQ570" s="26"/>
      <c r="AR570" s="27"/>
    </row>
    <row r="571" spans="1:44" hidden="1">
      <c r="A571" s="24" t="str">
        <v>7SJ62 (End: 6)</v>
      </c>
      <c r="B571" s="25" t="str">
        <v>BC2</v>
      </c>
      <c r="C571" s="26" t="str">
        <v>59 Estágio 2 - Atuado</v>
      </c>
      <c r="D571" s="27">
        <v>0</v>
      </c>
      <c r="E571" s="27">
        <v>0</v>
      </c>
      <c r="F571" s="27">
        <v>0</v>
      </c>
      <c r="G571" s="28" t="str">
        <v>FDI</v>
      </c>
      <c r="H571" s="29">
        <v>74</v>
      </c>
      <c r="I571" s="29">
        <v>71</v>
      </c>
      <c r="J571" s="30">
        <v>2</v>
      </c>
      <c r="K571" s="31" t="str">
        <v>BC2_59_E2_ATUADO</v>
      </c>
      <c r="L571" s="32">
        <v>351</v>
      </c>
      <c r="M571" s="33">
        <v>0</v>
      </c>
      <c r="N571" s="34">
        <v>0</v>
      </c>
      <c r="O571" s="33">
        <v>0</v>
      </c>
      <c r="P571" s="36">
        <v>0</v>
      </c>
      <c r="Q571" s="36">
        <v>0</v>
      </c>
      <c r="R571" s="34">
        <v>0</v>
      </c>
      <c r="S571" s="35">
        <v>0</v>
      </c>
      <c r="T571" s="35">
        <v>0</v>
      </c>
      <c r="U571" s="35">
        <v>0</v>
      </c>
      <c r="V571" s="34">
        <v>0</v>
      </c>
      <c r="W571" s="33" t="e">
        <v>#N/A</v>
      </c>
      <c r="X571" s="36" t="e">
        <v>#N/A</v>
      </c>
      <c r="Y571" s="36" t="e">
        <v>#N/A</v>
      </c>
      <c r="Z571" s="36" t="e">
        <v>#N/A</v>
      </c>
      <c r="AA571" s="27"/>
      <c r="AB571" s="27"/>
      <c r="AC571" s="28"/>
      <c r="AD571" s="29"/>
      <c r="AE571" s="29"/>
      <c r="AF571" s="30"/>
      <c r="AG571" s="31"/>
      <c r="AH571" s="32"/>
      <c r="AI571" s="33"/>
      <c r="AJ571" s="34"/>
      <c r="AK571" s="33"/>
      <c r="AL571" s="36"/>
      <c r="AM571" s="36"/>
      <c r="AN571" s="36"/>
      <c r="AO571" s="24"/>
      <c r="AP571" s="25"/>
      <c r="AQ571" s="26"/>
      <c r="AR571" s="27"/>
    </row>
    <row r="572" spans="1:44" hidden="1">
      <c r="A572" s="24" t="str">
        <v>7SJ62 (End: 6)</v>
      </c>
      <c r="B572" s="25" t="str">
        <v>BC2</v>
      </c>
      <c r="C572" s="26" t="str">
        <v>Saude Comunicação</v>
      </c>
      <c r="D572" s="27">
        <v>0</v>
      </c>
      <c r="E572" s="27">
        <v>0</v>
      </c>
      <c r="F572" s="27">
        <v>0</v>
      </c>
      <c r="G572" s="28" t="str">
        <v>-</v>
      </c>
      <c r="H572" s="29" t="str">
        <v>-</v>
      </c>
      <c r="I572" s="29" t="str">
        <v>-</v>
      </c>
      <c r="J572" s="30" t="str">
        <v>-</v>
      </c>
      <c r="K572" s="31" t="str">
        <v>BC2_SAUDE_COMUNIC</v>
      </c>
      <c r="L572" s="32">
        <v>352</v>
      </c>
      <c r="M572" s="33">
        <v>0</v>
      </c>
      <c r="N572" s="34">
        <v>0</v>
      </c>
      <c r="O572" s="33">
        <v>0</v>
      </c>
      <c r="P572" s="36">
        <v>0</v>
      </c>
      <c r="Q572" s="36">
        <v>0</v>
      </c>
      <c r="R572" s="34">
        <v>0</v>
      </c>
      <c r="S572" s="35">
        <v>0</v>
      </c>
      <c r="T572" s="35">
        <v>0</v>
      </c>
      <c r="U572" s="35">
        <v>0</v>
      </c>
      <c r="V572" s="34">
        <v>0</v>
      </c>
      <c r="W572" s="33" t="e">
        <v>#N/A</v>
      </c>
      <c r="X572" s="36" t="e">
        <v>#N/A</v>
      </c>
      <c r="Y572" s="36" t="e">
        <v>#N/A</v>
      </c>
      <c r="Z572" s="36" t="e">
        <v>#N/A</v>
      </c>
      <c r="AA572" s="27"/>
      <c r="AB572" s="27"/>
      <c r="AC572" s="28"/>
      <c r="AD572" s="29"/>
      <c r="AE572" s="29"/>
      <c r="AF572" s="30"/>
      <c r="AG572" s="31"/>
      <c r="AH572" s="32"/>
      <c r="AI572" s="33"/>
      <c r="AJ572" s="34"/>
      <c r="AK572" s="33"/>
      <c r="AL572" s="36"/>
      <c r="AM572" s="36"/>
      <c r="AN572" s="36"/>
      <c r="AO572" s="24"/>
      <c r="AP572" s="25"/>
      <c r="AQ572" s="26"/>
      <c r="AR572" s="27"/>
    </row>
    <row r="573" spans="1:44" hidden="1">
      <c r="A573" s="24" t="str">
        <v>7SJ63 (End.: 17d/11h)</v>
      </c>
      <c r="B573" s="25" t="str">
        <v>TR3AT</v>
      </c>
      <c r="C573" s="26" t="str">
        <v>Disj.52-02 – Aberto</v>
      </c>
      <c r="D573" s="27">
        <v>1</v>
      </c>
      <c r="E573" s="27">
        <v>0</v>
      </c>
      <c r="F573" s="27">
        <v>0</v>
      </c>
      <c r="G573" s="28" t="str">
        <v>DiSOEx2</v>
      </c>
      <c r="H573" s="29">
        <v>240</v>
      </c>
      <c r="I573" s="29">
        <v>160</v>
      </c>
      <c r="J573" s="30">
        <v>1</v>
      </c>
      <c r="K573" s="31" t="str">
        <v>TR3AT_DJ_ABERTO</v>
      </c>
      <c r="L573" s="32">
        <v>355</v>
      </c>
      <c r="M573" s="33">
        <v>0</v>
      </c>
      <c r="N573" s="34">
        <v>0</v>
      </c>
      <c r="O573" s="33">
        <v>0</v>
      </c>
      <c r="P573" s="36">
        <v>0</v>
      </c>
      <c r="Q573" s="36">
        <v>0</v>
      </c>
      <c r="R573" s="34">
        <v>0</v>
      </c>
      <c r="S573" s="35">
        <v>0</v>
      </c>
      <c r="T573" s="35">
        <v>0</v>
      </c>
      <c r="U573" s="35">
        <v>0</v>
      </c>
      <c r="V573" s="34">
        <v>0</v>
      </c>
      <c r="W573" s="33" t="e">
        <v>#N/A</v>
      </c>
      <c r="X573" s="36" t="e">
        <v>#N/A</v>
      </c>
      <c r="Y573" s="36" t="e">
        <v>#N/A</v>
      </c>
      <c r="Z573" s="36" t="e">
        <v>#N/A</v>
      </c>
      <c r="AA573" s="27"/>
      <c r="AB573" s="27"/>
      <c r="AC573" s="28"/>
      <c r="AD573" s="29"/>
      <c r="AE573" s="29"/>
      <c r="AF573" s="30"/>
      <c r="AG573" s="31"/>
      <c r="AH573" s="32"/>
      <c r="AI573" s="33"/>
      <c r="AJ573" s="34"/>
      <c r="AK573" s="33"/>
      <c r="AL573" s="36"/>
      <c r="AM573" s="36"/>
      <c r="AN573" s="36"/>
      <c r="AO573" s="24"/>
      <c r="AP573" s="25"/>
      <c r="AQ573" s="26"/>
      <c r="AR573" s="27"/>
    </row>
    <row r="574" spans="1:44" hidden="1">
      <c r="A574" s="24" t="str">
        <v>7SJ63 (End.: 17d/11h)</v>
      </c>
      <c r="B574" s="25" t="str">
        <v>TR3AT</v>
      </c>
      <c r="C574" s="26" t="str">
        <v>Disj.52-02 – Fechado</v>
      </c>
      <c r="D574" s="27">
        <v>2</v>
      </c>
      <c r="E574" s="27">
        <v>0</v>
      </c>
      <c r="F574" s="27">
        <v>0</v>
      </c>
      <c r="G574" s="28" t="str">
        <v>DiSOEx2</v>
      </c>
      <c r="H574" s="29">
        <v>240</v>
      </c>
      <c r="I574" s="29">
        <v>160</v>
      </c>
      <c r="J574" s="30">
        <v>1</v>
      </c>
      <c r="K574" s="31" t="str">
        <v>TR3AT_DJ_FECHADO</v>
      </c>
      <c r="L574" s="32">
        <v>356</v>
      </c>
      <c r="M574" s="33">
        <v>0</v>
      </c>
      <c r="N574" s="34">
        <v>0</v>
      </c>
      <c r="O574" s="33">
        <v>0</v>
      </c>
      <c r="P574" s="36">
        <v>0</v>
      </c>
      <c r="Q574" s="36">
        <v>0</v>
      </c>
      <c r="R574" s="34">
        <v>0</v>
      </c>
      <c r="S574" s="35">
        <v>0</v>
      </c>
      <c r="T574" s="35">
        <v>0</v>
      </c>
      <c r="U574" s="35">
        <v>0</v>
      </c>
      <c r="V574" s="34">
        <v>0</v>
      </c>
      <c r="W574" s="33" t="e">
        <v>#N/A</v>
      </c>
      <c r="X574" s="36" t="e">
        <v>#N/A</v>
      </c>
      <c r="Y574" s="36" t="e">
        <v>#N/A</v>
      </c>
      <c r="Z574" s="36" t="e">
        <v>#N/A</v>
      </c>
      <c r="AA574" s="27"/>
      <c r="AB574" s="27"/>
      <c r="AC574" s="28"/>
      <c r="AD574" s="29"/>
      <c r="AE574" s="29"/>
      <c r="AF574" s="30"/>
      <c r="AG574" s="31"/>
      <c r="AH574" s="32"/>
      <c r="AI574" s="33"/>
      <c r="AJ574" s="34"/>
      <c r="AK574" s="33"/>
      <c r="AL574" s="36"/>
      <c r="AM574" s="36"/>
      <c r="AN574" s="36"/>
      <c r="AO574" s="24"/>
      <c r="AP574" s="25"/>
      <c r="AQ574" s="26"/>
      <c r="AR574" s="27"/>
    </row>
    <row r="575" spans="1:44" hidden="1">
      <c r="A575" s="24" t="str">
        <v>7SJ63 (End.: 17d/11h)</v>
      </c>
      <c r="B575" s="25" t="str">
        <v>TR3AT</v>
      </c>
      <c r="C575" s="26" t="str">
        <v>Secc.89-04 (XXQD) - Aberto</v>
      </c>
      <c r="D575" s="27">
        <v>8</v>
      </c>
      <c r="E575" s="27">
        <v>0</v>
      </c>
      <c r="F575" s="27">
        <v>0</v>
      </c>
      <c r="G575" s="28" t="str">
        <v>DiSOEx2</v>
      </c>
      <c r="H575" s="29">
        <v>240</v>
      </c>
      <c r="I575" s="29">
        <v>161</v>
      </c>
      <c r="J575" s="30">
        <v>1</v>
      </c>
      <c r="K575" s="31" t="str">
        <v>TR3AT_S8904_ABERTO</v>
      </c>
      <c r="L575" s="32">
        <v>357</v>
      </c>
      <c r="M575" s="33">
        <v>0</v>
      </c>
      <c r="N575" s="34">
        <v>0</v>
      </c>
      <c r="O575" s="33">
        <v>0</v>
      </c>
      <c r="P575" s="36">
        <v>0</v>
      </c>
      <c r="Q575" s="36">
        <v>0</v>
      </c>
      <c r="R575" s="34">
        <v>0</v>
      </c>
      <c r="S575" s="35">
        <v>0</v>
      </c>
      <c r="T575" s="35">
        <v>0</v>
      </c>
      <c r="U575" s="35">
        <v>0</v>
      </c>
      <c r="V575" s="34">
        <v>0</v>
      </c>
      <c r="W575" s="33" t="e">
        <v>#N/A</v>
      </c>
      <c r="X575" s="36" t="e">
        <v>#N/A</v>
      </c>
      <c r="Y575" s="36" t="e">
        <v>#N/A</v>
      </c>
      <c r="Z575" s="36" t="e">
        <v>#N/A</v>
      </c>
      <c r="AA575" s="27"/>
      <c r="AB575" s="27"/>
      <c r="AC575" s="28"/>
      <c r="AD575" s="29"/>
      <c r="AE575" s="29"/>
      <c r="AF575" s="30"/>
      <c r="AG575" s="31"/>
      <c r="AH575" s="32"/>
      <c r="AI575" s="33"/>
      <c r="AJ575" s="34"/>
      <c r="AK575" s="33"/>
      <c r="AL575" s="36"/>
      <c r="AM575" s="36"/>
      <c r="AN575" s="36"/>
      <c r="AO575" s="24"/>
      <c r="AP575" s="25"/>
      <c r="AQ575" s="26"/>
      <c r="AR575" s="27"/>
    </row>
    <row r="576" spans="1:44" hidden="1">
      <c r="A576" s="24" t="str">
        <v>7SJ63 (End.: 17d/11h)</v>
      </c>
      <c r="B576" s="25" t="str">
        <v>TR3AT</v>
      </c>
      <c r="C576" s="26" t="str">
        <v>Secc.89-04 (XXQD) - Fechado</v>
      </c>
      <c r="D576" s="27">
        <v>9</v>
      </c>
      <c r="E576" s="27">
        <v>0</v>
      </c>
      <c r="F576" s="27">
        <v>0</v>
      </c>
      <c r="G576" s="28" t="str">
        <v>DiSOEx2</v>
      </c>
      <c r="H576" s="29">
        <v>240</v>
      </c>
      <c r="I576" s="29">
        <v>161</v>
      </c>
      <c r="J576" s="30">
        <v>1</v>
      </c>
      <c r="K576" s="31" t="str">
        <v>TR3AT_S8904_FECHADO</v>
      </c>
      <c r="L576" s="32">
        <v>358</v>
      </c>
      <c r="M576" s="33">
        <v>0</v>
      </c>
      <c r="N576" s="34">
        <v>0</v>
      </c>
      <c r="O576" s="33">
        <v>0</v>
      </c>
      <c r="P576" s="36">
        <v>0</v>
      </c>
      <c r="Q576" s="36">
        <v>0</v>
      </c>
      <c r="R576" s="34">
        <v>0</v>
      </c>
      <c r="S576" s="35">
        <v>0</v>
      </c>
      <c r="T576" s="35">
        <v>0</v>
      </c>
      <c r="U576" s="35">
        <v>0</v>
      </c>
      <c r="V576" s="34">
        <v>0</v>
      </c>
      <c r="W576" s="33" t="e">
        <v>#N/A</v>
      </c>
      <c r="X576" s="36" t="e">
        <v>#N/A</v>
      </c>
      <c r="Y576" s="36" t="e">
        <v>#N/A</v>
      </c>
      <c r="Z576" s="36" t="e">
        <v>#N/A</v>
      </c>
      <c r="AA576" s="27"/>
      <c r="AB576" s="27"/>
      <c r="AC576" s="28"/>
      <c r="AD576" s="29"/>
      <c r="AE576" s="29"/>
      <c r="AF576" s="30"/>
      <c r="AG576" s="31"/>
      <c r="AH576" s="32"/>
      <c r="AI576" s="33"/>
      <c r="AJ576" s="34"/>
      <c r="AK576" s="33"/>
      <c r="AL576" s="36"/>
      <c r="AM576" s="36"/>
      <c r="AN576" s="36"/>
      <c r="AO576" s="24"/>
      <c r="AP576" s="25"/>
      <c r="AQ576" s="26"/>
      <c r="AR576" s="27"/>
    </row>
    <row r="577" spans="1:44" hidden="1">
      <c r="A577" s="24" t="str">
        <v>7SJ63 (End.: 17d/11h)</v>
      </c>
      <c r="B577" s="25" t="str">
        <v>TR3AT</v>
      </c>
      <c r="C577" s="26" t="str">
        <v>Disj. 52-02 - 43LR em posição LOCAL</v>
      </c>
      <c r="D577" s="27">
        <v>3</v>
      </c>
      <c r="E577" s="27">
        <v>0</v>
      </c>
      <c r="F577" s="27">
        <v>0</v>
      </c>
      <c r="G577" s="28" t="str">
        <v>DI Val</v>
      </c>
      <c r="H577" s="29">
        <v>240</v>
      </c>
      <c r="I577" s="29">
        <v>190</v>
      </c>
      <c r="J577" s="30">
        <v>1</v>
      </c>
      <c r="K577" s="31" t="str">
        <v>TR3AT_DJ_43LR_LOCAL</v>
      </c>
      <c r="L577" s="32">
        <v>359</v>
      </c>
      <c r="M577" s="33">
        <v>0</v>
      </c>
      <c r="N577" s="34">
        <v>0</v>
      </c>
      <c r="O577" s="33">
        <v>0</v>
      </c>
      <c r="P577" s="36">
        <v>0</v>
      </c>
      <c r="Q577" s="36">
        <v>0</v>
      </c>
      <c r="R577" s="34">
        <v>0</v>
      </c>
      <c r="S577" s="35">
        <v>0</v>
      </c>
      <c r="T577" s="35">
        <v>0</v>
      </c>
      <c r="U577" s="35">
        <v>0</v>
      </c>
      <c r="V577" s="34">
        <v>0</v>
      </c>
      <c r="W577" s="33" t="e">
        <v>#N/A</v>
      </c>
      <c r="X577" s="36" t="e">
        <v>#N/A</v>
      </c>
      <c r="Y577" s="36" t="e">
        <v>#N/A</v>
      </c>
      <c r="Z577" s="36" t="e">
        <v>#N/A</v>
      </c>
      <c r="AA577" s="27"/>
      <c r="AB577" s="27"/>
      <c r="AC577" s="28"/>
      <c r="AD577" s="29"/>
      <c r="AE577" s="29"/>
      <c r="AF577" s="30"/>
      <c r="AG577" s="31"/>
      <c r="AH577" s="32"/>
      <c r="AI577" s="33"/>
      <c r="AJ577" s="34"/>
      <c r="AK577" s="33"/>
      <c r="AL577" s="36"/>
      <c r="AM577" s="36"/>
      <c r="AN577" s="36"/>
      <c r="AO577" s="24"/>
      <c r="AP577" s="25"/>
      <c r="AQ577" s="26"/>
      <c r="AR577" s="27"/>
    </row>
    <row r="578" spans="1:44" hidden="1">
      <c r="A578" s="24" t="str">
        <v>7SJ63 (End.: 17d/11h)</v>
      </c>
      <c r="B578" s="25" t="str">
        <v>TR3AT</v>
      </c>
      <c r="C578" s="26" t="str">
        <v>Disj. 52-02 - Mola Descarregada</v>
      </c>
      <c r="D578" s="27">
        <v>4</v>
      </c>
      <c r="E578" s="27">
        <v>0</v>
      </c>
      <c r="F578" s="27">
        <v>0</v>
      </c>
      <c r="G578" s="28" t="str">
        <v>DI Val</v>
      </c>
      <c r="H578" s="29">
        <v>240</v>
      </c>
      <c r="I578" s="29">
        <v>191</v>
      </c>
      <c r="J578" s="30">
        <v>1</v>
      </c>
      <c r="K578" s="31" t="str">
        <v>TR3AT_DJ_MOLA_DESC</v>
      </c>
      <c r="L578" s="32">
        <v>360</v>
      </c>
      <c r="M578" s="33">
        <v>0</v>
      </c>
      <c r="N578" s="34">
        <v>0</v>
      </c>
      <c r="O578" s="33">
        <v>0</v>
      </c>
      <c r="P578" s="36">
        <v>0</v>
      </c>
      <c r="Q578" s="36">
        <v>0</v>
      </c>
      <c r="R578" s="34">
        <v>0</v>
      </c>
      <c r="S578" s="35">
        <v>0</v>
      </c>
      <c r="T578" s="35">
        <v>0</v>
      </c>
      <c r="U578" s="35">
        <v>0</v>
      </c>
      <c r="V578" s="34">
        <v>0</v>
      </c>
      <c r="W578" s="33" t="e">
        <v>#N/A</v>
      </c>
      <c r="X578" s="36" t="e">
        <v>#N/A</v>
      </c>
      <c r="Y578" s="36" t="e">
        <v>#N/A</v>
      </c>
      <c r="Z578" s="36" t="e">
        <v>#N/A</v>
      </c>
      <c r="AA578" s="27"/>
      <c r="AB578" s="27"/>
      <c r="AC578" s="28"/>
      <c r="AD578" s="29"/>
      <c r="AE578" s="29"/>
      <c r="AF578" s="30"/>
      <c r="AG578" s="31"/>
      <c r="AH578" s="32"/>
      <c r="AI578" s="33"/>
      <c r="AJ578" s="34"/>
      <c r="AK578" s="33"/>
      <c r="AL578" s="36"/>
      <c r="AM578" s="36"/>
      <c r="AN578" s="36"/>
      <c r="AO578" s="24"/>
      <c r="AP578" s="25"/>
      <c r="AQ578" s="26"/>
      <c r="AR578" s="27"/>
    </row>
    <row r="579" spans="1:44" hidden="1">
      <c r="A579" s="24" t="str">
        <v>7SJ63 (End.: 17d/11h)</v>
      </c>
      <c r="B579" s="25" t="str">
        <v>TR3AT</v>
      </c>
      <c r="C579" s="26" t="str">
        <v>Oper.Indevida Seccionadora 89-04/24 (XXSD/E)</v>
      </c>
      <c r="D579" s="27">
        <v>5</v>
      </c>
      <c r="E579" s="27">
        <v>0</v>
      </c>
      <c r="F579" s="27">
        <v>0</v>
      </c>
      <c r="G579" s="28" t="str">
        <v>DI Val</v>
      </c>
      <c r="H579" s="29">
        <v>240</v>
      </c>
      <c r="I579" s="29">
        <v>192</v>
      </c>
      <c r="J579" s="30">
        <v>1</v>
      </c>
      <c r="K579" s="31" t="str">
        <v>TR3AT_OP_IND_SECC</v>
      </c>
      <c r="L579" s="32">
        <v>361</v>
      </c>
      <c r="M579" s="33">
        <v>0</v>
      </c>
      <c r="N579" s="34">
        <v>0</v>
      </c>
      <c r="O579" s="33">
        <v>0</v>
      </c>
      <c r="P579" s="36">
        <v>0</v>
      </c>
      <c r="Q579" s="36">
        <v>0</v>
      </c>
      <c r="R579" s="34">
        <v>0</v>
      </c>
      <c r="S579" s="35">
        <v>0</v>
      </c>
      <c r="T579" s="35">
        <v>0</v>
      </c>
      <c r="U579" s="35">
        <v>0</v>
      </c>
      <c r="V579" s="34">
        <v>0</v>
      </c>
      <c r="W579" s="33" t="e">
        <v>#N/A</v>
      </c>
      <c r="X579" s="36" t="e">
        <v>#N/A</v>
      </c>
      <c r="Y579" s="36" t="e">
        <v>#N/A</v>
      </c>
      <c r="Z579" s="36" t="e">
        <v>#N/A</v>
      </c>
      <c r="AA579" s="27"/>
      <c r="AB579" s="27"/>
      <c r="AC579" s="28"/>
      <c r="AD579" s="29"/>
      <c r="AE579" s="29"/>
      <c r="AF579" s="30"/>
      <c r="AG579" s="31"/>
      <c r="AH579" s="32"/>
      <c r="AI579" s="33"/>
      <c r="AJ579" s="34"/>
      <c r="AK579" s="33"/>
      <c r="AL579" s="36"/>
      <c r="AM579" s="36"/>
      <c r="AN579" s="36"/>
      <c r="AO579" s="24"/>
      <c r="AP579" s="25"/>
      <c r="AQ579" s="26"/>
      <c r="AR579" s="27"/>
    </row>
    <row r="580" spans="1:44" hidden="1">
      <c r="A580" s="24" t="str">
        <v>7SJ63 (End.: 17d/11h)</v>
      </c>
      <c r="B580" s="25" t="str">
        <v>TR3</v>
      </c>
      <c r="C580" s="26" t="str">
        <v>86T3 - Atuado</v>
      </c>
      <c r="D580" s="27">
        <v>6</v>
      </c>
      <c r="E580" s="27">
        <v>0</v>
      </c>
      <c r="F580" s="27">
        <v>0</v>
      </c>
      <c r="G580" s="28" t="str">
        <v>DI Val</v>
      </c>
      <c r="H580" s="29">
        <v>240</v>
      </c>
      <c r="I580" s="29">
        <v>193</v>
      </c>
      <c r="J580" s="30">
        <v>1</v>
      </c>
      <c r="K580" s="31" t="str">
        <v>TR3_86T3_ATUADO</v>
      </c>
      <c r="L580" s="32">
        <v>362</v>
      </c>
      <c r="M580" s="33">
        <v>0</v>
      </c>
      <c r="N580" s="34">
        <v>0</v>
      </c>
      <c r="O580" s="33">
        <v>0</v>
      </c>
      <c r="P580" s="36">
        <v>0</v>
      </c>
      <c r="Q580" s="36">
        <v>0</v>
      </c>
      <c r="R580" s="34">
        <v>0</v>
      </c>
      <c r="S580" s="35">
        <v>0</v>
      </c>
      <c r="T580" s="35">
        <v>0</v>
      </c>
      <c r="U580" s="35">
        <v>0</v>
      </c>
      <c r="V580" s="34">
        <v>0</v>
      </c>
      <c r="W580" s="33" t="e">
        <v>#N/A</v>
      </c>
      <c r="X580" s="36" t="e">
        <v>#N/A</v>
      </c>
      <c r="Y580" s="36" t="e">
        <v>#N/A</v>
      </c>
      <c r="Z580" s="36" t="e">
        <v>#N/A</v>
      </c>
      <c r="AA580" s="27"/>
      <c r="AB580" s="27"/>
      <c r="AC580" s="28"/>
      <c r="AD580" s="29"/>
      <c r="AE580" s="29"/>
      <c r="AF580" s="30"/>
      <c r="AG580" s="31"/>
      <c r="AH580" s="32"/>
      <c r="AI580" s="33"/>
      <c r="AJ580" s="34"/>
      <c r="AK580" s="33"/>
      <c r="AL580" s="36"/>
      <c r="AM580" s="36"/>
      <c r="AN580" s="36"/>
      <c r="AO580" s="24"/>
      <c r="AP580" s="25"/>
      <c r="AQ580" s="26"/>
      <c r="AR580" s="27"/>
    </row>
    <row r="581" spans="1:44" hidden="1">
      <c r="A581" s="24" t="str">
        <v>7SJ63 (End.: 17d/11h)</v>
      </c>
      <c r="B581" s="25" t="str">
        <v>TR3AT</v>
      </c>
      <c r="C581" s="26" t="str">
        <v>Disj. 52-02 - SF6 - Alarme</v>
      </c>
      <c r="D581" s="27" t="str">
        <v>?</v>
      </c>
      <c r="E581" s="27">
        <v>0</v>
      </c>
      <c r="F581" s="27">
        <v>0</v>
      </c>
      <c r="G581" s="28" t="str">
        <v>DI Val</v>
      </c>
      <c r="H581" s="29">
        <v>240</v>
      </c>
      <c r="I581" s="29">
        <v>194</v>
      </c>
      <c r="J581" s="30">
        <v>1</v>
      </c>
      <c r="K581" s="31" t="str">
        <v>TR3AT_SF6_ALARME</v>
      </c>
      <c r="L581" s="32">
        <v>363</v>
      </c>
      <c r="M581" s="33">
        <v>0</v>
      </c>
      <c r="N581" s="34">
        <v>0</v>
      </c>
      <c r="O581" s="33">
        <v>0</v>
      </c>
      <c r="P581" s="36">
        <v>0</v>
      </c>
      <c r="Q581" s="36">
        <v>0</v>
      </c>
      <c r="R581" s="34">
        <v>0</v>
      </c>
      <c r="S581" s="35">
        <v>0</v>
      </c>
      <c r="T581" s="35">
        <v>0</v>
      </c>
      <c r="U581" s="35">
        <v>0</v>
      </c>
      <c r="V581" s="34">
        <v>0</v>
      </c>
      <c r="W581" s="33" t="e">
        <v>#N/A</v>
      </c>
      <c r="X581" s="36" t="e">
        <v>#N/A</v>
      </c>
      <c r="Y581" s="36" t="e">
        <v>#N/A</v>
      </c>
      <c r="Z581" s="36" t="e">
        <v>#N/A</v>
      </c>
      <c r="AA581" s="27"/>
      <c r="AB581" s="27"/>
      <c r="AC581" s="28"/>
      <c r="AD581" s="29"/>
      <c r="AE581" s="29"/>
      <c r="AF581" s="30"/>
      <c r="AG581" s="31"/>
      <c r="AH581" s="32"/>
      <c r="AI581" s="33"/>
      <c r="AJ581" s="34"/>
      <c r="AK581" s="33"/>
      <c r="AL581" s="36"/>
      <c r="AM581" s="36"/>
      <c r="AN581" s="36"/>
      <c r="AO581" s="24"/>
      <c r="AP581" s="25"/>
      <c r="AQ581" s="26"/>
      <c r="AR581" s="27"/>
    </row>
    <row r="582" spans="1:44" hidden="1">
      <c r="A582" s="24" t="str">
        <v>7SJ63 (End.: 17d/11h)</v>
      </c>
      <c r="B582" s="25" t="str">
        <v>TR3AT</v>
      </c>
      <c r="C582" s="26" t="str">
        <v>Disj. 52-02 - SF6 - Bloqueio</v>
      </c>
      <c r="D582" s="27" t="str">
        <v>?</v>
      </c>
      <c r="E582" s="27">
        <v>0</v>
      </c>
      <c r="F582" s="27">
        <v>0</v>
      </c>
      <c r="G582" s="28" t="str">
        <v>DI Val</v>
      </c>
      <c r="H582" s="29">
        <v>240</v>
      </c>
      <c r="I582" s="29">
        <v>195</v>
      </c>
      <c r="J582" s="30">
        <v>1</v>
      </c>
      <c r="K582" s="31" t="str">
        <v>TR3AT_SF6_BLOQUEIO</v>
      </c>
      <c r="L582" s="32">
        <v>364</v>
      </c>
      <c r="M582" s="33">
        <v>0</v>
      </c>
      <c r="N582" s="34">
        <v>0</v>
      </c>
      <c r="O582" s="33">
        <v>0</v>
      </c>
      <c r="P582" s="36">
        <v>0</v>
      </c>
      <c r="Q582" s="36">
        <v>0</v>
      </c>
      <c r="R582" s="34">
        <v>0</v>
      </c>
      <c r="S582" s="35">
        <v>0</v>
      </c>
      <c r="T582" s="35">
        <v>0</v>
      </c>
      <c r="U582" s="35">
        <v>0</v>
      </c>
      <c r="V582" s="34">
        <v>0</v>
      </c>
      <c r="W582" s="33" t="e">
        <v>#N/A</v>
      </c>
      <c r="X582" s="36" t="e">
        <v>#N/A</v>
      </c>
      <c r="Y582" s="36" t="e">
        <v>#N/A</v>
      </c>
      <c r="Z582" s="36" t="e">
        <v>#N/A</v>
      </c>
      <c r="AA582" s="27"/>
      <c r="AB582" s="27"/>
      <c r="AC582" s="28"/>
      <c r="AD582" s="29"/>
      <c r="AE582" s="29"/>
      <c r="AF582" s="30"/>
      <c r="AG582" s="31"/>
      <c r="AH582" s="32"/>
      <c r="AI582" s="33"/>
      <c r="AJ582" s="34"/>
      <c r="AK582" s="33"/>
      <c r="AL582" s="36"/>
      <c r="AM582" s="36"/>
      <c r="AN582" s="36"/>
      <c r="AO582" s="24"/>
      <c r="AP582" s="25"/>
      <c r="AQ582" s="26"/>
      <c r="AR582" s="27"/>
    </row>
    <row r="583" spans="1:44" hidden="1">
      <c r="A583" s="24" t="str">
        <v>7SJ63 (End.: 17d/11h)</v>
      </c>
      <c r="B583" s="25" t="str">
        <v>TR3AT</v>
      </c>
      <c r="C583" s="26" t="str">
        <v>Disj. 52-02 - Falta Vcc Motor/Comando</v>
      </c>
      <c r="D583" s="27" t="str">
        <v>?</v>
      </c>
      <c r="E583" s="27">
        <v>0</v>
      </c>
      <c r="F583" s="27">
        <v>0</v>
      </c>
      <c r="G583" s="28" t="str">
        <v>DI Val</v>
      </c>
      <c r="H583" s="29">
        <v>240</v>
      </c>
      <c r="I583" s="29">
        <v>196</v>
      </c>
      <c r="J583" s="30">
        <v>1</v>
      </c>
      <c r="K583" s="31" t="str">
        <v>TR3AT_FVCC_CMD_MOT</v>
      </c>
      <c r="L583" s="32">
        <v>365</v>
      </c>
      <c r="M583" s="33">
        <v>0</v>
      </c>
      <c r="N583" s="34">
        <v>0</v>
      </c>
      <c r="O583" s="33">
        <v>0</v>
      </c>
      <c r="P583" s="36">
        <v>0</v>
      </c>
      <c r="Q583" s="36">
        <v>0</v>
      </c>
      <c r="R583" s="34">
        <v>0</v>
      </c>
      <c r="S583" s="35">
        <v>0</v>
      </c>
      <c r="T583" s="35">
        <v>0</v>
      </c>
      <c r="U583" s="35">
        <v>0</v>
      </c>
      <c r="V583" s="34">
        <v>0</v>
      </c>
      <c r="W583" s="33" t="e">
        <v>#N/A</v>
      </c>
      <c r="X583" s="36" t="e">
        <v>#N/A</v>
      </c>
      <c r="Y583" s="36" t="e">
        <v>#N/A</v>
      </c>
      <c r="Z583" s="36" t="e">
        <v>#N/A</v>
      </c>
      <c r="AA583" s="27"/>
      <c r="AB583" s="27"/>
      <c r="AC583" s="28"/>
      <c r="AD583" s="29"/>
      <c r="AE583" s="29"/>
      <c r="AF583" s="30"/>
      <c r="AG583" s="31"/>
      <c r="AH583" s="32"/>
      <c r="AI583" s="33"/>
      <c r="AJ583" s="34"/>
      <c r="AK583" s="33"/>
      <c r="AL583" s="36"/>
      <c r="AM583" s="36"/>
      <c r="AN583" s="36"/>
      <c r="AO583" s="24"/>
      <c r="AP583" s="25"/>
      <c r="AQ583" s="26"/>
      <c r="AR583" s="27"/>
    </row>
    <row r="584" spans="1:44" hidden="1">
      <c r="A584" s="24" t="str">
        <v>7SJ63 (End.: 17d/11h)</v>
      </c>
      <c r="B584" s="25" t="str">
        <v>TR3AT</v>
      </c>
      <c r="C584" s="26" t="str">
        <v>Disj.52-02 - Superv.Circuito TRIP - Alarme</v>
      </c>
      <c r="D584" s="27">
        <v>7</v>
      </c>
      <c r="E584" s="27">
        <v>0</v>
      </c>
      <c r="F584" s="27">
        <v>0</v>
      </c>
      <c r="G584" s="28" t="str">
        <v>DI Val</v>
      </c>
      <c r="H584" s="29">
        <v>170</v>
      </c>
      <c r="I584" s="29">
        <v>57</v>
      </c>
      <c r="J584" s="30">
        <v>1</v>
      </c>
      <c r="K584" s="31" t="str">
        <v>TR3AT_CIRC_TRIP_FALHADO</v>
      </c>
      <c r="L584" s="32">
        <v>366</v>
      </c>
      <c r="M584" s="33">
        <v>0</v>
      </c>
      <c r="N584" s="34">
        <v>0</v>
      </c>
      <c r="O584" s="33">
        <v>0</v>
      </c>
      <c r="P584" s="36">
        <v>0</v>
      </c>
      <c r="Q584" s="36">
        <v>0</v>
      </c>
      <c r="R584" s="34">
        <v>0</v>
      </c>
      <c r="S584" s="35">
        <v>0</v>
      </c>
      <c r="T584" s="35">
        <v>0</v>
      </c>
      <c r="U584" s="35">
        <v>0</v>
      </c>
      <c r="V584" s="34">
        <v>0</v>
      </c>
      <c r="W584" s="33" t="e">
        <v>#N/A</v>
      </c>
      <c r="X584" s="36" t="e">
        <v>#N/A</v>
      </c>
      <c r="Y584" s="36" t="e">
        <v>#N/A</v>
      </c>
      <c r="Z584" s="36" t="e">
        <v>#N/A</v>
      </c>
      <c r="AA584" s="27"/>
      <c r="AB584" s="27"/>
      <c r="AC584" s="28"/>
      <c r="AD584" s="29"/>
      <c r="AE584" s="29"/>
      <c r="AF584" s="30"/>
      <c r="AG584" s="31"/>
      <c r="AH584" s="32"/>
      <c r="AI584" s="33"/>
      <c r="AJ584" s="34"/>
      <c r="AK584" s="33"/>
      <c r="AL584" s="36"/>
      <c r="AM584" s="36"/>
      <c r="AN584" s="36"/>
      <c r="AO584" s="24"/>
      <c r="AP584" s="25"/>
      <c r="AQ584" s="26"/>
      <c r="AR584" s="27"/>
    </row>
    <row r="585" spans="1:44" hidden="1">
      <c r="A585" s="24" t="str">
        <v>7SJ63 (End.: 17d/11h)</v>
      </c>
      <c r="B585" s="25" t="str">
        <v>TR3</v>
      </c>
      <c r="C585" s="26" t="str">
        <v>63T - Alarme</v>
      </c>
      <c r="D585" s="27">
        <v>10</v>
      </c>
      <c r="E585" s="27">
        <v>0</v>
      </c>
      <c r="F585" s="27">
        <v>0</v>
      </c>
      <c r="G585" s="28" t="str">
        <v>DI Val</v>
      </c>
      <c r="H585" s="29">
        <v>101</v>
      </c>
      <c r="I585" s="29">
        <v>10</v>
      </c>
      <c r="J585" s="30">
        <v>1</v>
      </c>
      <c r="K585" s="31" t="str">
        <v>TR3_63T_ALARME</v>
      </c>
      <c r="L585" s="32">
        <v>367</v>
      </c>
      <c r="M585" s="33">
        <v>0</v>
      </c>
      <c r="N585" s="34">
        <v>0</v>
      </c>
      <c r="O585" s="33">
        <v>0</v>
      </c>
      <c r="P585" s="36">
        <v>0</v>
      </c>
      <c r="Q585" s="36">
        <v>0</v>
      </c>
      <c r="R585" s="34">
        <v>0</v>
      </c>
      <c r="S585" s="35">
        <v>0</v>
      </c>
      <c r="T585" s="35">
        <v>0</v>
      </c>
      <c r="U585" s="35">
        <v>0</v>
      </c>
      <c r="V585" s="34">
        <v>0</v>
      </c>
      <c r="W585" s="33" t="e">
        <v>#N/A</v>
      </c>
      <c r="X585" s="36" t="e">
        <v>#N/A</v>
      </c>
      <c r="Y585" s="36" t="e">
        <v>#N/A</v>
      </c>
      <c r="Z585" s="36" t="e">
        <v>#N/A</v>
      </c>
      <c r="AA585" s="27"/>
      <c r="AB585" s="27"/>
      <c r="AC585" s="28"/>
      <c r="AD585" s="29"/>
      <c r="AE585" s="29"/>
      <c r="AF585" s="30"/>
      <c r="AG585" s="31"/>
      <c r="AH585" s="32"/>
      <c r="AI585" s="33"/>
      <c r="AJ585" s="34"/>
      <c r="AK585" s="33"/>
      <c r="AL585" s="36"/>
      <c r="AM585" s="36"/>
      <c r="AN585" s="36"/>
      <c r="AO585" s="24"/>
      <c r="AP585" s="25"/>
      <c r="AQ585" s="26"/>
      <c r="AR585" s="27"/>
    </row>
    <row r="586" spans="1:44" hidden="1">
      <c r="A586" s="24" t="str">
        <v>7SJ63 (End.: 17d/11h)</v>
      </c>
      <c r="B586" s="25" t="str">
        <v>TR3</v>
      </c>
      <c r="C586" s="26" t="str">
        <v>63T - Desligamento</v>
      </c>
      <c r="D586" s="27">
        <v>11</v>
      </c>
      <c r="E586" s="27">
        <v>0</v>
      </c>
      <c r="F586" s="27">
        <v>0</v>
      </c>
      <c r="G586" s="28" t="str">
        <v>DI Val</v>
      </c>
      <c r="H586" s="29">
        <v>101</v>
      </c>
      <c r="I586" s="29">
        <v>11</v>
      </c>
      <c r="J586" s="30">
        <v>1</v>
      </c>
      <c r="K586" s="31" t="str">
        <v>TR3_63T_ATUADO</v>
      </c>
      <c r="L586" s="32">
        <v>368</v>
      </c>
      <c r="M586" s="33">
        <v>0</v>
      </c>
      <c r="N586" s="34">
        <v>0</v>
      </c>
      <c r="O586" s="33">
        <v>0</v>
      </c>
      <c r="P586" s="36">
        <v>0</v>
      </c>
      <c r="Q586" s="36">
        <v>0</v>
      </c>
      <c r="R586" s="34">
        <v>0</v>
      </c>
      <c r="S586" s="35">
        <v>0</v>
      </c>
      <c r="T586" s="35">
        <v>0</v>
      </c>
      <c r="U586" s="35">
        <v>0</v>
      </c>
      <c r="V586" s="34">
        <v>0</v>
      </c>
      <c r="W586" s="33" t="e">
        <v>#N/A</v>
      </c>
      <c r="X586" s="36" t="e">
        <v>#N/A</v>
      </c>
      <c r="Y586" s="36" t="e">
        <v>#N/A</v>
      </c>
      <c r="Z586" s="36" t="e">
        <v>#N/A</v>
      </c>
      <c r="AA586" s="27"/>
      <c r="AB586" s="27"/>
      <c r="AC586" s="28"/>
      <c r="AD586" s="29"/>
      <c r="AE586" s="29"/>
      <c r="AF586" s="30"/>
      <c r="AG586" s="31"/>
      <c r="AH586" s="32"/>
      <c r="AI586" s="33"/>
      <c r="AJ586" s="34"/>
      <c r="AK586" s="33"/>
      <c r="AL586" s="36"/>
      <c r="AM586" s="36"/>
      <c r="AN586" s="36"/>
      <c r="AO586" s="24"/>
      <c r="AP586" s="25"/>
      <c r="AQ586" s="26"/>
      <c r="AR586" s="27"/>
    </row>
    <row r="587" spans="1:44" hidden="1">
      <c r="A587" s="24" t="str">
        <v>7SJ63 (End.: 17d/11h)</v>
      </c>
      <c r="B587" s="25" t="str">
        <v>TR3</v>
      </c>
      <c r="C587" s="26" t="str">
        <v>63C - Desligamento</v>
      </c>
      <c r="D587" s="27">
        <v>12</v>
      </c>
      <c r="E587" s="27">
        <v>0</v>
      </c>
      <c r="F587" s="27">
        <v>0</v>
      </c>
      <c r="G587" s="28" t="str">
        <v>DI Val</v>
      </c>
      <c r="H587" s="29">
        <v>101</v>
      </c>
      <c r="I587" s="29">
        <v>12</v>
      </c>
      <c r="J587" s="30">
        <v>1</v>
      </c>
      <c r="K587" s="31" t="str">
        <v>TR3_63C_ATUADO</v>
      </c>
      <c r="L587" s="32">
        <v>369</v>
      </c>
      <c r="M587" s="33">
        <v>0</v>
      </c>
      <c r="N587" s="34">
        <v>0</v>
      </c>
      <c r="O587" s="33">
        <v>0</v>
      </c>
      <c r="P587" s="36">
        <v>0</v>
      </c>
      <c r="Q587" s="36">
        <v>0</v>
      </c>
      <c r="R587" s="34">
        <v>0</v>
      </c>
      <c r="S587" s="35">
        <v>0</v>
      </c>
      <c r="T587" s="35">
        <v>0</v>
      </c>
      <c r="U587" s="35">
        <v>0</v>
      </c>
      <c r="V587" s="34">
        <v>0</v>
      </c>
      <c r="W587" s="33" t="e">
        <v>#N/A</v>
      </c>
      <c r="X587" s="36" t="e">
        <v>#N/A</v>
      </c>
      <c r="Y587" s="36" t="e">
        <v>#N/A</v>
      </c>
      <c r="Z587" s="36" t="e">
        <v>#N/A</v>
      </c>
      <c r="AA587" s="27"/>
      <c r="AB587" s="27"/>
      <c r="AC587" s="28"/>
      <c r="AD587" s="29"/>
      <c r="AE587" s="29"/>
      <c r="AF587" s="30"/>
      <c r="AG587" s="31"/>
      <c r="AH587" s="32"/>
      <c r="AI587" s="33"/>
      <c r="AJ587" s="34"/>
      <c r="AK587" s="33"/>
      <c r="AL587" s="36"/>
      <c r="AM587" s="36"/>
      <c r="AN587" s="36"/>
      <c r="AO587" s="24"/>
      <c r="AP587" s="25"/>
      <c r="AQ587" s="26"/>
      <c r="AR587" s="27"/>
    </row>
    <row r="588" spans="1:44" hidden="1">
      <c r="A588" s="24" t="str">
        <v>7SJ63 (End.: 17d/11h)</v>
      </c>
      <c r="B588" s="25" t="str">
        <v>TR3</v>
      </c>
      <c r="C588" s="26" t="str">
        <v>63C - Alarme  - FUTURO</v>
      </c>
      <c r="D588" s="27">
        <v>13</v>
      </c>
      <c r="E588" s="27">
        <v>0</v>
      </c>
      <c r="F588" s="27">
        <v>0</v>
      </c>
      <c r="G588" s="28" t="str">
        <v>DI Val</v>
      </c>
      <c r="H588" s="29">
        <v>101</v>
      </c>
      <c r="I588" s="29">
        <v>13</v>
      </c>
      <c r="J588" s="30">
        <v>1</v>
      </c>
      <c r="K588" s="31" t="str">
        <v>Reserva</v>
      </c>
      <c r="L588" s="32" t="str">
        <v>-</v>
      </c>
      <c r="M588" s="33">
        <v>0</v>
      </c>
      <c r="N588" s="34">
        <v>0</v>
      </c>
      <c r="O588" s="33">
        <v>0</v>
      </c>
      <c r="P588" s="36">
        <v>0</v>
      </c>
      <c r="Q588" s="36">
        <v>0</v>
      </c>
      <c r="R588" s="34">
        <v>0</v>
      </c>
      <c r="S588" s="35">
        <v>0</v>
      </c>
      <c r="T588" s="35">
        <v>0</v>
      </c>
      <c r="U588" s="35">
        <v>0</v>
      </c>
      <c r="V588" s="34">
        <v>0</v>
      </c>
      <c r="W588" s="33" t="e">
        <v>#N/A</v>
      </c>
      <c r="X588" s="36" t="e">
        <v>#N/A</v>
      </c>
      <c r="Y588" s="36" t="e">
        <v>#N/A</v>
      </c>
      <c r="Z588" s="36" t="e">
        <v>#N/A</v>
      </c>
      <c r="AA588" s="27"/>
      <c r="AB588" s="27"/>
      <c r="AC588" s="28"/>
      <c r="AD588" s="29"/>
      <c r="AE588" s="29"/>
      <c r="AF588" s="30"/>
      <c r="AG588" s="31"/>
      <c r="AH588" s="32"/>
      <c r="AI588" s="33"/>
      <c r="AJ588" s="34"/>
      <c r="AK588" s="33"/>
      <c r="AL588" s="36"/>
      <c r="AM588" s="36"/>
      <c r="AN588" s="36"/>
      <c r="AO588" s="24"/>
      <c r="AP588" s="25"/>
      <c r="AQ588" s="26"/>
      <c r="AR588" s="27"/>
    </row>
    <row r="589" spans="1:44" hidden="1">
      <c r="A589" s="24" t="str">
        <v>7SJ63 (End.: 17d/11h)</v>
      </c>
      <c r="B589" s="25" t="str">
        <v>TR3AT</v>
      </c>
      <c r="C589" s="26" t="str">
        <v>Reserva</v>
      </c>
      <c r="D589" s="27">
        <v>14</v>
      </c>
      <c r="E589" s="27">
        <v>0</v>
      </c>
      <c r="F589" s="27">
        <v>0</v>
      </c>
      <c r="G589" s="28" t="str">
        <v>-</v>
      </c>
      <c r="H589" s="29" t="str">
        <v>-</v>
      </c>
      <c r="I589" s="29" t="str">
        <v>-</v>
      </c>
      <c r="J589" s="30" t="str">
        <v>-</v>
      </c>
      <c r="K589" s="31" t="str">
        <v>Reserva</v>
      </c>
      <c r="L589" s="32" t="str">
        <v>-</v>
      </c>
      <c r="M589" s="33">
        <v>0</v>
      </c>
      <c r="N589" s="34">
        <v>0</v>
      </c>
      <c r="O589" s="33">
        <v>0</v>
      </c>
      <c r="P589" s="36">
        <v>0</v>
      </c>
      <c r="Q589" s="36">
        <v>0</v>
      </c>
      <c r="R589" s="34">
        <v>0</v>
      </c>
      <c r="S589" s="35">
        <v>0</v>
      </c>
      <c r="T589" s="35">
        <v>0</v>
      </c>
      <c r="U589" s="35">
        <v>0</v>
      </c>
      <c r="V589" s="34">
        <v>0</v>
      </c>
      <c r="W589" s="33" t="e">
        <v>#N/A</v>
      </c>
      <c r="X589" s="36" t="e">
        <v>#N/A</v>
      </c>
      <c r="Y589" s="36" t="e">
        <v>#N/A</v>
      </c>
      <c r="Z589" s="36" t="e">
        <v>#N/A</v>
      </c>
      <c r="AA589" s="27"/>
      <c r="AB589" s="27"/>
      <c r="AC589" s="28"/>
      <c r="AD589" s="29"/>
      <c r="AE589" s="29"/>
      <c r="AF589" s="30"/>
      <c r="AG589" s="31"/>
      <c r="AH589" s="32"/>
      <c r="AI589" s="33"/>
      <c r="AJ589" s="34"/>
      <c r="AK589" s="33"/>
      <c r="AL589" s="36"/>
      <c r="AM589" s="36"/>
      <c r="AN589" s="36"/>
      <c r="AO589" s="24"/>
      <c r="AP589" s="25"/>
      <c r="AQ589" s="26"/>
      <c r="AR589" s="27"/>
    </row>
    <row r="590" spans="1:44" hidden="1">
      <c r="A590" s="24" t="str">
        <v>7SJ63 (End.: 17d/11h)</v>
      </c>
      <c r="B590" s="25" t="str">
        <v>TR3AT</v>
      </c>
      <c r="C590" s="26" t="str">
        <v>Reserva</v>
      </c>
      <c r="D590" s="27">
        <v>15</v>
      </c>
      <c r="E590" s="27">
        <v>0</v>
      </c>
      <c r="F590" s="27">
        <v>0</v>
      </c>
      <c r="G590" s="28" t="str">
        <v>-</v>
      </c>
      <c r="H590" s="29" t="str">
        <v>-</v>
      </c>
      <c r="I590" s="29" t="str">
        <v>-</v>
      </c>
      <c r="J590" s="30" t="str">
        <v>-</v>
      </c>
      <c r="K590" s="31" t="str">
        <v>Reserva</v>
      </c>
      <c r="L590" s="32" t="str">
        <v>-</v>
      </c>
      <c r="M590" s="33">
        <v>0</v>
      </c>
      <c r="N590" s="36">
        <v>0</v>
      </c>
      <c r="O590" s="24">
        <v>0</v>
      </c>
      <c r="P590" s="25">
        <v>0</v>
      </c>
      <c r="Q590" s="26">
        <v>0</v>
      </c>
      <c r="R590" s="34">
        <v>0</v>
      </c>
      <c r="S590" s="35">
        <v>0</v>
      </c>
      <c r="T590" s="35">
        <v>0</v>
      </c>
      <c r="U590" s="35">
        <v>0</v>
      </c>
      <c r="V590" s="34">
        <v>0</v>
      </c>
      <c r="W590" s="33" t="e">
        <v>#N/A</v>
      </c>
      <c r="X590" s="36" t="e">
        <v>#N/A</v>
      </c>
      <c r="Y590" s="36" t="e">
        <v>#N/A</v>
      </c>
      <c r="Z590" s="36" t="e">
        <v>#N/A</v>
      </c>
      <c r="AA590" s="27"/>
      <c r="AB590" s="27"/>
      <c r="AC590" s="28"/>
      <c r="AD590" s="29"/>
      <c r="AE590" s="29"/>
      <c r="AF590" s="30"/>
      <c r="AG590" s="31"/>
      <c r="AH590" s="32"/>
      <c r="AI590" s="33"/>
      <c r="AJ590" s="36"/>
      <c r="AK590" s="24"/>
      <c r="AL590" s="25"/>
      <c r="AM590" s="26"/>
      <c r="AN590" s="27"/>
      <c r="AO590" s="24"/>
      <c r="AP590" s="25"/>
      <c r="AQ590" s="26"/>
      <c r="AR590" s="27"/>
    </row>
    <row r="591" spans="1:44" hidden="1">
      <c r="A591" s="24" t="str">
        <v>7SJ63 (End.: 17d/11h)</v>
      </c>
      <c r="B591" s="25" t="str">
        <v>TR3</v>
      </c>
      <c r="C591" s="26" t="str">
        <v>26T - Alarme</v>
      </c>
      <c r="D591" s="27">
        <v>16</v>
      </c>
      <c r="E591" s="27">
        <v>0</v>
      </c>
      <c r="F591" s="27">
        <v>0</v>
      </c>
      <c r="G591" s="28" t="str">
        <v>DI Val</v>
      </c>
      <c r="H591" s="29">
        <v>101</v>
      </c>
      <c r="I591" s="29">
        <v>13</v>
      </c>
      <c r="J591" s="30">
        <v>1</v>
      </c>
      <c r="K591" s="31" t="str">
        <v>TR3_26T_ALARME</v>
      </c>
      <c r="L591" s="32">
        <v>370</v>
      </c>
      <c r="M591" s="33">
        <v>0</v>
      </c>
      <c r="N591" s="36">
        <v>0</v>
      </c>
      <c r="O591" s="24">
        <v>0</v>
      </c>
      <c r="P591" s="25">
        <v>0</v>
      </c>
      <c r="Q591" s="26">
        <v>0</v>
      </c>
      <c r="R591" s="34">
        <v>0</v>
      </c>
      <c r="S591" s="35">
        <v>0</v>
      </c>
      <c r="T591" s="35">
        <v>0</v>
      </c>
      <c r="U591" s="35">
        <v>0</v>
      </c>
      <c r="V591" s="34">
        <v>0</v>
      </c>
      <c r="W591" s="33" t="e">
        <v>#N/A</v>
      </c>
      <c r="X591" s="36" t="e">
        <v>#N/A</v>
      </c>
      <c r="Y591" s="36" t="e">
        <v>#N/A</v>
      </c>
      <c r="Z591" s="36" t="e">
        <v>#N/A</v>
      </c>
      <c r="AA591" s="27"/>
      <c r="AB591" s="27"/>
      <c r="AC591" s="28"/>
      <c r="AD591" s="29"/>
      <c r="AE591" s="29"/>
      <c r="AF591" s="30"/>
      <c r="AG591" s="31"/>
      <c r="AH591" s="32"/>
      <c r="AI591" s="33"/>
      <c r="AJ591" s="36"/>
      <c r="AK591" s="24"/>
      <c r="AL591" s="25"/>
      <c r="AM591" s="26"/>
      <c r="AN591" s="27"/>
      <c r="AO591" s="24"/>
      <c r="AP591" s="25"/>
      <c r="AQ591" s="26"/>
      <c r="AR591" s="27"/>
    </row>
    <row r="592" spans="1:44" hidden="1">
      <c r="A592" s="24" t="str">
        <v>7SJ63 (End.: 17d/11h)</v>
      </c>
      <c r="B592" s="25" t="str">
        <v>TR3</v>
      </c>
      <c r="C592" s="26" t="str">
        <v>26T - Desligamento</v>
      </c>
      <c r="D592" s="27">
        <v>17</v>
      </c>
      <c r="E592" s="27">
        <v>0</v>
      </c>
      <c r="F592" s="27">
        <v>0</v>
      </c>
      <c r="G592" s="28" t="str">
        <v>DI Val</v>
      </c>
      <c r="H592" s="29">
        <v>101</v>
      </c>
      <c r="I592" s="29">
        <v>14</v>
      </c>
      <c r="J592" s="30">
        <v>1</v>
      </c>
      <c r="K592" s="31" t="str">
        <v>TR3_26T_ATUADO</v>
      </c>
      <c r="L592" s="32">
        <v>371</v>
      </c>
      <c r="M592" s="33">
        <v>0</v>
      </c>
      <c r="N592" s="36">
        <v>0</v>
      </c>
      <c r="O592" s="24">
        <v>0</v>
      </c>
      <c r="P592" s="25">
        <v>0</v>
      </c>
      <c r="Q592" s="26">
        <v>0</v>
      </c>
      <c r="R592" s="34">
        <v>0</v>
      </c>
      <c r="S592" s="35">
        <v>0</v>
      </c>
      <c r="T592" s="35">
        <v>0</v>
      </c>
      <c r="U592" s="35">
        <v>0</v>
      </c>
      <c r="V592" s="34">
        <v>0</v>
      </c>
      <c r="W592" s="33" t="e">
        <v>#N/A</v>
      </c>
      <c r="X592" s="36" t="e">
        <v>#N/A</v>
      </c>
      <c r="Y592" s="36" t="e">
        <v>#N/A</v>
      </c>
      <c r="Z592" s="36" t="e">
        <v>#N/A</v>
      </c>
      <c r="AA592" s="27"/>
      <c r="AB592" s="27"/>
      <c r="AC592" s="28"/>
      <c r="AD592" s="29"/>
      <c r="AE592" s="29"/>
      <c r="AF592" s="30"/>
      <c r="AG592" s="31"/>
      <c r="AH592" s="32"/>
      <c r="AI592" s="33"/>
      <c r="AJ592" s="36"/>
      <c r="AK592" s="24"/>
      <c r="AL592" s="25"/>
      <c r="AM592" s="26"/>
      <c r="AN592" s="27"/>
      <c r="AO592" s="24"/>
      <c r="AP592" s="25"/>
      <c r="AQ592" s="26"/>
      <c r="AR592" s="27"/>
    </row>
    <row r="593" spans="1:44" hidden="1">
      <c r="A593" s="24" t="str">
        <v>7SJ63 (End.: 17d/11h)</v>
      </c>
      <c r="B593" s="25" t="str">
        <v>TR3</v>
      </c>
      <c r="C593" s="26" t="str">
        <v>49BT - Alarme</v>
      </c>
      <c r="D593" s="27">
        <v>18</v>
      </c>
      <c r="E593" s="27">
        <v>0</v>
      </c>
      <c r="F593" s="27">
        <v>0</v>
      </c>
      <c r="G593" s="28" t="str">
        <v>DI Val</v>
      </c>
      <c r="H593" s="29">
        <v>101</v>
      </c>
      <c r="I593" s="29">
        <v>15</v>
      </c>
      <c r="J593" s="30">
        <v>1</v>
      </c>
      <c r="K593" s="31" t="str">
        <v>TR3_49BT_ALARME</v>
      </c>
      <c r="L593" s="32">
        <v>372</v>
      </c>
      <c r="M593" s="33">
        <v>0</v>
      </c>
      <c r="N593" s="36">
        <v>0</v>
      </c>
      <c r="O593" s="24">
        <v>0</v>
      </c>
      <c r="P593" s="25">
        <v>0</v>
      </c>
      <c r="Q593" s="26">
        <v>0</v>
      </c>
      <c r="R593" s="34">
        <v>0</v>
      </c>
      <c r="S593" s="35">
        <v>0</v>
      </c>
      <c r="T593" s="35">
        <v>0</v>
      </c>
      <c r="U593" s="35">
        <v>0</v>
      </c>
      <c r="V593" s="34">
        <v>0</v>
      </c>
      <c r="W593" s="33" t="e">
        <v>#N/A</v>
      </c>
      <c r="X593" s="36" t="e">
        <v>#N/A</v>
      </c>
      <c r="Y593" s="36" t="e">
        <v>#N/A</v>
      </c>
      <c r="Z593" s="36" t="e">
        <v>#N/A</v>
      </c>
      <c r="AA593" s="27"/>
      <c r="AB593" s="27"/>
      <c r="AC593" s="28"/>
      <c r="AD593" s="29"/>
      <c r="AE593" s="29"/>
      <c r="AF593" s="30"/>
      <c r="AG593" s="31"/>
      <c r="AH593" s="32"/>
      <c r="AI593" s="33"/>
      <c r="AJ593" s="36"/>
      <c r="AK593" s="24"/>
      <c r="AL593" s="25"/>
      <c r="AM593" s="26"/>
      <c r="AN593" s="27"/>
      <c r="AO593" s="24"/>
      <c r="AP593" s="25"/>
      <c r="AQ593" s="26"/>
      <c r="AR593" s="27"/>
    </row>
    <row r="594" spans="1:44" hidden="1">
      <c r="A594" s="24" t="str">
        <v>7SJ63 (End.: 17d/11h)</v>
      </c>
      <c r="B594" s="25" t="str">
        <v>TR3</v>
      </c>
      <c r="C594" s="26" t="str">
        <v>49BT - Desligamento</v>
      </c>
      <c r="D594" s="27">
        <v>19</v>
      </c>
      <c r="E594" s="27">
        <v>0</v>
      </c>
      <c r="F594" s="27">
        <v>0</v>
      </c>
      <c r="G594" s="28" t="str">
        <v>DI Val</v>
      </c>
      <c r="H594" s="29">
        <v>101</v>
      </c>
      <c r="I594" s="29">
        <v>16</v>
      </c>
      <c r="J594" s="30">
        <v>1</v>
      </c>
      <c r="K594" s="31" t="str">
        <v>TR3_49BT_ATUADO</v>
      </c>
      <c r="L594" s="32">
        <v>373</v>
      </c>
      <c r="M594" s="33">
        <v>0</v>
      </c>
      <c r="N594" s="36">
        <v>0</v>
      </c>
      <c r="O594" s="24">
        <v>0</v>
      </c>
      <c r="P594" s="25">
        <v>0</v>
      </c>
      <c r="Q594" s="26">
        <v>0</v>
      </c>
      <c r="R594" s="34">
        <v>0</v>
      </c>
      <c r="S594" s="35">
        <v>0</v>
      </c>
      <c r="T594" s="35">
        <v>0</v>
      </c>
      <c r="U594" s="35">
        <v>0</v>
      </c>
      <c r="V594" s="34">
        <v>0</v>
      </c>
      <c r="W594" s="33" t="e">
        <v>#N/A</v>
      </c>
      <c r="X594" s="36" t="e">
        <v>#N/A</v>
      </c>
      <c r="Y594" s="36" t="e">
        <v>#N/A</v>
      </c>
      <c r="Z594" s="36" t="e">
        <v>#N/A</v>
      </c>
      <c r="AA594" s="27"/>
      <c r="AB594" s="27"/>
      <c r="AC594" s="28"/>
      <c r="AD594" s="29"/>
      <c r="AE594" s="29"/>
      <c r="AF594" s="30"/>
      <c r="AG594" s="31"/>
      <c r="AH594" s="32"/>
      <c r="AI594" s="33"/>
      <c r="AJ594" s="36"/>
      <c r="AK594" s="24"/>
      <c r="AL594" s="25"/>
      <c r="AM594" s="26"/>
      <c r="AN594" s="27"/>
      <c r="AO594" s="24"/>
      <c r="AP594" s="25"/>
      <c r="AQ594" s="26"/>
      <c r="AR594" s="27"/>
    </row>
    <row r="595" spans="1:44" hidden="1">
      <c r="A595" s="24" t="str">
        <v>7SJ63 (End.: 17d/11h)</v>
      </c>
      <c r="B595" s="25" t="str">
        <v>TR3</v>
      </c>
      <c r="C595" s="26" t="str">
        <v>49AT - Alarme</v>
      </c>
      <c r="D595" s="27">
        <v>20</v>
      </c>
      <c r="E595" s="27">
        <v>0</v>
      </c>
      <c r="F595" s="27">
        <v>0</v>
      </c>
      <c r="G595" s="28" t="str">
        <v>DI Val</v>
      </c>
      <c r="H595" s="29">
        <v>101</v>
      </c>
      <c r="I595" s="29">
        <v>17</v>
      </c>
      <c r="J595" s="30">
        <v>1</v>
      </c>
      <c r="K595" s="31" t="str">
        <v>TR3_49_ALARME</v>
      </c>
      <c r="L595" s="32">
        <v>374</v>
      </c>
      <c r="M595" s="33">
        <v>0</v>
      </c>
      <c r="N595" s="36">
        <v>0</v>
      </c>
      <c r="O595" s="24">
        <v>0</v>
      </c>
      <c r="P595" s="25">
        <v>0</v>
      </c>
      <c r="Q595" s="26">
        <v>0</v>
      </c>
      <c r="R595" s="34">
        <v>0</v>
      </c>
      <c r="S595" s="35">
        <v>0</v>
      </c>
      <c r="T595" s="35">
        <v>0</v>
      </c>
      <c r="U595" s="35">
        <v>0</v>
      </c>
      <c r="V595" s="34">
        <v>0</v>
      </c>
      <c r="W595" s="33" t="e">
        <v>#N/A</v>
      </c>
      <c r="X595" s="36" t="e">
        <v>#N/A</v>
      </c>
      <c r="Y595" s="36" t="e">
        <v>#N/A</v>
      </c>
      <c r="Z595" s="36" t="e">
        <v>#N/A</v>
      </c>
      <c r="AA595" s="27"/>
      <c r="AB595" s="27"/>
      <c r="AC595" s="28"/>
      <c r="AD595" s="29"/>
      <c r="AE595" s="29"/>
      <c r="AF595" s="30"/>
      <c r="AG595" s="31"/>
      <c r="AH595" s="32"/>
      <c r="AI595" s="33"/>
      <c r="AJ595" s="36"/>
      <c r="AK595" s="24"/>
      <c r="AL595" s="25"/>
      <c r="AM595" s="26"/>
      <c r="AN595" s="27"/>
      <c r="AO595" s="24"/>
      <c r="AP595" s="25"/>
      <c r="AQ595" s="26"/>
      <c r="AR595" s="27"/>
    </row>
    <row r="596" spans="1:44" hidden="1">
      <c r="A596" s="24" t="str">
        <v>7SJ63 (End.: 17d/11h)</v>
      </c>
      <c r="B596" s="25" t="str">
        <v>TR3</v>
      </c>
      <c r="C596" s="26" t="str">
        <v>49AT - Desligamento</v>
      </c>
      <c r="D596" s="27">
        <v>21</v>
      </c>
      <c r="E596" s="27">
        <v>0</v>
      </c>
      <c r="F596" s="27">
        <v>0</v>
      </c>
      <c r="G596" s="28" t="str">
        <v>DI Val</v>
      </c>
      <c r="H596" s="29">
        <v>101</v>
      </c>
      <c r="I596" s="29">
        <v>18</v>
      </c>
      <c r="J596" s="30">
        <v>1</v>
      </c>
      <c r="K596" s="31" t="str">
        <v>TR3_49_ATUADO</v>
      </c>
      <c r="L596" s="32">
        <v>375</v>
      </c>
      <c r="M596" s="33">
        <v>0</v>
      </c>
      <c r="N596" s="36">
        <v>0</v>
      </c>
      <c r="O596" s="24">
        <v>0</v>
      </c>
      <c r="P596" s="25">
        <v>0</v>
      </c>
      <c r="Q596" s="26">
        <v>0</v>
      </c>
      <c r="R596" s="34">
        <v>0</v>
      </c>
      <c r="S596" s="35">
        <v>0</v>
      </c>
      <c r="T596" s="35">
        <v>0</v>
      </c>
      <c r="U596" s="35">
        <v>0</v>
      </c>
      <c r="V596" s="34">
        <v>0</v>
      </c>
      <c r="W596" s="33" t="e">
        <v>#N/A</v>
      </c>
      <c r="X596" s="36" t="e">
        <v>#N/A</v>
      </c>
      <c r="Y596" s="36" t="e">
        <v>#N/A</v>
      </c>
      <c r="Z596" s="36" t="e">
        <v>#N/A</v>
      </c>
      <c r="AA596" s="27"/>
      <c r="AB596" s="27"/>
      <c r="AC596" s="28"/>
      <c r="AD596" s="29"/>
      <c r="AE596" s="29"/>
      <c r="AF596" s="30"/>
      <c r="AG596" s="31"/>
      <c r="AH596" s="32"/>
      <c r="AI596" s="33"/>
      <c r="AJ596" s="36"/>
      <c r="AK596" s="24"/>
      <c r="AL596" s="25"/>
      <c r="AM596" s="26"/>
      <c r="AN596" s="27"/>
      <c r="AO596" s="24"/>
      <c r="AP596" s="25"/>
      <c r="AQ596" s="26"/>
      <c r="AR596" s="27"/>
    </row>
    <row r="597" spans="1:44" hidden="1">
      <c r="A597" s="24" t="str">
        <v>7SJ63 (End.: 17d/11h)</v>
      </c>
      <c r="B597" s="25" t="str">
        <v>TR3AT</v>
      </c>
      <c r="C597" s="26" t="str">
        <v>Partida Externa do 62BF</v>
      </c>
      <c r="D597" s="27">
        <v>22</v>
      </c>
      <c r="E597" s="27">
        <v>0</v>
      </c>
      <c r="F597" s="27">
        <v>0</v>
      </c>
      <c r="G597" s="28" t="str">
        <v>-</v>
      </c>
      <c r="H597" s="29" t="str">
        <v>-</v>
      </c>
      <c r="I597" s="29" t="str">
        <v>-</v>
      </c>
      <c r="J597" s="30" t="str">
        <v>-</v>
      </c>
      <c r="K597" s="31" t="str">
        <v>(Uso Interno)</v>
      </c>
      <c r="L597" s="32" t="str">
        <v>-</v>
      </c>
      <c r="M597" s="33">
        <v>0</v>
      </c>
      <c r="N597" s="36">
        <v>0</v>
      </c>
      <c r="O597" s="24">
        <v>0</v>
      </c>
      <c r="P597" s="25">
        <v>0</v>
      </c>
      <c r="Q597" s="26">
        <v>0</v>
      </c>
      <c r="R597" s="34">
        <v>0</v>
      </c>
      <c r="S597" s="35">
        <v>0</v>
      </c>
      <c r="T597" s="35">
        <v>0</v>
      </c>
      <c r="U597" s="35">
        <v>0</v>
      </c>
      <c r="V597" s="34">
        <v>0</v>
      </c>
      <c r="W597" s="33" t="e">
        <v>#N/A</v>
      </c>
      <c r="X597" s="36" t="e">
        <v>#N/A</v>
      </c>
      <c r="Y597" s="36" t="e">
        <v>#N/A</v>
      </c>
      <c r="Z597" s="36" t="e">
        <v>#N/A</v>
      </c>
      <c r="AA597" s="27"/>
      <c r="AB597" s="27"/>
      <c r="AC597" s="28"/>
      <c r="AD597" s="29"/>
      <c r="AE597" s="29"/>
      <c r="AF597" s="30"/>
      <c r="AG597" s="31"/>
      <c r="AH597" s="32"/>
      <c r="AI597" s="33"/>
      <c r="AJ597" s="36"/>
      <c r="AK597" s="24"/>
      <c r="AL597" s="25"/>
      <c r="AM597" s="26"/>
      <c r="AN597" s="27"/>
      <c r="AO597" s="24"/>
      <c r="AP597" s="25"/>
      <c r="AQ597" s="26"/>
      <c r="AR597" s="27"/>
    </row>
    <row r="598" spans="1:44" hidden="1">
      <c r="A598" s="24" t="str">
        <v>7SJ63 (End.: 17d/11h)</v>
      </c>
      <c r="B598" s="25" t="str">
        <v>B23P1</v>
      </c>
      <c r="C598" s="26" t="str">
        <v>86FD/BT (23kV) - Abertura e Bloqueio Disj.52-02</v>
      </c>
      <c r="D598" s="27">
        <v>23</v>
      </c>
      <c r="E598" s="27">
        <v>0</v>
      </c>
      <c r="F598" s="27">
        <v>0</v>
      </c>
      <c r="G598" s="28" t="str">
        <v>DI Val</v>
      </c>
      <c r="H598" s="29">
        <v>240</v>
      </c>
      <c r="I598" s="29">
        <v>199</v>
      </c>
      <c r="J598" s="30">
        <v>1</v>
      </c>
      <c r="K598" s="31" t="str">
        <v>(Somente p/Intertravamento!)</v>
      </c>
      <c r="L598" s="32" t="str">
        <v>-</v>
      </c>
      <c r="M598" s="33">
        <v>0</v>
      </c>
      <c r="N598" s="36">
        <v>0</v>
      </c>
      <c r="O598" s="24">
        <v>0</v>
      </c>
      <c r="P598" s="25">
        <v>0</v>
      </c>
      <c r="Q598" s="26">
        <v>0</v>
      </c>
      <c r="R598" s="34">
        <v>0</v>
      </c>
      <c r="S598" s="35">
        <v>0</v>
      </c>
      <c r="T598" s="35">
        <v>0</v>
      </c>
      <c r="U598" s="35">
        <v>0</v>
      </c>
      <c r="V598" s="34">
        <v>0</v>
      </c>
      <c r="W598" s="33" t="e">
        <v>#N/A</v>
      </c>
      <c r="X598" s="36" t="e">
        <v>#N/A</v>
      </c>
      <c r="Y598" s="36" t="e">
        <v>#N/A</v>
      </c>
      <c r="Z598" s="36" t="e">
        <v>#N/A</v>
      </c>
      <c r="AA598" s="27"/>
      <c r="AB598" s="27"/>
      <c r="AC598" s="28"/>
      <c r="AD598" s="29"/>
      <c r="AE598" s="29"/>
      <c r="AF598" s="30"/>
      <c r="AG598" s="31"/>
      <c r="AH598" s="32"/>
      <c r="AI598" s="33"/>
      <c r="AJ598" s="36"/>
      <c r="AK598" s="24"/>
      <c r="AL598" s="25"/>
      <c r="AM598" s="26"/>
      <c r="AN598" s="27"/>
      <c r="AO598" s="24"/>
      <c r="AP598" s="25"/>
      <c r="AQ598" s="26"/>
      <c r="AR598" s="27"/>
    </row>
    <row r="599" spans="1:44" hidden="1">
      <c r="A599" s="24" t="str">
        <v>7SJ63 (End.: 17d/11h)</v>
      </c>
      <c r="B599" s="25" t="str">
        <v>B69</v>
      </c>
      <c r="C599" s="26" t="str">
        <v>86FD/AT (69 kV) - Abertura e Bloqueio Disj.52-02</v>
      </c>
      <c r="D599" s="27">
        <v>24</v>
      </c>
      <c r="E599" s="27">
        <v>0</v>
      </c>
      <c r="F599" s="27">
        <v>0</v>
      </c>
      <c r="G599" s="28" t="str">
        <v>-</v>
      </c>
      <c r="H599" s="29" t="str">
        <v>-</v>
      </c>
      <c r="I599" s="29" t="str">
        <v>-</v>
      </c>
      <c r="J599" s="30" t="str">
        <v>-</v>
      </c>
      <c r="K599" s="31" t="str">
        <v>(Somente p/Intertravamento!)</v>
      </c>
      <c r="L599" s="32" t="str">
        <v>-</v>
      </c>
      <c r="M599" s="33">
        <v>0</v>
      </c>
      <c r="N599" s="36">
        <v>0</v>
      </c>
      <c r="O599" s="24">
        <v>0</v>
      </c>
      <c r="P599" s="25">
        <v>0</v>
      </c>
      <c r="Q599" s="26">
        <v>0</v>
      </c>
      <c r="R599" s="34">
        <v>0</v>
      </c>
      <c r="S599" s="35">
        <v>0</v>
      </c>
      <c r="T599" s="35">
        <v>0</v>
      </c>
      <c r="U599" s="35">
        <v>0</v>
      </c>
      <c r="V599" s="34">
        <v>0</v>
      </c>
      <c r="W599" s="33" t="e">
        <v>#N/A</v>
      </c>
      <c r="X599" s="36" t="e">
        <v>#N/A</v>
      </c>
      <c r="Y599" s="36" t="e">
        <v>#N/A</v>
      </c>
      <c r="Z599" s="36" t="e">
        <v>#N/A</v>
      </c>
      <c r="AA599" s="27"/>
      <c r="AB599" s="27"/>
      <c r="AC599" s="28"/>
      <c r="AD599" s="29"/>
      <c r="AE599" s="29"/>
      <c r="AF599" s="30"/>
      <c r="AG599" s="31"/>
      <c r="AH599" s="32"/>
      <c r="AI599" s="33"/>
      <c r="AJ599" s="36"/>
      <c r="AK599" s="24"/>
      <c r="AL599" s="25"/>
      <c r="AM599" s="26"/>
      <c r="AN599" s="27"/>
      <c r="AO599" s="24"/>
      <c r="AP599" s="25"/>
      <c r="AQ599" s="26"/>
      <c r="AR599" s="27"/>
    </row>
    <row r="600" spans="1:44" hidden="1">
      <c r="A600" s="24" t="str">
        <v>7SJ63 (End.: 17d/11h)</v>
      </c>
      <c r="B600" s="25" t="str">
        <v>TR3AT</v>
      </c>
      <c r="C600" s="26" t="str">
        <v>43TC - Excluída</v>
      </c>
      <c r="D600" s="27" t="str">
        <v>-</v>
      </c>
      <c r="E600" s="27">
        <v>0</v>
      </c>
      <c r="F600" s="27">
        <v>0</v>
      </c>
      <c r="G600" s="28" t="str">
        <v>DI Val</v>
      </c>
      <c r="H600" s="29">
        <v>101</v>
      </c>
      <c r="I600" s="29">
        <v>85</v>
      </c>
      <c r="J600" s="30">
        <v>1</v>
      </c>
      <c r="K600" s="31" t="str">
        <v>TR3AT_43TC_EXCLUIDA</v>
      </c>
      <c r="L600" s="32">
        <v>377</v>
      </c>
      <c r="M600" s="33">
        <v>0</v>
      </c>
      <c r="N600" s="36">
        <v>0</v>
      </c>
      <c r="O600" s="24">
        <v>0</v>
      </c>
      <c r="P600" s="25">
        <v>0</v>
      </c>
      <c r="Q600" s="26">
        <v>0</v>
      </c>
      <c r="R600" s="34">
        <v>0</v>
      </c>
      <c r="S600" s="35">
        <v>0</v>
      </c>
      <c r="T600" s="35">
        <v>0</v>
      </c>
      <c r="U600" s="35">
        <v>0</v>
      </c>
      <c r="V600" s="34">
        <v>0</v>
      </c>
      <c r="W600" s="33" t="e">
        <v>#N/A</v>
      </c>
      <c r="X600" s="36" t="e">
        <v>#N/A</v>
      </c>
      <c r="Y600" s="36" t="e">
        <v>#N/A</v>
      </c>
      <c r="Z600" s="36" t="e">
        <v>#N/A</v>
      </c>
      <c r="AA600" s="27"/>
      <c r="AB600" s="27"/>
      <c r="AC600" s="28"/>
      <c r="AD600" s="29"/>
      <c r="AE600" s="29"/>
      <c r="AF600" s="30"/>
      <c r="AG600" s="31"/>
      <c r="AH600" s="32"/>
      <c r="AI600" s="33"/>
      <c r="AJ600" s="36"/>
      <c r="AK600" s="24"/>
      <c r="AL600" s="25"/>
      <c r="AM600" s="26"/>
      <c r="AN600" s="27"/>
      <c r="AO600" s="24"/>
      <c r="AP600" s="25"/>
      <c r="AQ600" s="26"/>
      <c r="AR600" s="27"/>
    </row>
    <row r="601" spans="1:44" hidden="1">
      <c r="A601" s="24" t="str">
        <v>7SJ63 (End.: 17d/11h)</v>
      </c>
      <c r="B601" s="25" t="str">
        <v>TR3</v>
      </c>
      <c r="C601" s="26" t="str">
        <v>TRIP da Prot.26/49 - Atuado</v>
      </c>
      <c r="D601" s="27" t="str">
        <v>-</v>
      </c>
      <c r="E601" s="27">
        <v>0</v>
      </c>
      <c r="F601" s="27">
        <v>15</v>
      </c>
      <c r="G601" s="28" t="str">
        <v>DI Val</v>
      </c>
      <c r="H601" s="29">
        <v>240</v>
      </c>
      <c r="I601" s="29">
        <v>200</v>
      </c>
      <c r="J601" s="30">
        <v>1</v>
      </c>
      <c r="K601" s="31" t="str">
        <v>TR3_26_49_TRIP_ATUADO</v>
      </c>
      <c r="L601" s="32">
        <v>378</v>
      </c>
      <c r="M601" s="33">
        <v>0</v>
      </c>
      <c r="N601" s="36">
        <v>0</v>
      </c>
      <c r="O601" s="24">
        <v>0</v>
      </c>
      <c r="P601" s="25">
        <v>0</v>
      </c>
      <c r="Q601" s="26">
        <v>0</v>
      </c>
      <c r="R601" s="34">
        <v>0</v>
      </c>
      <c r="S601" s="35">
        <v>0</v>
      </c>
      <c r="T601" s="35">
        <v>0</v>
      </c>
      <c r="U601" s="35">
        <v>0</v>
      </c>
      <c r="V601" s="34">
        <v>0</v>
      </c>
      <c r="W601" s="33" t="e">
        <v>#N/A</v>
      </c>
      <c r="X601" s="36" t="e">
        <v>#N/A</v>
      </c>
      <c r="Y601" s="36" t="e">
        <v>#N/A</v>
      </c>
      <c r="Z601" s="36" t="e">
        <v>#N/A</v>
      </c>
      <c r="AA601" s="27"/>
      <c r="AB601" s="27"/>
      <c r="AC601" s="28"/>
      <c r="AD601" s="29"/>
      <c r="AE601" s="29"/>
      <c r="AF601" s="30"/>
      <c r="AG601" s="31"/>
      <c r="AH601" s="32"/>
      <c r="AI601" s="33"/>
      <c r="AJ601" s="36"/>
      <c r="AK601" s="24"/>
      <c r="AL601" s="25"/>
      <c r="AM601" s="26"/>
      <c r="AN601" s="27"/>
      <c r="AO601" s="24"/>
      <c r="AP601" s="25"/>
      <c r="AQ601" s="26"/>
      <c r="AR601" s="27"/>
    </row>
    <row r="602" spans="1:44" hidden="1">
      <c r="A602" s="24" t="str">
        <v>7SJ63 (End.: 17d/11h)</v>
      </c>
      <c r="B602" s="25" t="str">
        <v>TR3</v>
      </c>
      <c r="C602" s="26" t="str">
        <v>TRIP da Prot.50/63T/63C - Atuado</v>
      </c>
      <c r="D602" s="27" t="str">
        <v>-</v>
      </c>
      <c r="E602" s="27">
        <v>0</v>
      </c>
      <c r="F602" s="27">
        <v>14</v>
      </c>
      <c r="G602" s="28" t="str">
        <v>-</v>
      </c>
      <c r="H602" s="29" t="str">
        <v>-</v>
      </c>
      <c r="I602" s="29" t="str">
        <v>-</v>
      </c>
      <c r="J602" s="30" t="str">
        <v>-</v>
      </c>
      <c r="K602" s="31" t="str">
        <v>(Somente p/Intertravamento!)</v>
      </c>
      <c r="L602" s="32" t="str">
        <v>-</v>
      </c>
      <c r="M602" s="33">
        <v>0</v>
      </c>
      <c r="N602" s="36">
        <v>0</v>
      </c>
      <c r="O602" s="24">
        <v>0</v>
      </c>
      <c r="P602" s="25">
        <v>0</v>
      </c>
      <c r="Q602" s="26">
        <v>0</v>
      </c>
      <c r="R602" s="34">
        <v>0</v>
      </c>
      <c r="S602" s="35">
        <v>0</v>
      </c>
      <c r="T602" s="35">
        <v>0</v>
      </c>
      <c r="U602" s="35">
        <v>0</v>
      </c>
      <c r="V602" s="34">
        <v>0</v>
      </c>
      <c r="W602" s="33" t="e">
        <v>#N/A</v>
      </c>
      <c r="X602" s="36" t="e">
        <v>#N/A</v>
      </c>
      <c r="Y602" s="36" t="e">
        <v>#N/A</v>
      </c>
      <c r="Z602" s="36" t="e">
        <v>#N/A</v>
      </c>
      <c r="AA602" s="27"/>
      <c r="AB602" s="27"/>
      <c r="AC602" s="28"/>
      <c r="AD602" s="29"/>
      <c r="AE602" s="29"/>
      <c r="AF602" s="30"/>
      <c r="AG602" s="31"/>
      <c r="AH602" s="32"/>
      <c r="AI602" s="33"/>
      <c r="AJ602" s="36"/>
      <c r="AK602" s="24"/>
      <c r="AL602" s="25"/>
      <c r="AM602" s="26"/>
      <c r="AN602" s="27"/>
      <c r="AO602" s="24"/>
      <c r="AP602" s="25"/>
      <c r="AQ602" s="26"/>
      <c r="AR602" s="27"/>
    </row>
    <row r="603" spans="1:44" hidden="1">
      <c r="A603" s="24" t="str">
        <v>7SJ63 (End.: 17d/11h)</v>
      </c>
      <c r="B603" s="25" t="str">
        <v>TR3AT</v>
      </c>
      <c r="C603" s="26" t="str">
        <v>62BF - Atuado</v>
      </c>
      <c r="D603" s="27" t="str">
        <v>-</v>
      </c>
      <c r="E603" s="27">
        <v>0</v>
      </c>
      <c r="F603" s="27">
        <v>3</v>
      </c>
      <c r="G603" s="28" t="str">
        <v>Auto Fault</v>
      </c>
      <c r="H603" s="29">
        <v>160</v>
      </c>
      <c r="I603" s="29">
        <v>85</v>
      </c>
      <c r="J603" s="30">
        <v>2</v>
      </c>
      <c r="K603" s="31" t="str">
        <v>TR3AT_62BF_ATUADO</v>
      </c>
      <c r="L603" s="32">
        <v>379</v>
      </c>
      <c r="M603" s="33">
        <v>0</v>
      </c>
      <c r="N603" s="36">
        <v>0</v>
      </c>
      <c r="O603" s="24">
        <v>0</v>
      </c>
      <c r="P603" s="25">
        <v>0</v>
      </c>
      <c r="Q603" s="26">
        <v>0</v>
      </c>
      <c r="R603" s="34">
        <v>0</v>
      </c>
      <c r="S603" s="35">
        <v>0</v>
      </c>
      <c r="T603" s="35">
        <v>0</v>
      </c>
      <c r="U603" s="35">
        <v>0</v>
      </c>
      <c r="V603" s="34">
        <v>0</v>
      </c>
      <c r="W603" s="33" t="e">
        <v>#N/A</v>
      </c>
      <c r="X603" s="36" t="e">
        <v>#N/A</v>
      </c>
      <c r="Y603" s="36" t="e">
        <v>#N/A</v>
      </c>
      <c r="Z603" s="36" t="e">
        <v>#N/A</v>
      </c>
      <c r="AA603" s="27"/>
      <c r="AB603" s="27"/>
      <c r="AC603" s="28"/>
      <c r="AD603" s="29"/>
      <c r="AE603" s="29"/>
      <c r="AF603" s="30"/>
      <c r="AG603" s="31"/>
      <c r="AH603" s="32"/>
      <c r="AI603" s="33"/>
      <c r="AJ603" s="36"/>
      <c r="AK603" s="24"/>
      <c r="AL603" s="25"/>
      <c r="AM603" s="26"/>
      <c r="AN603" s="27"/>
      <c r="AO603" s="24"/>
      <c r="AP603" s="25"/>
      <c r="AQ603" s="26"/>
      <c r="AR603" s="27"/>
    </row>
    <row r="604" spans="1:44" hidden="1">
      <c r="A604" s="24" t="str">
        <v>7SJ63 (End.: 17d/11h)</v>
      </c>
      <c r="B604" s="25" t="str">
        <v>TR3AT</v>
      </c>
      <c r="C604" s="26" t="str">
        <v>50 ABC - Estágio 1 - Atuado</v>
      </c>
      <c r="D604" s="27" t="str">
        <v>-</v>
      </c>
      <c r="E604" s="27">
        <v>0</v>
      </c>
      <c r="F604" s="27" t="str">
        <v>4/10</v>
      </c>
      <c r="G604" s="28" t="str">
        <v>Auto Fault</v>
      </c>
      <c r="H604" s="29">
        <v>160</v>
      </c>
      <c r="I604" s="29">
        <v>90</v>
      </c>
      <c r="J604" s="30">
        <v>2</v>
      </c>
      <c r="K604" s="31" t="str">
        <v>TR3AT_50ABC_E1_ATUADO</v>
      </c>
      <c r="L604" s="32">
        <v>380</v>
      </c>
      <c r="M604" s="33">
        <v>0</v>
      </c>
      <c r="N604" s="36">
        <v>0</v>
      </c>
      <c r="O604" s="24">
        <v>0</v>
      </c>
      <c r="P604" s="25">
        <v>0</v>
      </c>
      <c r="Q604" s="26">
        <v>0</v>
      </c>
      <c r="R604" s="34">
        <v>0</v>
      </c>
      <c r="S604" s="35">
        <v>0</v>
      </c>
      <c r="T604" s="35">
        <v>0</v>
      </c>
      <c r="U604" s="35">
        <v>0</v>
      </c>
      <c r="V604" s="34">
        <v>0</v>
      </c>
      <c r="W604" s="33" t="e">
        <v>#N/A</v>
      </c>
      <c r="X604" s="36" t="e">
        <v>#N/A</v>
      </c>
      <c r="Y604" s="36" t="e">
        <v>#N/A</v>
      </c>
      <c r="Z604" s="36" t="e">
        <v>#N/A</v>
      </c>
      <c r="AA604" s="27"/>
      <c r="AB604" s="27"/>
      <c r="AC604" s="28"/>
      <c r="AD604" s="29"/>
      <c r="AE604" s="29"/>
      <c r="AF604" s="30"/>
      <c r="AG604" s="31"/>
      <c r="AH604" s="32"/>
      <c r="AI604" s="33"/>
      <c r="AJ604" s="36"/>
      <c r="AK604" s="24"/>
      <c r="AL604" s="25"/>
      <c r="AM604" s="26"/>
      <c r="AN604" s="27"/>
      <c r="AO604" s="24"/>
      <c r="AP604" s="25"/>
      <c r="AQ604" s="26"/>
      <c r="AR604" s="27"/>
    </row>
    <row r="605" spans="1:44" hidden="1">
      <c r="A605" s="24" t="str">
        <v>7SJ63 (End.: 17d/11h)</v>
      </c>
      <c r="B605" s="25" t="str">
        <v>TR3AT</v>
      </c>
      <c r="C605" s="26" t="str">
        <v>50 ABC - Estágio 2 - Atuado</v>
      </c>
      <c r="D605" s="27" t="str">
        <v>-</v>
      </c>
      <c r="E605" s="27">
        <v>0</v>
      </c>
      <c r="F605" s="27" t="str">
        <v>4/10</v>
      </c>
      <c r="G605" s="28" t="str">
        <v>Auto Fault</v>
      </c>
      <c r="H605" s="29">
        <v>160</v>
      </c>
      <c r="I605" s="29">
        <v>91</v>
      </c>
      <c r="J605" s="30">
        <v>2</v>
      </c>
      <c r="K605" s="31" t="str">
        <v>TR3AT_50ABC_E2_ATUADO</v>
      </c>
      <c r="L605" s="32">
        <v>381</v>
      </c>
      <c r="M605" s="33">
        <v>0</v>
      </c>
      <c r="N605" s="36">
        <v>0</v>
      </c>
      <c r="O605" s="24">
        <v>0</v>
      </c>
      <c r="P605" s="25">
        <v>0</v>
      </c>
      <c r="Q605" s="26">
        <v>0</v>
      </c>
      <c r="R605" s="34">
        <v>0</v>
      </c>
      <c r="S605" s="35">
        <v>0</v>
      </c>
      <c r="T605" s="35">
        <v>0</v>
      </c>
      <c r="U605" s="35">
        <v>0</v>
      </c>
      <c r="V605" s="34">
        <v>0</v>
      </c>
      <c r="W605" s="33" t="e">
        <v>#N/A</v>
      </c>
      <c r="X605" s="36" t="e">
        <v>#N/A</v>
      </c>
      <c r="Y605" s="36" t="e">
        <v>#N/A</v>
      </c>
      <c r="Z605" s="36" t="e">
        <v>#N/A</v>
      </c>
      <c r="AA605" s="27"/>
      <c r="AB605" s="27"/>
      <c r="AC605" s="28"/>
      <c r="AD605" s="29"/>
      <c r="AE605" s="29"/>
      <c r="AF605" s="30"/>
      <c r="AG605" s="31"/>
      <c r="AH605" s="32"/>
      <c r="AI605" s="33"/>
      <c r="AJ605" s="36"/>
      <c r="AK605" s="24"/>
      <c r="AL605" s="25"/>
      <c r="AM605" s="26"/>
      <c r="AN605" s="27"/>
      <c r="AO605" s="24"/>
      <c r="AP605" s="25"/>
      <c r="AQ605" s="26"/>
      <c r="AR605" s="27"/>
    </row>
    <row r="606" spans="1:44" hidden="1">
      <c r="A606" s="24" t="str">
        <v>7SJ63 (End.: 17d/11h)</v>
      </c>
      <c r="B606" s="25" t="str">
        <v>TR3AT</v>
      </c>
      <c r="C606" s="26" t="str">
        <v>50 N - Estágio 1 - Atuado</v>
      </c>
      <c r="D606" s="27" t="str">
        <v>-</v>
      </c>
      <c r="E606" s="27">
        <v>0</v>
      </c>
      <c r="F606" s="27">
        <v>4</v>
      </c>
      <c r="G606" s="28" t="str">
        <v>Auto Fault</v>
      </c>
      <c r="H606" s="29">
        <v>160</v>
      </c>
      <c r="I606" s="29">
        <v>92</v>
      </c>
      <c r="J606" s="30">
        <v>2</v>
      </c>
      <c r="K606" s="31" t="str">
        <v>TR3AT_50N_E1_ATUADO</v>
      </c>
      <c r="L606" s="32">
        <v>382</v>
      </c>
      <c r="M606" s="33">
        <v>0</v>
      </c>
      <c r="N606" s="36">
        <v>0</v>
      </c>
      <c r="O606" s="24">
        <v>0</v>
      </c>
      <c r="P606" s="25">
        <v>0</v>
      </c>
      <c r="Q606" s="26">
        <v>0</v>
      </c>
      <c r="R606" s="34">
        <v>0</v>
      </c>
      <c r="S606" s="35">
        <v>0</v>
      </c>
      <c r="T606" s="35">
        <v>0</v>
      </c>
      <c r="U606" s="35">
        <v>0</v>
      </c>
      <c r="V606" s="34">
        <v>0</v>
      </c>
      <c r="W606" s="33" t="e">
        <v>#N/A</v>
      </c>
      <c r="X606" s="36" t="e">
        <v>#N/A</v>
      </c>
      <c r="Y606" s="36" t="e">
        <v>#N/A</v>
      </c>
      <c r="Z606" s="36" t="e">
        <v>#N/A</v>
      </c>
      <c r="AA606" s="27"/>
      <c r="AB606" s="27"/>
      <c r="AC606" s="28"/>
      <c r="AD606" s="29"/>
      <c r="AE606" s="29"/>
      <c r="AF606" s="30"/>
      <c r="AG606" s="31"/>
      <c r="AH606" s="32"/>
      <c r="AI606" s="33"/>
      <c r="AJ606" s="36"/>
      <c r="AK606" s="24"/>
      <c r="AL606" s="25"/>
      <c r="AM606" s="26"/>
      <c r="AN606" s="27"/>
      <c r="AO606" s="24"/>
      <c r="AP606" s="25"/>
      <c r="AQ606" s="26"/>
      <c r="AR606" s="27"/>
    </row>
    <row r="607" spans="1:44" hidden="1">
      <c r="A607" s="24" t="str">
        <v>7SJ63 (End.: 17d/11h)</v>
      </c>
      <c r="B607" s="25" t="str">
        <v>TR3AT</v>
      </c>
      <c r="C607" s="26" t="str">
        <v>50 N - Estágio 2 - Atuado</v>
      </c>
      <c r="D607" s="27" t="str">
        <v>-</v>
      </c>
      <c r="E607" s="27">
        <v>0</v>
      </c>
      <c r="F607" s="27">
        <v>4</v>
      </c>
      <c r="G607" s="28" t="str">
        <v>Auto Fault</v>
      </c>
      <c r="H607" s="29">
        <v>160</v>
      </c>
      <c r="I607" s="29">
        <v>93</v>
      </c>
      <c r="J607" s="30">
        <v>2</v>
      </c>
      <c r="K607" s="31" t="str">
        <v>TR3AT_50N_E2_ATUADO</v>
      </c>
      <c r="L607" s="32">
        <v>383</v>
      </c>
      <c r="M607" s="33">
        <v>0</v>
      </c>
      <c r="N607" s="36">
        <v>0</v>
      </c>
      <c r="O607" s="24">
        <v>0</v>
      </c>
      <c r="P607" s="25">
        <v>0</v>
      </c>
      <c r="Q607" s="26">
        <v>0</v>
      </c>
      <c r="R607" s="34">
        <v>0</v>
      </c>
      <c r="S607" s="35">
        <v>0</v>
      </c>
      <c r="T607" s="35">
        <v>0</v>
      </c>
      <c r="U607" s="35">
        <v>0</v>
      </c>
      <c r="V607" s="34">
        <v>0</v>
      </c>
      <c r="W607" s="33" t="e">
        <v>#N/A</v>
      </c>
      <c r="X607" s="36" t="e">
        <v>#N/A</v>
      </c>
      <c r="Y607" s="36" t="e">
        <v>#N/A</v>
      </c>
      <c r="Z607" s="36" t="e">
        <v>#N/A</v>
      </c>
      <c r="AA607" s="27"/>
      <c r="AB607" s="27"/>
      <c r="AC607" s="28"/>
      <c r="AD607" s="29"/>
      <c r="AE607" s="29"/>
      <c r="AF607" s="30"/>
      <c r="AG607" s="31"/>
      <c r="AH607" s="32"/>
      <c r="AI607" s="33"/>
      <c r="AJ607" s="36"/>
      <c r="AK607" s="24"/>
      <c r="AL607" s="25"/>
      <c r="AM607" s="26"/>
      <c r="AN607" s="27"/>
      <c r="AO607" s="24"/>
      <c r="AP607" s="25"/>
      <c r="AQ607" s="26"/>
      <c r="AR607" s="27"/>
    </row>
    <row r="608" spans="1:44" hidden="1">
      <c r="A608" s="24" t="str">
        <v>7SJ63 (End.: 17d/11h)</v>
      </c>
      <c r="B608" s="25" t="str">
        <v>TR3AT</v>
      </c>
      <c r="C608" s="26" t="str">
        <v>50/51 Fase A - Atuado</v>
      </c>
      <c r="D608" s="27" t="str">
        <v>-</v>
      </c>
      <c r="E608" s="27">
        <v>0</v>
      </c>
      <c r="F608" s="27" t="str">
        <v>-</v>
      </c>
      <c r="G608" s="28" t="str">
        <v>Fault DI</v>
      </c>
      <c r="H608" s="29">
        <v>60</v>
      </c>
      <c r="I608" s="29">
        <v>54</v>
      </c>
      <c r="J608" s="30">
        <v>2</v>
      </c>
      <c r="K608" s="31" t="str">
        <v>TR3AT_50FA_51FA_ATUADO</v>
      </c>
      <c r="L608" s="32">
        <v>384</v>
      </c>
      <c r="M608" s="33">
        <v>0</v>
      </c>
      <c r="N608" s="36">
        <v>0</v>
      </c>
      <c r="O608" s="24">
        <v>0</v>
      </c>
      <c r="P608" s="25">
        <v>0</v>
      </c>
      <c r="Q608" s="26">
        <v>0</v>
      </c>
      <c r="R608" s="34">
        <v>0</v>
      </c>
      <c r="S608" s="35">
        <v>0</v>
      </c>
      <c r="T608" s="35">
        <v>0</v>
      </c>
      <c r="U608" s="35">
        <v>0</v>
      </c>
      <c r="V608" s="34">
        <v>0</v>
      </c>
      <c r="W608" s="33" t="e">
        <v>#N/A</v>
      </c>
      <c r="X608" s="36" t="e">
        <v>#N/A</v>
      </c>
      <c r="Y608" s="36" t="e">
        <v>#N/A</v>
      </c>
      <c r="Z608" s="36" t="e">
        <v>#N/A</v>
      </c>
      <c r="AA608" s="27"/>
      <c r="AB608" s="27"/>
      <c r="AC608" s="28"/>
      <c r="AD608" s="29"/>
      <c r="AE608" s="29"/>
      <c r="AF608" s="30"/>
      <c r="AG608" s="31"/>
      <c r="AH608" s="32"/>
      <c r="AI608" s="33"/>
      <c r="AJ608" s="36"/>
      <c r="AK608" s="24"/>
      <c r="AL608" s="25"/>
      <c r="AM608" s="26"/>
      <c r="AN608" s="27"/>
      <c r="AO608" s="24"/>
      <c r="AP608" s="25"/>
      <c r="AQ608" s="26"/>
      <c r="AR608" s="27"/>
    </row>
    <row r="609" spans="1:44" hidden="1">
      <c r="A609" s="24" t="str">
        <v>7SJ63 (End.: 17d/11h)</v>
      </c>
      <c r="B609" s="25" t="str">
        <v>TR3AT</v>
      </c>
      <c r="C609" s="26" t="str">
        <v>50/51 Fase B - Atuado</v>
      </c>
      <c r="D609" s="27" t="str">
        <v>-</v>
      </c>
      <c r="E609" s="27">
        <v>0</v>
      </c>
      <c r="F609" s="27" t="str">
        <v>-</v>
      </c>
      <c r="G609" s="28" t="str">
        <v>Fault DI</v>
      </c>
      <c r="H609" s="29">
        <v>60</v>
      </c>
      <c r="I609" s="29">
        <v>55</v>
      </c>
      <c r="J609" s="30">
        <v>2</v>
      </c>
      <c r="K609" s="31" t="str">
        <v>TR3AT_50FB_51FB_ATUADO</v>
      </c>
      <c r="L609" s="32">
        <v>385</v>
      </c>
      <c r="M609" s="33">
        <v>0</v>
      </c>
      <c r="N609" s="36">
        <v>0</v>
      </c>
      <c r="O609" s="24">
        <v>0</v>
      </c>
      <c r="P609" s="25">
        <v>0</v>
      </c>
      <c r="Q609" s="26">
        <v>0</v>
      </c>
      <c r="R609" s="34">
        <v>0</v>
      </c>
      <c r="S609" s="35">
        <v>0</v>
      </c>
      <c r="T609" s="35">
        <v>0</v>
      </c>
      <c r="U609" s="35">
        <v>0</v>
      </c>
      <c r="V609" s="34">
        <v>0</v>
      </c>
      <c r="W609" s="33" t="e">
        <v>#N/A</v>
      </c>
      <c r="X609" s="36" t="e">
        <v>#N/A</v>
      </c>
      <c r="Y609" s="36" t="e">
        <v>#N/A</v>
      </c>
      <c r="Z609" s="36" t="e">
        <v>#N/A</v>
      </c>
      <c r="AA609" s="27"/>
      <c r="AB609" s="27"/>
      <c r="AC609" s="28"/>
      <c r="AD609" s="29"/>
      <c r="AE609" s="29"/>
      <c r="AF609" s="30"/>
      <c r="AG609" s="31"/>
      <c r="AH609" s="32"/>
      <c r="AI609" s="33"/>
      <c r="AJ609" s="36"/>
      <c r="AK609" s="24"/>
      <c r="AL609" s="25"/>
      <c r="AM609" s="26"/>
      <c r="AN609" s="27"/>
      <c r="AO609" s="24"/>
      <c r="AP609" s="25"/>
      <c r="AQ609" s="26"/>
      <c r="AR609" s="27"/>
    </row>
    <row r="610" spans="1:44" hidden="1">
      <c r="A610" s="24" t="str">
        <v>7SJ63 (End.: 17d/11h)</v>
      </c>
      <c r="B610" s="25" t="str">
        <v>TR3AT</v>
      </c>
      <c r="C610" s="26" t="str">
        <v>50/51 Fase C - Atuado</v>
      </c>
      <c r="D610" s="27" t="str">
        <v>-</v>
      </c>
      <c r="E610" s="27">
        <v>0</v>
      </c>
      <c r="F610" s="27" t="str">
        <v>-</v>
      </c>
      <c r="G610" s="28" t="str">
        <v>Fault DI</v>
      </c>
      <c r="H610" s="29">
        <v>60</v>
      </c>
      <c r="I610" s="29">
        <v>56</v>
      </c>
      <c r="J610" s="30">
        <v>2</v>
      </c>
      <c r="K610" s="31" t="str">
        <v>TR3AT_50FC_51FC_ATUADO</v>
      </c>
      <c r="L610" s="32">
        <v>386</v>
      </c>
      <c r="M610" s="33">
        <v>0</v>
      </c>
      <c r="N610" s="36">
        <v>0</v>
      </c>
      <c r="O610" s="24">
        <v>0</v>
      </c>
      <c r="P610" s="25">
        <v>0</v>
      </c>
      <c r="Q610" s="26">
        <v>0</v>
      </c>
      <c r="R610" s="34">
        <v>0</v>
      </c>
      <c r="S610" s="35">
        <v>0</v>
      </c>
      <c r="T610" s="35">
        <v>0</v>
      </c>
      <c r="U610" s="35">
        <v>0</v>
      </c>
      <c r="V610" s="34">
        <v>0</v>
      </c>
      <c r="W610" s="33" t="e">
        <v>#N/A</v>
      </c>
      <c r="X610" s="36" t="e">
        <v>#N/A</v>
      </c>
      <c r="Y610" s="36" t="e">
        <v>#N/A</v>
      </c>
      <c r="Z610" s="36" t="e">
        <v>#N/A</v>
      </c>
      <c r="AA610" s="27"/>
      <c r="AB610" s="27"/>
      <c r="AC610" s="28"/>
      <c r="AD610" s="29"/>
      <c r="AE610" s="29"/>
      <c r="AF610" s="30"/>
      <c r="AG610" s="31"/>
      <c r="AH610" s="32"/>
      <c r="AI610" s="33"/>
      <c r="AJ610" s="36"/>
      <c r="AK610" s="24"/>
      <c r="AL610" s="25"/>
      <c r="AM610" s="26"/>
      <c r="AN610" s="27"/>
      <c r="AO610" s="24"/>
      <c r="AP610" s="25"/>
      <c r="AQ610" s="26"/>
      <c r="AR610" s="27"/>
    </row>
    <row r="611" spans="1:44" hidden="1">
      <c r="A611" s="24" t="str">
        <v>7SJ63 (End.: 17d/11h)</v>
      </c>
      <c r="B611" s="25" t="str">
        <v>TR3AT</v>
      </c>
      <c r="C611" s="26" t="str">
        <v>51 ABC - Atuado</v>
      </c>
      <c r="D611" s="27" t="str">
        <v>-</v>
      </c>
      <c r="E611" s="27">
        <v>0</v>
      </c>
      <c r="F611" s="27" t="str">
        <v>4/10</v>
      </c>
      <c r="G611" s="28" t="str">
        <v>Fault DI</v>
      </c>
      <c r="H611" s="29">
        <v>60</v>
      </c>
      <c r="I611" s="29">
        <v>58</v>
      </c>
      <c r="J611" s="30">
        <v>2</v>
      </c>
      <c r="K611" s="31" t="str">
        <v>TR3AT_51ABC_ATUADO</v>
      </c>
      <c r="L611" s="32">
        <v>387</v>
      </c>
      <c r="M611" s="33">
        <v>0</v>
      </c>
      <c r="N611" s="36">
        <v>0</v>
      </c>
      <c r="O611" s="24">
        <v>0</v>
      </c>
      <c r="P611" s="25">
        <v>0</v>
      </c>
      <c r="Q611" s="26">
        <v>0</v>
      </c>
      <c r="R611" s="34">
        <v>0</v>
      </c>
      <c r="S611" s="35">
        <v>0</v>
      </c>
      <c r="T611" s="35">
        <v>0</v>
      </c>
      <c r="U611" s="35">
        <v>0</v>
      </c>
      <c r="V611" s="34">
        <v>0</v>
      </c>
      <c r="W611" s="33" t="e">
        <v>#N/A</v>
      </c>
      <c r="X611" s="36" t="e">
        <v>#N/A</v>
      </c>
      <c r="Y611" s="36" t="e">
        <v>#N/A</v>
      </c>
      <c r="Z611" s="36" t="e">
        <v>#N/A</v>
      </c>
      <c r="AA611" s="27"/>
      <c r="AB611" s="27"/>
      <c r="AC611" s="28"/>
      <c r="AD611" s="29"/>
      <c r="AE611" s="29"/>
      <c r="AF611" s="30"/>
      <c r="AG611" s="31"/>
      <c r="AH611" s="32"/>
      <c r="AI611" s="33"/>
      <c r="AJ611" s="36"/>
      <c r="AK611" s="24"/>
      <c r="AL611" s="25"/>
      <c r="AM611" s="26"/>
      <c r="AN611" s="27"/>
      <c r="AO611" s="24"/>
      <c r="AP611" s="25"/>
      <c r="AQ611" s="26"/>
      <c r="AR611" s="27"/>
    </row>
    <row r="612" spans="1:44" hidden="1">
      <c r="A612" s="24" t="str">
        <v>7SJ63 (End.: 17d/11h)</v>
      </c>
      <c r="B612" s="25" t="str">
        <v>TR3AT</v>
      </c>
      <c r="C612" s="26" t="str">
        <v>51 N - Atuado</v>
      </c>
      <c r="D612" s="27" t="str">
        <v>-</v>
      </c>
      <c r="E612" s="27">
        <v>0</v>
      </c>
      <c r="F612" s="27" t="str">
        <v>4/10</v>
      </c>
      <c r="G612" s="28" t="str">
        <v>Fault DI</v>
      </c>
      <c r="H612" s="29">
        <v>60</v>
      </c>
      <c r="I612" s="29">
        <v>66</v>
      </c>
      <c r="J612" s="30">
        <v>2</v>
      </c>
      <c r="K612" s="31" t="str">
        <v>TR3AT_51N_ATUADO</v>
      </c>
      <c r="L612" s="32">
        <v>388</v>
      </c>
      <c r="M612" s="33">
        <v>0</v>
      </c>
      <c r="N612" s="36">
        <v>0</v>
      </c>
      <c r="O612" s="24">
        <v>0</v>
      </c>
      <c r="P612" s="25">
        <v>0</v>
      </c>
      <c r="Q612" s="26">
        <v>0</v>
      </c>
      <c r="R612" s="34">
        <v>0</v>
      </c>
      <c r="S612" s="35">
        <v>0</v>
      </c>
      <c r="T612" s="35">
        <v>0</v>
      </c>
      <c r="U612" s="35">
        <v>0</v>
      </c>
      <c r="V612" s="34">
        <v>0</v>
      </c>
      <c r="W612" s="33" t="e">
        <v>#N/A</v>
      </c>
      <c r="X612" s="36" t="e">
        <v>#N/A</v>
      </c>
      <c r="Y612" s="36" t="e">
        <v>#N/A</v>
      </c>
      <c r="Z612" s="36" t="e">
        <v>#N/A</v>
      </c>
      <c r="AA612" s="27"/>
      <c r="AB612" s="27"/>
      <c r="AC612" s="28"/>
      <c r="AD612" s="29"/>
      <c r="AE612" s="29"/>
      <c r="AF612" s="30"/>
      <c r="AG612" s="31"/>
      <c r="AH612" s="32"/>
      <c r="AI612" s="33"/>
      <c r="AJ612" s="36"/>
      <c r="AK612" s="24"/>
      <c r="AL612" s="25"/>
      <c r="AM612" s="26"/>
      <c r="AN612" s="27"/>
      <c r="AO612" s="24"/>
      <c r="AP612" s="25"/>
      <c r="AQ612" s="26"/>
      <c r="AR612" s="27"/>
    </row>
    <row r="613" spans="1:44" hidden="1">
      <c r="A613" s="24" t="str">
        <v>7SJ63 (End.: 17d/11h)</v>
      </c>
      <c r="B613" s="25" t="str">
        <v>TR3AT</v>
      </c>
      <c r="C613" s="26" t="str">
        <v>Prot.67 - Bloqueada</v>
      </c>
      <c r="D613" s="27" t="str">
        <v>-</v>
      </c>
      <c r="E613" s="27">
        <v>0</v>
      </c>
      <c r="F613" s="27" t="str">
        <v>-</v>
      </c>
      <c r="G613" s="28" t="str">
        <v>DiVal</v>
      </c>
      <c r="H613" s="29">
        <v>63</v>
      </c>
      <c r="I613" s="29">
        <v>11</v>
      </c>
      <c r="J613" s="30">
        <v>1</v>
      </c>
      <c r="K613" s="31" t="str">
        <v>TR3AT_67_BLOQUEADA</v>
      </c>
      <c r="L613" s="32">
        <v>389</v>
      </c>
      <c r="M613" s="33">
        <v>0</v>
      </c>
      <c r="N613" s="36">
        <v>0</v>
      </c>
      <c r="O613" s="24">
        <v>0</v>
      </c>
      <c r="P613" s="25">
        <v>0</v>
      </c>
      <c r="Q613" s="26">
        <v>0</v>
      </c>
      <c r="R613" s="34">
        <v>0</v>
      </c>
      <c r="S613" s="35">
        <v>0</v>
      </c>
      <c r="T613" s="35">
        <v>0</v>
      </c>
      <c r="U613" s="35">
        <v>0</v>
      </c>
      <c r="V613" s="34">
        <v>0</v>
      </c>
      <c r="W613" s="33" t="e">
        <v>#N/A</v>
      </c>
      <c r="X613" s="36" t="e">
        <v>#N/A</v>
      </c>
      <c r="Y613" s="36" t="e">
        <v>#N/A</v>
      </c>
      <c r="Z613" s="36" t="e">
        <v>#N/A</v>
      </c>
      <c r="AA613" s="27"/>
      <c r="AB613" s="27"/>
      <c r="AC613" s="28"/>
      <c r="AD613" s="29"/>
      <c r="AE613" s="29"/>
      <c r="AF613" s="30"/>
      <c r="AG613" s="31"/>
      <c r="AH613" s="32"/>
      <c r="AI613" s="33"/>
      <c r="AJ613" s="36"/>
      <c r="AK613" s="24"/>
      <c r="AL613" s="25"/>
      <c r="AM613" s="26"/>
      <c r="AN613" s="27"/>
      <c r="AO613" s="24"/>
      <c r="AP613" s="25"/>
      <c r="AQ613" s="26"/>
      <c r="AR613" s="27"/>
    </row>
    <row r="614" spans="1:44" hidden="1">
      <c r="A614" s="24" t="str">
        <v>7SJ63 (End.: 17d/11h)</v>
      </c>
      <c r="B614" s="25" t="str">
        <v>TR3AT</v>
      </c>
      <c r="C614" s="26" t="str">
        <v>Atuado 67 - Estágio 1</v>
      </c>
      <c r="D614" s="27" t="str">
        <v>-</v>
      </c>
      <c r="E614" s="27">
        <v>0</v>
      </c>
      <c r="F614" s="27">
        <v>4</v>
      </c>
      <c r="G614" s="28" t="str">
        <v>Fault Di</v>
      </c>
      <c r="H614" s="29">
        <v>63</v>
      </c>
      <c r="I614" s="29">
        <v>25</v>
      </c>
      <c r="J614" s="30">
        <v>2</v>
      </c>
      <c r="K614" s="31" t="str">
        <v>TR3AT_67_E1_ATUADO</v>
      </c>
      <c r="L614" s="32">
        <v>390</v>
      </c>
      <c r="M614" s="33">
        <v>0</v>
      </c>
      <c r="N614" s="36">
        <v>0</v>
      </c>
      <c r="O614" s="24">
        <v>0</v>
      </c>
      <c r="P614" s="25">
        <v>0</v>
      </c>
      <c r="Q614" s="26">
        <v>0</v>
      </c>
      <c r="R614" s="34">
        <v>0</v>
      </c>
      <c r="S614" s="35">
        <v>0</v>
      </c>
      <c r="T614" s="35">
        <v>0</v>
      </c>
      <c r="U614" s="35">
        <v>0</v>
      </c>
      <c r="V614" s="34">
        <v>0</v>
      </c>
      <c r="W614" s="33" t="e">
        <v>#N/A</v>
      </c>
      <c r="X614" s="36" t="e">
        <v>#N/A</v>
      </c>
      <c r="Y614" s="36" t="e">
        <v>#N/A</v>
      </c>
      <c r="Z614" s="36" t="e">
        <v>#N/A</v>
      </c>
      <c r="AA614" s="27"/>
      <c r="AB614" s="27"/>
      <c r="AC614" s="28"/>
      <c r="AD614" s="29"/>
      <c r="AE614" s="29"/>
      <c r="AF614" s="30"/>
      <c r="AG614" s="31"/>
      <c r="AH614" s="32"/>
      <c r="AI614" s="33"/>
      <c r="AJ614" s="36"/>
      <c r="AK614" s="24"/>
      <c r="AL614" s="25"/>
      <c r="AM614" s="26"/>
      <c r="AN614" s="27"/>
      <c r="AO614" s="24"/>
      <c r="AP614" s="25"/>
      <c r="AQ614" s="26"/>
      <c r="AR614" s="27"/>
    </row>
    <row r="615" spans="1:44" hidden="1">
      <c r="A615" s="24" t="str">
        <v>7SJ63 (End.: 17d/11h)</v>
      </c>
      <c r="B615" s="25" t="str">
        <v>TR3AT</v>
      </c>
      <c r="C615" s="26" t="str">
        <v>Atuado 67 - Estágio 2</v>
      </c>
      <c r="D615" s="27" t="str">
        <v>-</v>
      </c>
      <c r="E615" s="27">
        <v>0</v>
      </c>
      <c r="F615" s="27">
        <v>4</v>
      </c>
      <c r="G615" s="28" t="str">
        <v>Fault Di</v>
      </c>
      <c r="H615" s="29">
        <v>63</v>
      </c>
      <c r="I615" s="29">
        <v>72</v>
      </c>
      <c r="J615" s="30">
        <v>2</v>
      </c>
      <c r="K615" s="31" t="str">
        <v>TR3AT_67_E2_ATUADO</v>
      </c>
      <c r="L615" s="32">
        <v>391</v>
      </c>
      <c r="M615" s="33">
        <v>0</v>
      </c>
      <c r="N615" s="36">
        <v>0</v>
      </c>
      <c r="O615" s="24">
        <v>0</v>
      </c>
      <c r="P615" s="25">
        <v>0</v>
      </c>
      <c r="Q615" s="26">
        <v>0</v>
      </c>
      <c r="R615" s="34">
        <v>0</v>
      </c>
      <c r="S615" s="35">
        <v>0</v>
      </c>
      <c r="T615" s="35">
        <v>0</v>
      </c>
      <c r="U615" s="35">
        <v>0</v>
      </c>
      <c r="V615" s="34">
        <v>0</v>
      </c>
      <c r="W615" s="33" t="e">
        <v>#N/A</v>
      </c>
      <c r="X615" s="36" t="e">
        <v>#N/A</v>
      </c>
      <c r="Y615" s="36" t="e">
        <v>#N/A</v>
      </c>
      <c r="Z615" s="36" t="e">
        <v>#N/A</v>
      </c>
      <c r="AA615" s="27"/>
      <c r="AB615" s="27"/>
      <c r="AC615" s="28"/>
      <c r="AD615" s="29"/>
      <c r="AE615" s="29"/>
      <c r="AF615" s="30"/>
      <c r="AG615" s="31"/>
      <c r="AH615" s="32"/>
      <c r="AI615" s="33"/>
      <c r="AJ615" s="36"/>
      <c r="AK615" s="24"/>
      <c r="AL615" s="25"/>
      <c r="AM615" s="26"/>
      <c r="AN615" s="27"/>
      <c r="AO615" s="24"/>
      <c r="AP615" s="25"/>
      <c r="AQ615" s="26"/>
      <c r="AR615" s="27"/>
    </row>
    <row r="616" spans="1:44" hidden="1">
      <c r="A616" s="24" t="str">
        <v>7SJ63 (End.: 17d/11h)</v>
      </c>
      <c r="B616" s="25" t="str">
        <v>TR3AT</v>
      </c>
      <c r="C616" s="26" t="str">
        <v>Atuado 67 - TOC</v>
      </c>
      <c r="D616" s="27" t="str">
        <v>-</v>
      </c>
      <c r="E616" s="27">
        <v>0</v>
      </c>
      <c r="F616" s="27">
        <v>4</v>
      </c>
      <c r="G616" s="28" t="str">
        <v>Fault Di</v>
      </c>
      <c r="H616" s="29">
        <v>63</v>
      </c>
      <c r="I616" s="29">
        <v>35</v>
      </c>
      <c r="J616" s="30">
        <v>2</v>
      </c>
      <c r="K616" s="31" t="str">
        <v>TR3AT_67TOC_ATUADO</v>
      </c>
      <c r="L616" s="32">
        <v>392</v>
      </c>
      <c r="M616" s="33">
        <v>0</v>
      </c>
      <c r="N616" s="36">
        <v>0</v>
      </c>
      <c r="O616" s="24">
        <v>0</v>
      </c>
      <c r="P616" s="25">
        <v>0</v>
      </c>
      <c r="Q616" s="26">
        <v>0</v>
      </c>
      <c r="R616" s="34">
        <v>0</v>
      </c>
      <c r="S616" s="35">
        <v>0</v>
      </c>
      <c r="T616" s="35">
        <v>0</v>
      </c>
      <c r="U616" s="35">
        <v>0</v>
      </c>
      <c r="V616" s="34">
        <v>0</v>
      </c>
      <c r="W616" s="33" t="e">
        <v>#N/A</v>
      </c>
      <c r="X616" s="36" t="e">
        <v>#N/A</v>
      </c>
      <c r="Y616" s="36" t="e">
        <v>#N/A</v>
      </c>
      <c r="Z616" s="36" t="e">
        <v>#N/A</v>
      </c>
      <c r="AA616" s="27"/>
      <c r="AB616" s="27"/>
      <c r="AC616" s="28"/>
      <c r="AD616" s="29"/>
      <c r="AE616" s="29"/>
      <c r="AF616" s="30"/>
      <c r="AG616" s="31"/>
      <c r="AH616" s="32"/>
      <c r="AI616" s="33"/>
      <c r="AJ616" s="36"/>
      <c r="AK616" s="24"/>
      <c r="AL616" s="25"/>
      <c r="AM616" s="26"/>
      <c r="AN616" s="27"/>
      <c r="AO616" s="24"/>
      <c r="AP616" s="25"/>
      <c r="AQ616" s="26"/>
      <c r="AR616" s="27"/>
    </row>
    <row r="617" spans="1:44" hidden="1">
      <c r="A617" s="24" t="str">
        <v>7SJ63 (End.: 17d/11h)</v>
      </c>
      <c r="B617" s="25" t="str">
        <v>TR3AT</v>
      </c>
      <c r="C617" s="26" t="str">
        <v>Atuado 67N - Estágio 1</v>
      </c>
      <c r="D617" s="27" t="str">
        <v>-</v>
      </c>
      <c r="E617" s="27">
        <v>0</v>
      </c>
      <c r="F617" s="27">
        <v>4</v>
      </c>
      <c r="G617" s="28" t="str">
        <v>Fault Di</v>
      </c>
      <c r="H617" s="29">
        <v>63</v>
      </c>
      <c r="I617" s="29">
        <v>43</v>
      </c>
      <c r="J617" s="30">
        <v>2</v>
      </c>
      <c r="K617" s="31" t="str">
        <v>TR3AT_67N_E1_ATUADO</v>
      </c>
      <c r="L617" s="32">
        <v>393</v>
      </c>
      <c r="M617" s="33">
        <v>0</v>
      </c>
      <c r="N617" s="36">
        <v>0</v>
      </c>
      <c r="O617" s="24">
        <v>0</v>
      </c>
      <c r="P617" s="25">
        <v>0</v>
      </c>
      <c r="Q617" s="26">
        <v>0</v>
      </c>
      <c r="R617" s="34">
        <v>0</v>
      </c>
      <c r="S617" s="35">
        <v>0</v>
      </c>
      <c r="T617" s="35">
        <v>0</v>
      </c>
      <c r="U617" s="35">
        <v>0</v>
      </c>
      <c r="V617" s="34">
        <v>0</v>
      </c>
      <c r="W617" s="33" t="e">
        <v>#N/A</v>
      </c>
      <c r="X617" s="36" t="e">
        <v>#N/A</v>
      </c>
      <c r="Y617" s="36" t="e">
        <v>#N/A</v>
      </c>
      <c r="Z617" s="36" t="e">
        <v>#N/A</v>
      </c>
      <c r="AA617" s="27"/>
      <c r="AB617" s="27"/>
      <c r="AC617" s="28"/>
      <c r="AD617" s="29"/>
      <c r="AE617" s="29"/>
      <c r="AF617" s="30"/>
      <c r="AG617" s="31"/>
      <c r="AH617" s="32"/>
      <c r="AI617" s="33"/>
      <c r="AJ617" s="36"/>
      <c r="AK617" s="24"/>
      <c r="AL617" s="25"/>
      <c r="AM617" s="26"/>
      <c r="AN617" s="27"/>
      <c r="AO617" s="24"/>
      <c r="AP617" s="25"/>
      <c r="AQ617" s="26"/>
      <c r="AR617" s="27"/>
    </row>
    <row r="618" spans="1:44" hidden="1">
      <c r="A618" s="24" t="str">
        <v>7SJ63 (End.: 17d/11h)</v>
      </c>
      <c r="B618" s="25" t="str">
        <v>TR3AT</v>
      </c>
      <c r="C618" s="26" t="str">
        <v>Atuado 67N - Estágio 2</v>
      </c>
      <c r="D618" s="27" t="str">
        <v>-</v>
      </c>
      <c r="E618" s="27">
        <v>0</v>
      </c>
      <c r="F618" s="27">
        <v>4</v>
      </c>
      <c r="G618" s="28" t="str">
        <v>Fault Di</v>
      </c>
      <c r="H618" s="29">
        <v>63</v>
      </c>
      <c r="I618" s="29">
        <v>64</v>
      </c>
      <c r="J618" s="30">
        <v>2</v>
      </c>
      <c r="K618" s="31" t="str">
        <v>TR3AT_67N_E2_ATUADO</v>
      </c>
      <c r="L618" s="32">
        <v>394</v>
      </c>
      <c r="M618" s="33">
        <v>0</v>
      </c>
      <c r="N618" s="36">
        <v>0</v>
      </c>
      <c r="O618" s="24">
        <v>0</v>
      </c>
      <c r="P618" s="25">
        <v>0</v>
      </c>
      <c r="Q618" s="26">
        <v>0</v>
      </c>
      <c r="R618" s="34">
        <v>0</v>
      </c>
      <c r="S618" s="35">
        <v>0</v>
      </c>
      <c r="T618" s="35">
        <v>0</v>
      </c>
      <c r="U618" s="35">
        <v>0</v>
      </c>
      <c r="V618" s="34">
        <v>0</v>
      </c>
      <c r="W618" s="33" t="e">
        <v>#N/A</v>
      </c>
      <c r="X618" s="36" t="e">
        <v>#N/A</v>
      </c>
      <c r="Y618" s="36" t="e">
        <v>#N/A</v>
      </c>
      <c r="Z618" s="36" t="e">
        <v>#N/A</v>
      </c>
      <c r="AA618" s="27"/>
      <c r="AB618" s="27"/>
      <c r="AC618" s="28"/>
      <c r="AD618" s="29"/>
      <c r="AE618" s="29"/>
      <c r="AF618" s="30"/>
      <c r="AG618" s="31"/>
      <c r="AH618" s="32"/>
      <c r="AI618" s="33"/>
      <c r="AJ618" s="36"/>
      <c r="AK618" s="24"/>
      <c r="AL618" s="25"/>
      <c r="AM618" s="26"/>
      <c r="AN618" s="27"/>
      <c r="AO618" s="24"/>
      <c r="AP618" s="25"/>
      <c r="AQ618" s="26"/>
      <c r="AR618" s="27"/>
    </row>
    <row r="619" spans="1:44" hidden="1">
      <c r="A619" s="24" t="str">
        <v>7SJ63 (End.: 17d/11h)</v>
      </c>
      <c r="B619" s="25" t="str">
        <v>TR3AT</v>
      </c>
      <c r="C619" s="26" t="str">
        <v>Atuado 67N - TOC</v>
      </c>
      <c r="D619" s="27" t="str">
        <v>-</v>
      </c>
      <c r="E619" s="27">
        <v>0</v>
      </c>
      <c r="F619" s="27">
        <v>4</v>
      </c>
      <c r="G619" s="28" t="str">
        <v>Fault Di</v>
      </c>
      <c r="H619" s="29">
        <v>63</v>
      </c>
      <c r="I619" s="29">
        <v>46</v>
      </c>
      <c r="J619" s="30">
        <v>2</v>
      </c>
      <c r="K619" s="31" t="str">
        <v>TR3AT_67N_TOC_ATUADO</v>
      </c>
      <c r="L619" s="32">
        <v>395</v>
      </c>
      <c r="M619" s="33">
        <v>0</v>
      </c>
      <c r="N619" s="36">
        <v>0</v>
      </c>
      <c r="O619" s="24">
        <v>0</v>
      </c>
      <c r="P619" s="25">
        <v>0</v>
      </c>
      <c r="Q619" s="26">
        <v>0</v>
      </c>
      <c r="R619" s="34">
        <v>0</v>
      </c>
      <c r="S619" s="35">
        <v>0</v>
      </c>
      <c r="T619" s="35">
        <v>0</v>
      </c>
      <c r="U619" s="35">
        <v>0</v>
      </c>
      <c r="V619" s="34">
        <v>0</v>
      </c>
      <c r="W619" s="33" t="e">
        <v>#N/A</v>
      </c>
      <c r="X619" s="36" t="e">
        <v>#N/A</v>
      </c>
      <c r="Y619" s="36" t="e">
        <v>#N/A</v>
      </c>
      <c r="Z619" s="36" t="e">
        <v>#N/A</v>
      </c>
      <c r="AA619" s="27"/>
      <c r="AB619" s="27"/>
      <c r="AC619" s="28"/>
      <c r="AD619" s="29"/>
      <c r="AE619" s="29"/>
      <c r="AF619" s="30"/>
      <c r="AG619" s="31"/>
      <c r="AH619" s="32"/>
      <c r="AI619" s="33"/>
      <c r="AJ619" s="36"/>
      <c r="AK619" s="24"/>
      <c r="AL619" s="25"/>
      <c r="AM619" s="26"/>
      <c r="AN619" s="27"/>
      <c r="AO619" s="24"/>
      <c r="AP619" s="25"/>
      <c r="AQ619" s="26"/>
      <c r="AR619" s="27"/>
    </row>
    <row r="620" spans="1:44" hidden="1">
      <c r="A620" s="24" t="str">
        <v>7SJ63 (End.: 17d/11h)</v>
      </c>
      <c r="B620" s="25" t="str">
        <v>TR3AT</v>
      </c>
      <c r="C620" s="26" t="str">
        <v>Atuado 67 - Fase A</v>
      </c>
      <c r="D620" s="27" t="str">
        <v>-</v>
      </c>
      <c r="E620" s="27">
        <v>0</v>
      </c>
      <c r="F620" s="27" t="str">
        <v>-</v>
      </c>
      <c r="G620" s="28" t="str">
        <v>Fault Di</v>
      </c>
      <c r="H620" s="29">
        <v>63</v>
      </c>
      <c r="I620" s="29">
        <v>75</v>
      </c>
      <c r="J620" s="30">
        <v>2</v>
      </c>
      <c r="K620" s="31" t="str">
        <v>TR3AT_67_FA_ATUADO</v>
      </c>
      <c r="L620" s="32">
        <v>396</v>
      </c>
      <c r="M620" s="33">
        <v>0</v>
      </c>
      <c r="N620" s="36">
        <v>0</v>
      </c>
      <c r="O620" s="24">
        <v>0</v>
      </c>
      <c r="P620" s="25">
        <v>0</v>
      </c>
      <c r="Q620" s="26">
        <v>0</v>
      </c>
      <c r="R620" s="34">
        <v>0</v>
      </c>
      <c r="S620" s="35">
        <v>0</v>
      </c>
      <c r="T620" s="35">
        <v>0</v>
      </c>
      <c r="U620" s="35">
        <v>0</v>
      </c>
      <c r="V620" s="34">
        <v>0</v>
      </c>
      <c r="W620" s="33" t="e">
        <v>#N/A</v>
      </c>
      <c r="X620" s="36" t="e">
        <v>#N/A</v>
      </c>
      <c r="Y620" s="36" t="e">
        <v>#N/A</v>
      </c>
      <c r="Z620" s="36" t="e">
        <v>#N/A</v>
      </c>
      <c r="AA620" s="27"/>
      <c r="AB620" s="27"/>
      <c r="AC620" s="28"/>
      <c r="AD620" s="29"/>
      <c r="AE620" s="29"/>
      <c r="AF620" s="30"/>
      <c r="AG620" s="31"/>
      <c r="AH620" s="32"/>
      <c r="AI620" s="33"/>
      <c r="AJ620" s="36"/>
      <c r="AK620" s="24"/>
      <c r="AL620" s="25"/>
      <c r="AM620" s="26"/>
      <c r="AN620" s="27"/>
      <c r="AO620" s="24"/>
      <c r="AP620" s="25"/>
      <c r="AQ620" s="26"/>
      <c r="AR620" s="27"/>
    </row>
    <row r="621" spans="1:44" hidden="1">
      <c r="A621" s="24" t="str">
        <v>7SJ63 (End.: 17d/11h)</v>
      </c>
      <c r="B621" s="25" t="str">
        <v>TR3AT</v>
      </c>
      <c r="C621" s="26" t="str">
        <v>Atuado 67 - Fase B</v>
      </c>
      <c r="D621" s="27" t="str">
        <v>-</v>
      </c>
      <c r="E621" s="27">
        <v>0</v>
      </c>
      <c r="F621" s="27" t="str">
        <v>-</v>
      </c>
      <c r="G621" s="28" t="str">
        <v>Fault Di</v>
      </c>
      <c r="H621" s="29">
        <v>63</v>
      </c>
      <c r="I621" s="29">
        <v>76</v>
      </c>
      <c r="J621" s="30">
        <v>2</v>
      </c>
      <c r="K621" s="31" t="str">
        <v>TR3AT_67_FB_ATUADO</v>
      </c>
      <c r="L621" s="32">
        <v>397</v>
      </c>
      <c r="M621" s="33">
        <v>0</v>
      </c>
      <c r="N621" s="36">
        <v>0</v>
      </c>
      <c r="O621" s="24">
        <v>0</v>
      </c>
      <c r="P621" s="25">
        <v>0</v>
      </c>
      <c r="Q621" s="26">
        <v>0</v>
      </c>
      <c r="R621" s="34">
        <v>0</v>
      </c>
      <c r="S621" s="35">
        <v>0</v>
      </c>
      <c r="T621" s="35">
        <v>0</v>
      </c>
      <c r="U621" s="35">
        <v>0</v>
      </c>
      <c r="V621" s="34">
        <v>0</v>
      </c>
      <c r="W621" s="33" t="e">
        <v>#N/A</v>
      </c>
      <c r="X621" s="36" t="e">
        <v>#N/A</v>
      </c>
      <c r="Y621" s="36" t="e">
        <v>#N/A</v>
      </c>
      <c r="Z621" s="36" t="e">
        <v>#N/A</v>
      </c>
      <c r="AA621" s="27"/>
      <c r="AB621" s="27"/>
      <c r="AC621" s="28"/>
      <c r="AD621" s="29"/>
      <c r="AE621" s="29"/>
      <c r="AF621" s="30"/>
      <c r="AG621" s="31"/>
      <c r="AH621" s="32"/>
      <c r="AI621" s="33"/>
      <c r="AJ621" s="36"/>
      <c r="AK621" s="24"/>
      <c r="AL621" s="25"/>
      <c r="AM621" s="26"/>
      <c r="AN621" s="27"/>
      <c r="AO621" s="24"/>
      <c r="AP621" s="25"/>
      <c r="AQ621" s="26"/>
      <c r="AR621" s="27"/>
    </row>
    <row r="622" spans="1:44" hidden="1">
      <c r="A622" s="24" t="str">
        <v>7SJ63 (End.: 17d/11h)</v>
      </c>
      <c r="B622" s="25" t="str">
        <v>TR3AT</v>
      </c>
      <c r="C622" s="26" t="str">
        <v>Atuado 67 - Fase C</v>
      </c>
      <c r="D622" s="27" t="str">
        <v>-</v>
      </c>
      <c r="E622" s="27">
        <v>0</v>
      </c>
      <c r="F622" s="27" t="str">
        <v>-</v>
      </c>
      <c r="G622" s="28" t="str">
        <v>Fault Di</v>
      </c>
      <c r="H622" s="29">
        <v>63</v>
      </c>
      <c r="I622" s="29">
        <v>77</v>
      </c>
      <c r="J622" s="30">
        <v>2</v>
      </c>
      <c r="K622" s="31" t="str">
        <v>TR3AT_67_FC_ATUADO</v>
      </c>
      <c r="L622" s="32">
        <v>398</v>
      </c>
      <c r="M622" s="33">
        <v>0</v>
      </c>
      <c r="N622" s="36">
        <v>0</v>
      </c>
      <c r="O622" s="24">
        <v>0</v>
      </c>
      <c r="P622" s="25">
        <v>0</v>
      </c>
      <c r="Q622" s="26">
        <v>0</v>
      </c>
      <c r="R622" s="34">
        <v>0</v>
      </c>
      <c r="S622" s="35">
        <v>0</v>
      </c>
      <c r="T622" s="35">
        <v>0</v>
      </c>
      <c r="U622" s="35">
        <v>0</v>
      </c>
      <c r="V622" s="34">
        <v>0</v>
      </c>
      <c r="W622" s="33" t="e">
        <v>#N/A</v>
      </c>
      <c r="X622" s="36" t="e">
        <v>#N/A</v>
      </c>
      <c r="Y622" s="36" t="e">
        <v>#N/A</v>
      </c>
      <c r="Z622" s="36" t="e">
        <v>#N/A</v>
      </c>
      <c r="AA622" s="27"/>
      <c r="AB622" s="27"/>
      <c r="AC622" s="28"/>
      <c r="AD622" s="29"/>
      <c r="AE622" s="29"/>
      <c r="AF622" s="30"/>
      <c r="AG622" s="31"/>
      <c r="AH622" s="32"/>
      <c r="AI622" s="33"/>
      <c r="AJ622" s="36"/>
      <c r="AK622" s="24"/>
      <c r="AL622" s="25"/>
      <c r="AM622" s="26"/>
      <c r="AN622" s="27"/>
      <c r="AO622" s="24"/>
      <c r="AP622" s="25"/>
      <c r="AQ622" s="26"/>
      <c r="AR622" s="27"/>
    </row>
    <row r="623" spans="1:44" hidden="1">
      <c r="A623" s="24" t="str">
        <v>7SJ63 (End.: 17d/11h)</v>
      </c>
      <c r="B623" s="25" t="str">
        <v>TR3AT</v>
      </c>
      <c r="C623" s="26" t="str">
        <v>Supervisão Medição: Falha Fusível TPs</v>
      </c>
      <c r="D623" s="27" t="str">
        <v>-</v>
      </c>
      <c r="E623" s="27">
        <v>0</v>
      </c>
      <c r="F623" s="27" t="str">
        <v>-</v>
      </c>
      <c r="G623" s="28" t="str">
        <v>DiVal</v>
      </c>
      <c r="H623" s="29">
        <v>135</v>
      </c>
      <c r="I623" s="29">
        <v>149</v>
      </c>
      <c r="J623" s="30">
        <v>1</v>
      </c>
      <c r="K623" s="31" t="str">
        <v>TR3AT_60FF_ALARME</v>
      </c>
      <c r="L623" s="32">
        <v>399</v>
      </c>
      <c r="M623" s="33">
        <v>0</v>
      </c>
      <c r="N623" s="36">
        <v>0</v>
      </c>
      <c r="O623" s="24">
        <v>0</v>
      </c>
      <c r="P623" s="25">
        <v>0</v>
      </c>
      <c r="Q623" s="26">
        <v>0</v>
      </c>
      <c r="R623" s="34">
        <v>0</v>
      </c>
      <c r="S623" s="35">
        <v>0</v>
      </c>
      <c r="T623" s="35">
        <v>0</v>
      </c>
      <c r="U623" s="35">
        <v>0</v>
      </c>
      <c r="V623" s="34">
        <v>0</v>
      </c>
      <c r="W623" s="33" t="e">
        <v>#N/A</v>
      </c>
      <c r="X623" s="36" t="e">
        <v>#N/A</v>
      </c>
      <c r="Y623" s="36" t="e">
        <v>#N/A</v>
      </c>
      <c r="Z623" s="36" t="e">
        <v>#N/A</v>
      </c>
      <c r="AA623" s="27"/>
      <c r="AB623" s="27"/>
      <c r="AC623" s="28"/>
      <c r="AD623" s="29"/>
      <c r="AE623" s="29"/>
      <c r="AF623" s="30"/>
      <c r="AG623" s="31"/>
      <c r="AH623" s="32"/>
      <c r="AI623" s="33"/>
      <c r="AJ623" s="36"/>
      <c r="AK623" s="24"/>
      <c r="AL623" s="25"/>
      <c r="AM623" s="26"/>
      <c r="AN623" s="27"/>
      <c r="AO623" s="24"/>
      <c r="AP623" s="25"/>
      <c r="AQ623" s="26"/>
      <c r="AR623" s="27"/>
    </row>
    <row r="624" spans="1:44" hidden="1">
      <c r="A624" s="24" t="str">
        <v>7SJ63 (End.: 17d/11h)</v>
      </c>
      <c r="B624" s="25" t="str">
        <v>TR3AT</v>
      </c>
      <c r="C624" s="26" t="str">
        <v>Saúde Comunicação</v>
      </c>
      <c r="D624" s="27" t="str">
        <v>-</v>
      </c>
      <c r="E624" s="27">
        <v>0</v>
      </c>
      <c r="F624" s="27" t="str">
        <v>-</v>
      </c>
      <c r="G624" s="28">
        <v>0</v>
      </c>
      <c r="H624" s="29">
        <v>0</v>
      </c>
      <c r="I624" s="29">
        <v>0</v>
      </c>
      <c r="J624" s="30">
        <v>0</v>
      </c>
      <c r="K624" s="31" t="str">
        <v>TR3AT_SAUDE_COMUNIC</v>
      </c>
      <c r="L624" s="32">
        <v>400</v>
      </c>
      <c r="M624" s="33">
        <v>0</v>
      </c>
      <c r="N624" s="36">
        <v>0</v>
      </c>
      <c r="O624" s="24">
        <v>0</v>
      </c>
      <c r="P624" s="25">
        <v>0</v>
      </c>
      <c r="Q624" s="26">
        <v>0</v>
      </c>
      <c r="R624" s="34">
        <v>0</v>
      </c>
      <c r="S624" s="35">
        <v>0</v>
      </c>
      <c r="T624" s="35">
        <v>0</v>
      </c>
      <c r="U624" s="35">
        <v>0</v>
      </c>
      <c r="V624" s="34">
        <v>0</v>
      </c>
      <c r="W624" s="33" t="e">
        <v>#N/A</v>
      </c>
      <c r="X624" s="36" t="e">
        <v>#N/A</v>
      </c>
      <c r="Y624" s="36" t="e">
        <v>#N/A</v>
      </c>
      <c r="Z624" s="36" t="e">
        <v>#N/A</v>
      </c>
      <c r="AA624" s="27"/>
      <c r="AB624" s="27"/>
      <c r="AC624" s="28"/>
      <c r="AD624" s="29"/>
      <c r="AE624" s="29"/>
      <c r="AF624" s="30"/>
      <c r="AG624" s="31"/>
      <c r="AH624" s="32"/>
      <c r="AI624" s="33"/>
      <c r="AJ624" s="36"/>
      <c r="AK624" s="24"/>
      <c r="AL624" s="25"/>
      <c r="AM624" s="26"/>
      <c r="AN624" s="27"/>
      <c r="AO624" s="24"/>
      <c r="AP624" s="25"/>
      <c r="AQ624" s="26"/>
      <c r="AR624" s="27"/>
    </row>
    <row r="625" spans="1:44" hidden="1">
      <c r="A625" s="24" t="str">
        <v>7UT612 (End.: 03)</v>
      </c>
      <c r="B625" s="25" t="str">
        <v>TR3</v>
      </c>
      <c r="C625" s="26" t="str">
        <v>87 Trip Geral - Atuado</v>
      </c>
      <c r="D625" s="27">
        <v>0</v>
      </c>
      <c r="E625" s="27">
        <v>0</v>
      </c>
      <c r="F625" s="27">
        <v>0</v>
      </c>
      <c r="G625" s="28" t="str">
        <v>AF</v>
      </c>
      <c r="H625" s="29">
        <v>176</v>
      </c>
      <c r="I625" s="29">
        <v>68</v>
      </c>
      <c r="J625" s="30">
        <v>2</v>
      </c>
      <c r="K625" s="31" t="str">
        <v>TR3DIF_87_ATUADO</v>
      </c>
      <c r="L625" s="32">
        <v>410</v>
      </c>
      <c r="M625" s="33">
        <v>0</v>
      </c>
      <c r="N625" s="36">
        <v>0</v>
      </c>
      <c r="O625" s="24">
        <v>0</v>
      </c>
      <c r="P625" s="25">
        <v>0</v>
      </c>
      <c r="Q625" s="26">
        <v>0</v>
      </c>
      <c r="R625" s="34">
        <v>0</v>
      </c>
      <c r="S625" s="35">
        <v>0</v>
      </c>
      <c r="T625" s="35">
        <v>0</v>
      </c>
      <c r="U625" s="35">
        <v>0</v>
      </c>
      <c r="V625" s="34">
        <v>0</v>
      </c>
      <c r="W625" s="33" t="e">
        <v>#N/A</v>
      </c>
      <c r="X625" s="36" t="e">
        <v>#N/A</v>
      </c>
      <c r="Y625" s="36" t="e">
        <v>#N/A</v>
      </c>
      <c r="Z625" s="36" t="e">
        <v>#N/A</v>
      </c>
      <c r="AA625" s="27"/>
      <c r="AB625" s="27"/>
      <c r="AC625" s="28"/>
      <c r="AD625" s="29"/>
      <c r="AE625" s="29"/>
      <c r="AF625" s="30"/>
      <c r="AG625" s="31"/>
      <c r="AH625" s="32"/>
      <c r="AI625" s="33"/>
      <c r="AJ625" s="36"/>
      <c r="AK625" s="24"/>
      <c r="AL625" s="25"/>
      <c r="AM625" s="26"/>
      <c r="AN625" s="27"/>
      <c r="AO625" s="24"/>
      <c r="AP625" s="25"/>
      <c r="AQ625" s="26"/>
      <c r="AR625" s="27"/>
    </row>
    <row r="626" spans="1:44" hidden="1">
      <c r="A626" s="24" t="str">
        <v>7UT612 (End.: 03)</v>
      </c>
      <c r="B626" s="25" t="str">
        <v>TR3</v>
      </c>
      <c r="C626" s="26" t="str">
        <v>87 Fase A - Atuado</v>
      </c>
      <c r="D626" s="27">
        <v>0</v>
      </c>
      <c r="E626" s="27">
        <v>1</v>
      </c>
      <c r="F626" s="27" t="str">
        <v>X</v>
      </c>
      <c r="G626" s="28" t="str">
        <v>AF</v>
      </c>
      <c r="H626" s="29">
        <v>176</v>
      </c>
      <c r="I626" s="29">
        <v>86</v>
      </c>
      <c r="J626" s="30">
        <v>2</v>
      </c>
      <c r="K626" s="31" t="str">
        <v>TR3DIF_87_FA_ATUADO</v>
      </c>
      <c r="L626" s="32">
        <v>411</v>
      </c>
      <c r="M626" s="33">
        <v>0</v>
      </c>
      <c r="N626" s="36">
        <v>0</v>
      </c>
      <c r="O626" s="24">
        <v>0</v>
      </c>
      <c r="P626" s="25">
        <v>0</v>
      </c>
      <c r="Q626" s="26">
        <v>0</v>
      </c>
      <c r="R626" s="34">
        <v>0</v>
      </c>
      <c r="S626" s="35">
        <v>0</v>
      </c>
      <c r="T626" s="35">
        <v>0</v>
      </c>
      <c r="U626" s="35">
        <v>0</v>
      </c>
      <c r="V626" s="34">
        <v>0</v>
      </c>
      <c r="W626" s="33" t="e">
        <v>#N/A</v>
      </c>
      <c r="X626" s="36" t="e">
        <v>#N/A</v>
      </c>
      <c r="Y626" s="36" t="e">
        <v>#N/A</v>
      </c>
      <c r="Z626" s="36" t="e">
        <v>#N/A</v>
      </c>
      <c r="AA626" s="27"/>
      <c r="AB626" s="27"/>
      <c r="AC626" s="28"/>
      <c r="AD626" s="29"/>
      <c r="AE626" s="29"/>
      <c r="AF626" s="30"/>
      <c r="AG626" s="31"/>
      <c r="AH626" s="32"/>
      <c r="AI626" s="33"/>
      <c r="AJ626" s="36"/>
      <c r="AK626" s="24"/>
      <c r="AL626" s="25"/>
      <c r="AM626" s="26"/>
      <c r="AN626" s="27"/>
      <c r="AO626" s="24"/>
      <c r="AP626" s="25"/>
      <c r="AQ626" s="26"/>
      <c r="AR626" s="27"/>
    </row>
    <row r="627" spans="1:44" hidden="1">
      <c r="A627" s="24" t="str">
        <v>7UT612 (End.: 03)</v>
      </c>
      <c r="B627" s="25" t="str">
        <v>TR3</v>
      </c>
      <c r="C627" s="26" t="str">
        <v>87 Fase B - Atuado</v>
      </c>
      <c r="D627" s="27">
        <v>0</v>
      </c>
      <c r="E627" s="27">
        <v>2</v>
      </c>
      <c r="F627" s="27" t="str">
        <v>X</v>
      </c>
      <c r="G627" s="28" t="str">
        <v>AF</v>
      </c>
      <c r="H627" s="29">
        <v>176</v>
      </c>
      <c r="I627" s="29">
        <v>87</v>
      </c>
      <c r="J627" s="30">
        <v>2</v>
      </c>
      <c r="K627" s="31" t="str">
        <v>TR3DIF_87_FB_ATUADO</v>
      </c>
      <c r="L627" s="32">
        <v>412</v>
      </c>
      <c r="M627" s="33">
        <v>0</v>
      </c>
      <c r="N627" s="36">
        <v>0</v>
      </c>
      <c r="O627" s="24">
        <v>0</v>
      </c>
      <c r="P627" s="25">
        <v>0</v>
      </c>
      <c r="Q627" s="26">
        <v>0</v>
      </c>
      <c r="R627" s="34">
        <v>0</v>
      </c>
      <c r="S627" s="35">
        <v>0</v>
      </c>
      <c r="T627" s="35">
        <v>0</v>
      </c>
      <c r="U627" s="35">
        <v>0</v>
      </c>
      <c r="V627" s="34">
        <v>0</v>
      </c>
      <c r="W627" s="33" t="e">
        <v>#N/A</v>
      </c>
      <c r="X627" s="36" t="e">
        <v>#N/A</v>
      </c>
      <c r="Y627" s="36" t="e">
        <v>#N/A</v>
      </c>
      <c r="Z627" s="36" t="e">
        <v>#N/A</v>
      </c>
      <c r="AA627" s="27"/>
      <c r="AB627" s="27"/>
      <c r="AC627" s="28"/>
      <c r="AD627" s="29"/>
      <c r="AE627" s="29"/>
      <c r="AF627" s="30"/>
      <c r="AG627" s="31"/>
      <c r="AH627" s="32"/>
      <c r="AI627" s="33"/>
      <c r="AJ627" s="36"/>
      <c r="AK627" s="24"/>
      <c r="AL627" s="25"/>
      <c r="AM627" s="26"/>
      <c r="AN627" s="27"/>
      <c r="AO627" s="24"/>
      <c r="AP627" s="25"/>
      <c r="AQ627" s="26"/>
      <c r="AR627" s="27"/>
    </row>
    <row r="628" spans="1:44" hidden="1">
      <c r="A628" s="24" t="str">
        <v>7UT612 (End.: 03)</v>
      </c>
      <c r="B628" s="25" t="str">
        <v>TR3</v>
      </c>
      <c r="C628" s="26" t="str">
        <v>87 Fase C - Atuado</v>
      </c>
      <c r="D628" s="27">
        <v>0</v>
      </c>
      <c r="E628" s="27">
        <v>3</v>
      </c>
      <c r="F628" s="27" t="str">
        <v>X</v>
      </c>
      <c r="G628" s="28" t="str">
        <v>AF</v>
      </c>
      <c r="H628" s="29">
        <v>176</v>
      </c>
      <c r="I628" s="29">
        <v>88</v>
      </c>
      <c r="J628" s="30">
        <v>2</v>
      </c>
      <c r="K628" s="31" t="str">
        <v>TR3DIF_87_FC_ATUADO</v>
      </c>
      <c r="L628" s="32">
        <v>413</v>
      </c>
      <c r="M628" s="33">
        <v>0</v>
      </c>
      <c r="N628" s="36">
        <v>0</v>
      </c>
      <c r="O628" s="24">
        <v>0</v>
      </c>
      <c r="P628" s="25">
        <v>0</v>
      </c>
      <c r="Q628" s="26">
        <v>0</v>
      </c>
      <c r="R628" s="34">
        <v>0</v>
      </c>
      <c r="S628" s="35">
        <v>0</v>
      </c>
      <c r="T628" s="35">
        <v>0</v>
      </c>
      <c r="U628" s="35">
        <v>0</v>
      </c>
      <c r="V628" s="34">
        <v>0</v>
      </c>
      <c r="W628" s="33" t="e">
        <v>#N/A</v>
      </c>
      <c r="X628" s="36" t="e">
        <v>#N/A</v>
      </c>
      <c r="Y628" s="36" t="e">
        <v>#N/A</v>
      </c>
      <c r="Z628" s="36" t="e">
        <v>#N/A</v>
      </c>
      <c r="AA628" s="27"/>
      <c r="AB628" s="27"/>
      <c r="AC628" s="28"/>
      <c r="AD628" s="29"/>
      <c r="AE628" s="29"/>
      <c r="AF628" s="30"/>
      <c r="AG628" s="31"/>
      <c r="AH628" s="32"/>
      <c r="AI628" s="33"/>
      <c r="AJ628" s="36"/>
      <c r="AK628" s="24"/>
      <c r="AL628" s="25"/>
      <c r="AM628" s="26"/>
      <c r="AN628" s="27"/>
      <c r="AO628" s="24"/>
      <c r="AP628" s="25"/>
      <c r="AQ628" s="26"/>
      <c r="AR628" s="27"/>
    </row>
    <row r="629" spans="1:44" hidden="1">
      <c r="A629" s="24" t="str">
        <v>7UT612 (End.: 03)</v>
      </c>
      <c r="B629" s="25" t="str">
        <v>TR3</v>
      </c>
      <c r="C629" s="26" t="str">
        <v>87 - Excluído</v>
      </c>
      <c r="D629" s="27">
        <v>0</v>
      </c>
      <c r="E629" s="27">
        <v>4</v>
      </c>
      <c r="F629" s="27" t="str">
        <v>X</v>
      </c>
      <c r="G629" s="28" t="str">
        <v>DiVal</v>
      </c>
      <c r="H629" s="29">
        <v>75</v>
      </c>
      <c r="I629" s="29">
        <v>15</v>
      </c>
      <c r="J629" s="30">
        <v>1</v>
      </c>
      <c r="K629" s="31" t="str">
        <v>TR3DIF_87_EXCLUIDO</v>
      </c>
      <c r="L629" s="32">
        <v>414</v>
      </c>
      <c r="M629" s="33">
        <v>0</v>
      </c>
      <c r="N629" s="36">
        <v>0</v>
      </c>
      <c r="O629" s="24">
        <v>0</v>
      </c>
      <c r="P629" s="25">
        <v>0</v>
      </c>
      <c r="Q629" s="26">
        <v>0</v>
      </c>
      <c r="R629" s="34">
        <v>0</v>
      </c>
      <c r="S629" s="35">
        <v>0</v>
      </c>
      <c r="T629" s="35">
        <v>0</v>
      </c>
      <c r="U629" s="35">
        <v>0</v>
      </c>
      <c r="V629" s="34">
        <v>0</v>
      </c>
      <c r="W629" s="33" t="e">
        <v>#N/A</v>
      </c>
      <c r="X629" s="36" t="e">
        <v>#N/A</v>
      </c>
      <c r="Y629" s="36" t="e">
        <v>#N/A</v>
      </c>
      <c r="Z629" s="36" t="e">
        <v>#N/A</v>
      </c>
      <c r="AA629" s="27"/>
      <c r="AB629" s="27"/>
      <c r="AC629" s="28"/>
      <c r="AD629" s="29"/>
      <c r="AE629" s="29"/>
      <c r="AF629" s="30"/>
      <c r="AG629" s="31"/>
      <c r="AH629" s="32"/>
      <c r="AI629" s="33"/>
      <c r="AJ629" s="36"/>
      <c r="AK629" s="24"/>
      <c r="AL629" s="25"/>
      <c r="AM629" s="26"/>
      <c r="AN629" s="27"/>
      <c r="AO629" s="24"/>
      <c r="AP629" s="25"/>
      <c r="AQ629" s="26"/>
      <c r="AR629" s="27"/>
    </row>
    <row r="630" spans="1:44" hidden="1">
      <c r="A630" s="24" t="str">
        <v>7UT612 (End.: 03)</v>
      </c>
      <c r="B630" s="25" t="str">
        <v>TR3</v>
      </c>
      <c r="C630" s="26" t="str">
        <v>20 ALarme</v>
      </c>
      <c r="D630" s="27">
        <v>1</v>
      </c>
      <c r="E630" s="27">
        <v>0</v>
      </c>
      <c r="F630" s="27" t="str">
        <v>X</v>
      </c>
      <c r="G630" s="28" t="str">
        <v>DiVal</v>
      </c>
      <c r="H630" s="29">
        <v>101</v>
      </c>
      <c r="I630" s="29">
        <v>10</v>
      </c>
      <c r="J630" s="30">
        <v>1</v>
      </c>
      <c r="K630" s="31" t="str">
        <v>TR3DIF_20_ALARME</v>
      </c>
      <c r="L630" s="32">
        <v>415</v>
      </c>
      <c r="M630" s="33">
        <v>0</v>
      </c>
      <c r="N630" s="36">
        <v>0</v>
      </c>
      <c r="O630" s="24">
        <v>0</v>
      </c>
      <c r="P630" s="25">
        <v>0</v>
      </c>
      <c r="Q630" s="26">
        <v>0</v>
      </c>
      <c r="R630" s="34">
        <v>0</v>
      </c>
      <c r="S630" s="35">
        <v>0</v>
      </c>
      <c r="T630" s="35">
        <v>0</v>
      </c>
      <c r="U630" s="35">
        <v>0</v>
      </c>
      <c r="V630" s="34">
        <v>0</v>
      </c>
      <c r="W630" s="33" t="e">
        <v>#N/A</v>
      </c>
      <c r="X630" s="36" t="e">
        <v>#N/A</v>
      </c>
      <c r="Y630" s="36" t="e">
        <v>#N/A</v>
      </c>
      <c r="Z630" s="36" t="e">
        <v>#N/A</v>
      </c>
      <c r="AA630" s="27"/>
      <c r="AB630" s="27"/>
      <c r="AC630" s="28"/>
      <c r="AD630" s="29"/>
      <c r="AE630" s="29"/>
      <c r="AF630" s="30"/>
      <c r="AG630" s="31"/>
      <c r="AH630" s="32"/>
      <c r="AI630" s="33"/>
      <c r="AJ630" s="36"/>
      <c r="AK630" s="24"/>
      <c r="AL630" s="25"/>
      <c r="AM630" s="26"/>
      <c r="AN630" s="27"/>
      <c r="AO630" s="24"/>
      <c r="AP630" s="25"/>
      <c r="AQ630" s="26"/>
      <c r="AR630" s="27"/>
    </row>
    <row r="631" spans="1:44" hidden="1">
      <c r="A631" s="24" t="str">
        <v>7UT612 (End.: 03)</v>
      </c>
      <c r="B631" s="25" t="str">
        <v>TR3</v>
      </c>
      <c r="C631" s="26" t="str">
        <v>20 Desligamento</v>
      </c>
      <c r="D631" s="27">
        <v>2</v>
      </c>
      <c r="E631" s="27">
        <v>0</v>
      </c>
      <c r="F631" s="27" t="str">
        <v>X</v>
      </c>
      <c r="G631" s="28" t="str">
        <v>DiVal</v>
      </c>
      <c r="H631" s="29">
        <v>101</v>
      </c>
      <c r="I631" s="29">
        <v>11</v>
      </c>
      <c r="J631" s="30">
        <v>1</v>
      </c>
      <c r="K631" s="31" t="str">
        <v>TR3DIF_20_DESLIGAMENTO</v>
      </c>
      <c r="L631" s="32">
        <v>416</v>
      </c>
      <c r="M631" s="33">
        <v>0</v>
      </c>
      <c r="N631" s="36">
        <v>0</v>
      </c>
      <c r="O631" s="24">
        <v>0</v>
      </c>
      <c r="P631" s="25">
        <v>0</v>
      </c>
      <c r="Q631" s="26">
        <v>0</v>
      </c>
      <c r="R631" s="34">
        <v>0</v>
      </c>
      <c r="S631" s="35">
        <v>0</v>
      </c>
      <c r="T631" s="35">
        <v>0</v>
      </c>
      <c r="U631" s="35">
        <v>0</v>
      </c>
      <c r="V631" s="34">
        <v>0</v>
      </c>
      <c r="W631" s="33" t="e">
        <v>#N/A</v>
      </c>
      <c r="X631" s="36" t="e">
        <v>#N/A</v>
      </c>
      <c r="Y631" s="36" t="e">
        <v>#N/A</v>
      </c>
      <c r="Z631" s="36" t="e">
        <v>#N/A</v>
      </c>
      <c r="AA631" s="27"/>
      <c r="AB631" s="27"/>
      <c r="AC631" s="28"/>
      <c r="AD631" s="29"/>
      <c r="AE631" s="29"/>
      <c r="AF631" s="30"/>
      <c r="AG631" s="31"/>
      <c r="AH631" s="32"/>
      <c r="AI631" s="33"/>
      <c r="AJ631" s="36"/>
      <c r="AK631" s="24"/>
      <c r="AL631" s="25"/>
      <c r="AM631" s="26"/>
      <c r="AN631" s="27"/>
      <c r="AO631" s="24"/>
      <c r="AP631" s="25"/>
      <c r="AQ631" s="26"/>
      <c r="AR631" s="27"/>
    </row>
    <row r="632" spans="1:44" hidden="1">
      <c r="A632" s="24" t="str">
        <v>7UT612 (End.: 03)</v>
      </c>
      <c r="B632" s="25" t="str">
        <v>TR3</v>
      </c>
      <c r="C632" s="26" t="str">
        <v>Saúde Comunicação</v>
      </c>
      <c r="D632" s="27">
        <v>0</v>
      </c>
      <c r="E632" s="27">
        <v>0</v>
      </c>
      <c r="F632" s="27">
        <v>0</v>
      </c>
      <c r="G632" s="28">
        <v>0</v>
      </c>
      <c r="H632" s="29">
        <v>0</v>
      </c>
      <c r="I632" s="29">
        <v>0</v>
      </c>
      <c r="J632" s="30">
        <v>0</v>
      </c>
      <c r="K632" s="31" t="str">
        <v>TR3DIF_SAUDE_COMUNIC</v>
      </c>
      <c r="L632" s="32">
        <v>417</v>
      </c>
      <c r="M632" s="33">
        <v>0</v>
      </c>
      <c r="N632" s="36">
        <v>0</v>
      </c>
      <c r="O632" s="24">
        <v>0</v>
      </c>
      <c r="P632" s="25">
        <v>0</v>
      </c>
      <c r="Q632" s="26">
        <v>0</v>
      </c>
      <c r="R632" s="34">
        <v>0</v>
      </c>
      <c r="S632" s="35">
        <v>0</v>
      </c>
      <c r="T632" s="35">
        <v>0</v>
      </c>
      <c r="U632" s="35">
        <v>0</v>
      </c>
      <c r="V632" s="34">
        <v>0</v>
      </c>
      <c r="W632" s="33" t="e">
        <v>#N/A</v>
      </c>
      <c r="X632" s="36" t="e">
        <v>#N/A</v>
      </c>
      <c r="Y632" s="36" t="e">
        <v>#N/A</v>
      </c>
      <c r="Z632" s="36" t="e">
        <v>#N/A</v>
      </c>
      <c r="AA632" s="27"/>
      <c r="AB632" s="27"/>
      <c r="AC632" s="28"/>
      <c r="AD632" s="29"/>
      <c r="AE632" s="29"/>
      <c r="AF632" s="30"/>
      <c r="AG632" s="31"/>
      <c r="AH632" s="32"/>
      <c r="AI632" s="33"/>
      <c r="AJ632" s="36"/>
      <c r="AK632" s="24"/>
      <c r="AL632" s="25"/>
      <c r="AM632" s="26"/>
      <c r="AN632" s="27"/>
      <c r="AO632" s="24"/>
      <c r="AP632" s="25"/>
      <c r="AQ632" s="26"/>
      <c r="AR632" s="27"/>
    </row>
    <row r="633" spans="1:44" hidden="1">
      <c r="A633" s="24" t="str">
        <v>7SJ62 (End.: 04)</v>
      </c>
      <c r="B633" s="25" t="str">
        <v>TR3BT</v>
      </c>
      <c r="C633" s="26" t="str">
        <v>Secc.89-24 – Aberta</v>
      </c>
      <c r="D633" s="27">
        <v>1</v>
      </c>
      <c r="E633" s="27">
        <v>0</v>
      </c>
      <c r="F633" s="27">
        <v>3</v>
      </c>
      <c r="G633" s="28" t="str">
        <v>DiSOEx2</v>
      </c>
      <c r="H633" s="29">
        <v>240</v>
      </c>
      <c r="I633" s="29">
        <v>161</v>
      </c>
      <c r="J633" s="30">
        <v>1</v>
      </c>
      <c r="K633" s="31" t="str">
        <v>TR3BT_SECC89D_ABERTA</v>
      </c>
      <c r="L633" s="32">
        <v>420</v>
      </c>
      <c r="M633" s="33">
        <v>0</v>
      </c>
      <c r="N633" s="36">
        <v>0</v>
      </c>
      <c r="O633" s="24">
        <v>0</v>
      </c>
      <c r="P633" s="25">
        <v>0</v>
      </c>
      <c r="Q633" s="26">
        <v>0</v>
      </c>
      <c r="R633" s="34">
        <v>0</v>
      </c>
      <c r="S633" s="35">
        <v>0</v>
      </c>
      <c r="T633" s="35">
        <v>0</v>
      </c>
      <c r="U633" s="35">
        <v>0</v>
      </c>
      <c r="V633" s="34">
        <v>0</v>
      </c>
      <c r="W633" s="33" t="e">
        <v>#N/A</v>
      </c>
      <c r="X633" s="36" t="e">
        <v>#N/A</v>
      </c>
      <c r="Y633" s="36" t="e">
        <v>#N/A</v>
      </c>
      <c r="Z633" s="36" t="e">
        <v>#N/A</v>
      </c>
      <c r="AA633" s="27"/>
      <c r="AB633" s="27"/>
      <c r="AC633" s="28"/>
      <c r="AD633" s="29"/>
      <c r="AE633" s="29"/>
      <c r="AF633" s="30"/>
      <c r="AG633" s="31"/>
      <c r="AH633" s="32"/>
      <c r="AI633" s="33"/>
      <c r="AJ633" s="36"/>
      <c r="AK633" s="24"/>
      <c r="AL633" s="25"/>
      <c r="AM633" s="26"/>
      <c r="AN633" s="27"/>
      <c r="AO633" s="24"/>
      <c r="AP633" s="25"/>
      <c r="AQ633" s="26"/>
      <c r="AR633" s="27"/>
    </row>
    <row r="634" spans="1:44" hidden="1">
      <c r="A634" s="24" t="str">
        <v>7SJ62 (End.: 04)</v>
      </c>
      <c r="B634" s="25" t="str">
        <v>TR3BT</v>
      </c>
      <c r="C634" s="26" t="str">
        <v>Secc.89-24 – Fechada</v>
      </c>
      <c r="D634" s="27">
        <v>2</v>
      </c>
      <c r="E634" s="27">
        <v>0</v>
      </c>
      <c r="F634" s="27">
        <v>3</v>
      </c>
      <c r="G634" s="28" t="str">
        <v>DiSOEx2</v>
      </c>
      <c r="H634" s="29">
        <v>240</v>
      </c>
      <c r="I634" s="29">
        <v>161</v>
      </c>
      <c r="J634" s="30">
        <v>1</v>
      </c>
      <c r="K634" s="31" t="str">
        <v>TR3BT_SECC89D_FECHADA</v>
      </c>
      <c r="L634" s="32">
        <v>421</v>
      </c>
      <c r="M634" s="33">
        <v>0</v>
      </c>
      <c r="N634" s="36">
        <v>0</v>
      </c>
      <c r="O634" s="24">
        <v>0</v>
      </c>
      <c r="P634" s="25">
        <v>0</v>
      </c>
      <c r="Q634" s="26">
        <v>0</v>
      </c>
      <c r="R634" s="34">
        <v>0</v>
      </c>
      <c r="S634" s="35">
        <v>0</v>
      </c>
      <c r="T634" s="35">
        <v>0</v>
      </c>
      <c r="U634" s="35">
        <v>0</v>
      </c>
      <c r="V634" s="34">
        <v>0</v>
      </c>
      <c r="W634" s="33" t="e">
        <v>#N/A</v>
      </c>
      <c r="X634" s="36" t="e">
        <v>#N/A</v>
      </c>
      <c r="Y634" s="36" t="e">
        <v>#N/A</v>
      </c>
      <c r="Z634" s="36" t="e">
        <v>#N/A</v>
      </c>
      <c r="AA634" s="27"/>
      <c r="AB634" s="27"/>
      <c r="AC634" s="28"/>
      <c r="AD634" s="29"/>
      <c r="AE634" s="29"/>
      <c r="AF634" s="30"/>
      <c r="AG634" s="31"/>
      <c r="AH634" s="32"/>
      <c r="AI634" s="33"/>
      <c r="AJ634" s="36"/>
      <c r="AK634" s="24"/>
      <c r="AL634" s="25"/>
      <c r="AM634" s="26"/>
      <c r="AN634" s="27"/>
      <c r="AO634" s="24"/>
      <c r="AP634" s="25"/>
      <c r="AQ634" s="26"/>
      <c r="AR634" s="27"/>
    </row>
    <row r="635" spans="1:44" hidden="1">
      <c r="A635" s="24" t="str">
        <v>7SJ63 (End.: 02)</v>
      </c>
      <c r="B635" s="25" t="str">
        <v>TR3BT</v>
      </c>
      <c r="C635" s="26" t="str">
        <v>Secc.89-24 – Falta VCC Comando</v>
      </c>
      <c r="D635" s="27">
        <v>8</v>
      </c>
      <c r="E635" s="27">
        <v>0</v>
      </c>
      <c r="F635" s="27">
        <v>0</v>
      </c>
      <c r="G635" s="28" t="str">
        <v>DI Val</v>
      </c>
      <c r="H635" s="29">
        <v>240</v>
      </c>
      <c r="I635" s="29">
        <v>191</v>
      </c>
      <c r="J635" s="30">
        <v>1</v>
      </c>
      <c r="K635" s="31" t="str">
        <v>TR3BT_FALTA_VCC_COMANDO</v>
      </c>
      <c r="L635" s="32">
        <v>422</v>
      </c>
      <c r="M635" s="33">
        <v>0</v>
      </c>
      <c r="N635" s="36">
        <v>0</v>
      </c>
      <c r="O635" s="24">
        <v>0</v>
      </c>
      <c r="P635" s="25">
        <v>0</v>
      </c>
      <c r="Q635" s="26">
        <v>0</v>
      </c>
      <c r="R635" s="34">
        <v>0</v>
      </c>
      <c r="S635" s="35">
        <v>0</v>
      </c>
      <c r="T635" s="35">
        <v>0</v>
      </c>
      <c r="U635" s="35">
        <v>0</v>
      </c>
      <c r="V635" s="34">
        <v>0</v>
      </c>
      <c r="W635" s="33" t="e">
        <v>#N/A</v>
      </c>
      <c r="X635" s="36" t="e">
        <v>#N/A</v>
      </c>
      <c r="Y635" s="36" t="e">
        <v>#N/A</v>
      </c>
      <c r="Z635" s="36" t="e">
        <v>#N/A</v>
      </c>
      <c r="AA635" s="27"/>
      <c r="AB635" s="27"/>
      <c r="AC635" s="28"/>
      <c r="AD635" s="29"/>
      <c r="AE635" s="29"/>
      <c r="AF635" s="30"/>
      <c r="AG635" s="31"/>
      <c r="AH635" s="32"/>
      <c r="AI635" s="33"/>
      <c r="AJ635" s="36"/>
      <c r="AK635" s="24"/>
      <c r="AL635" s="25"/>
      <c r="AM635" s="26"/>
      <c r="AN635" s="27"/>
      <c r="AO635" s="24"/>
      <c r="AP635" s="25"/>
      <c r="AQ635" s="26"/>
      <c r="AR635" s="27"/>
    </row>
    <row r="636" spans="1:44" hidden="1">
      <c r="A636" s="24" t="str">
        <v>7SJ63 (End.: 04)</v>
      </c>
      <c r="B636" s="25" t="str">
        <v>TR3BT</v>
      </c>
      <c r="C636" s="26" t="str">
        <v>Secc.89-24 – 43TC - Excluída</v>
      </c>
      <c r="D636" s="27">
        <v>0</v>
      </c>
      <c r="E636" s="27">
        <v>0</v>
      </c>
      <c r="F636" s="27">
        <v>0</v>
      </c>
      <c r="G636" s="28" t="str">
        <v>DI Val</v>
      </c>
      <c r="H636" s="29">
        <v>101</v>
      </c>
      <c r="I636" s="29">
        <v>85</v>
      </c>
      <c r="J636" s="30">
        <v>1</v>
      </c>
      <c r="K636" s="31" t="str">
        <v>TR3BT_43TC_EXCLUIDA</v>
      </c>
      <c r="L636" s="32">
        <v>423</v>
      </c>
      <c r="M636" s="33">
        <v>0</v>
      </c>
      <c r="N636" s="36">
        <v>0</v>
      </c>
      <c r="O636" s="24">
        <v>0</v>
      </c>
      <c r="P636" s="25">
        <v>0</v>
      </c>
      <c r="Q636" s="26">
        <v>0</v>
      </c>
      <c r="R636" s="34">
        <v>0</v>
      </c>
      <c r="S636" s="35">
        <v>0</v>
      </c>
      <c r="T636" s="35">
        <v>0</v>
      </c>
      <c r="U636" s="35">
        <v>0</v>
      </c>
      <c r="V636" s="34">
        <v>0</v>
      </c>
      <c r="W636" s="33" t="e">
        <v>#N/A</v>
      </c>
      <c r="X636" s="36" t="e">
        <v>#N/A</v>
      </c>
      <c r="Y636" s="36" t="e">
        <v>#N/A</v>
      </c>
      <c r="Z636" s="36" t="e">
        <v>#N/A</v>
      </c>
      <c r="AA636" s="27"/>
      <c r="AB636" s="27"/>
      <c r="AC636" s="28"/>
      <c r="AD636" s="29"/>
      <c r="AE636" s="29"/>
      <c r="AF636" s="30"/>
      <c r="AG636" s="31"/>
      <c r="AH636" s="32"/>
      <c r="AI636" s="33"/>
      <c r="AJ636" s="36"/>
      <c r="AK636" s="24"/>
      <c r="AL636" s="25"/>
      <c r="AM636" s="26"/>
      <c r="AN636" s="27"/>
      <c r="AO636" s="24"/>
      <c r="AP636" s="25"/>
      <c r="AQ636" s="26"/>
      <c r="AR636" s="27"/>
    </row>
    <row r="637" spans="1:44" hidden="1">
      <c r="A637" s="24" t="str">
        <v>7SJ62 (End.: 04)</v>
      </c>
      <c r="B637" s="25" t="str">
        <v>TR3BT</v>
      </c>
      <c r="C637" s="26" t="str">
        <v>Secc.89-24 – Chave Local/Remoto -  Pos. Local</v>
      </c>
      <c r="D637" s="27">
        <v>5</v>
      </c>
      <c r="E637" s="27">
        <v>0</v>
      </c>
      <c r="F637" s="27">
        <v>0</v>
      </c>
      <c r="G637" s="28" t="str">
        <v>DiVal</v>
      </c>
      <c r="H637" s="29">
        <v>240</v>
      </c>
      <c r="I637" s="29">
        <v>189</v>
      </c>
      <c r="J637" s="30">
        <v>1</v>
      </c>
      <c r="K637" s="31" t="str">
        <v>TR3BT_43LR_POS_LOCAL</v>
      </c>
      <c r="L637" s="32">
        <v>424</v>
      </c>
      <c r="M637" s="33">
        <v>0</v>
      </c>
      <c r="N637" s="36">
        <v>0</v>
      </c>
      <c r="O637" s="24">
        <v>0</v>
      </c>
      <c r="P637" s="25">
        <v>0</v>
      </c>
      <c r="Q637" s="26">
        <v>0</v>
      </c>
      <c r="R637" s="34">
        <v>0</v>
      </c>
      <c r="S637" s="35">
        <v>0</v>
      </c>
      <c r="T637" s="35">
        <v>0</v>
      </c>
      <c r="U637" s="35">
        <v>0</v>
      </c>
      <c r="V637" s="34">
        <v>0</v>
      </c>
      <c r="W637" s="33" t="e">
        <v>#N/A</v>
      </c>
      <c r="X637" s="36" t="e">
        <v>#N/A</v>
      </c>
      <c r="Y637" s="36" t="e">
        <v>#N/A</v>
      </c>
      <c r="Z637" s="36" t="e">
        <v>#N/A</v>
      </c>
      <c r="AA637" s="27"/>
      <c r="AB637" s="27"/>
      <c r="AC637" s="28"/>
      <c r="AD637" s="29"/>
      <c r="AE637" s="29"/>
      <c r="AF637" s="30"/>
      <c r="AG637" s="31"/>
      <c r="AH637" s="32"/>
      <c r="AI637" s="33"/>
      <c r="AJ637" s="36"/>
      <c r="AK637" s="24"/>
      <c r="AL637" s="25"/>
      <c r="AM637" s="26"/>
      <c r="AN637" s="27"/>
      <c r="AO637" s="24"/>
      <c r="AP637" s="25"/>
      <c r="AQ637" s="26"/>
      <c r="AR637" s="27"/>
    </row>
    <row r="638" spans="1:44" hidden="1">
      <c r="A638" s="24" t="str">
        <v>7SJ62 (End.: 04)</v>
      </c>
      <c r="B638" s="25" t="str">
        <v>TR3BT</v>
      </c>
      <c r="C638" s="26" t="str">
        <v>Secc.89-24 – Falta VCC Motor</v>
      </c>
      <c r="D638" s="27">
        <v>4</v>
      </c>
      <c r="E638" s="27">
        <v>0</v>
      </c>
      <c r="F638" s="27">
        <v>0</v>
      </c>
      <c r="G638" s="28" t="str">
        <v>DiVal</v>
      </c>
      <c r="H638" s="29">
        <v>240</v>
      </c>
      <c r="I638" s="29">
        <v>190</v>
      </c>
      <c r="J638" s="30">
        <v>1</v>
      </c>
      <c r="K638" s="31" t="str">
        <v>TR3BT_FALTA_VCC_MOTOR</v>
      </c>
      <c r="L638" s="32">
        <v>425</v>
      </c>
      <c r="M638" s="33">
        <v>0</v>
      </c>
      <c r="N638" s="36">
        <v>0</v>
      </c>
      <c r="O638" s="24">
        <v>0</v>
      </c>
      <c r="P638" s="25">
        <v>0</v>
      </c>
      <c r="Q638" s="26">
        <v>0</v>
      </c>
      <c r="R638" s="34">
        <v>0</v>
      </c>
      <c r="S638" s="35">
        <v>0</v>
      </c>
      <c r="T638" s="35">
        <v>0</v>
      </c>
      <c r="U638" s="35">
        <v>0</v>
      </c>
      <c r="V638" s="34">
        <v>0</v>
      </c>
      <c r="W638" s="33" t="e">
        <v>#N/A</v>
      </c>
      <c r="X638" s="36" t="e">
        <v>#N/A</v>
      </c>
      <c r="Y638" s="36" t="e">
        <v>#N/A</v>
      </c>
      <c r="Z638" s="36" t="e">
        <v>#N/A</v>
      </c>
      <c r="AA638" s="27"/>
      <c r="AB638" s="27"/>
      <c r="AC638" s="28"/>
      <c r="AD638" s="29"/>
      <c r="AE638" s="29"/>
      <c r="AF638" s="30"/>
      <c r="AG638" s="31"/>
      <c r="AH638" s="32"/>
      <c r="AI638" s="33"/>
      <c r="AJ638" s="36"/>
      <c r="AK638" s="24"/>
      <c r="AL638" s="25"/>
      <c r="AM638" s="26"/>
      <c r="AN638" s="27"/>
      <c r="AO638" s="24"/>
      <c r="AP638" s="25"/>
      <c r="AQ638" s="26"/>
      <c r="AR638" s="27"/>
    </row>
    <row r="639" spans="1:44" hidden="1">
      <c r="A639" s="24" t="str">
        <v>7SJ63 (End.: 04)</v>
      </c>
      <c r="B639" s="25" t="str">
        <v>B23P1</v>
      </c>
      <c r="C639" s="26" t="str">
        <v>86FD P1 23kV Atuado</v>
      </c>
      <c r="D639" s="27">
        <v>6</v>
      </c>
      <c r="E639" s="27">
        <v>0</v>
      </c>
      <c r="F639" s="27">
        <v>0</v>
      </c>
      <c r="G639" s="28" t="str">
        <v>DI Val</v>
      </c>
      <c r="H639" s="29">
        <v>240</v>
      </c>
      <c r="I639" s="29">
        <v>199</v>
      </c>
      <c r="J639" s="30">
        <v>1</v>
      </c>
      <c r="K639" s="31" t="str">
        <v>B23P1_86FD_P1_ATUADO</v>
      </c>
      <c r="L639" s="32">
        <v>426</v>
      </c>
      <c r="M639" s="33">
        <v>0</v>
      </c>
      <c r="N639" s="36">
        <v>0</v>
      </c>
      <c r="O639" s="24">
        <v>0</v>
      </c>
      <c r="P639" s="25">
        <v>0</v>
      </c>
      <c r="Q639" s="26">
        <v>0</v>
      </c>
      <c r="R639" s="34">
        <v>0</v>
      </c>
      <c r="S639" s="35">
        <v>0</v>
      </c>
      <c r="T639" s="35">
        <v>0</v>
      </c>
      <c r="U639" s="35">
        <v>0</v>
      </c>
      <c r="V639" s="34">
        <v>0</v>
      </c>
      <c r="W639" s="33" t="e">
        <v>#N/A</v>
      </c>
      <c r="X639" s="36" t="e">
        <v>#N/A</v>
      </c>
      <c r="Y639" s="36" t="e">
        <v>#N/A</v>
      </c>
      <c r="Z639" s="36" t="e">
        <v>#N/A</v>
      </c>
      <c r="AA639" s="27"/>
      <c r="AB639" s="27"/>
      <c r="AC639" s="28"/>
      <c r="AD639" s="29"/>
      <c r="AE639" s="29"/>
      <c r="AF639" s="30"/>
      <c r="AG639" s="31"/>
      <c r="AH639" s="32"/>
      <c r="AI639" s="33"/>
      <c r="AJ639" s="36"/>
      <c r="AK639" s="24"/>
      <c r="AL639" s="25"/>
      <c r="AM639" s="26"/>
      <c r="AN639" s="27"/>
      <c r="AO639" s="24"/>
      <c r="AP639" s="25"/>
      <c r="AQ639" s="26"/>
      <c r="AR639" s="27"/>
    </row>
    <row r="640" spans="1:44" hidden="1">
      <c r="A640" s="24" t="str">
        <v>7SJ62 (End.: 04)</v>
      </c>
      <c r="B640" s="25" t="str">
        <v>TR3BT</v>
      </c>
      <c r="C640" s="26" t="str">
        <v>Grupo A Ativo</v>
      </c>
      <c r="D640" s="27">
        <v>0</v>
      </c>
      <c r="E640" s="27">
        <v>0</v>
      </c>
      <c r="F640" s="27">
        <v>0</v>
      </c>
      <c r="G640" s="28" t="str">
        <v>DI Val</v>
      </c>
      <c r="H640" s="29">
        <v>160</v>
      </c>
      <c r="I640" s="29">
        <v>23</v>
      </c>
      <c r="J640" s="30">
        <v>1</v>
      </c>
      <c r="K640" s="31" t="str">
        <v>TR3BT_GRUPO_A_ATIVO</v>
      </c>
      <c r="L640" s="32">
        <v>427</v>
      </c>
      <c r="M640" s="33">
        <v>0</v>
      </c>
      <c r="N640" s="36">
        <v>0</v>
      </c>
      <c r="O640" s="24">
        <v>0</v>
      </c>
      <c r="P640" s="25">
        <v>0</v>
      </c>
      <c r="Q640" s="26">
        <v>0</v>
      </c>
      <c r="R640" s="34">
        <v>0</v>
      </c>
      <c r="S640" s="35">
        <v>0</v>
      </c>
      <c r="T640" s="35">
        <v>0</v>
      </c>
      <c r="U640" s="35">
        <v>0</v>
      </c>
      <c r="V640" s="34">
        <v>0</v>
      </c>
      <c r="W640" s="33" t="e">
        <v>#N/A</v>
      </c>
      <c r="X640" s="36" t="e">
        <v>#N/A</v>
      </c>
      <c r="Y640" s="36" t="e">
        <v>#N/A</v>
      </c>
      <c r="Z640" s="36" t="e">
        <v>#N/A</v>
      </c>
      <c r="AA640" s="27"/>
      <c r="AB640" s="27"/>
      <c r="AC640" s="28"/>
      <c r="AD640" s="29"/>
      <c r="AE640" s="29"/>
      <c r="AF640" s="30"/>
      <c r="AG640" s="31"/>
      <c r="AH640" s="32"/>
      <c r="AI640" s="33"/>
      <c r="AJ640" s="36"/>
      <c r="AK640" s="24"/>
      <c r="AL640" s="25"/>
      <c r="AM640" s="26"/>
      <c r="AN640" s="27"/>
      <c r="AO640" s="24"/>
      <c r="AP640" s="25"/>
      <c r="AQ640" s="26"/>
      <c r="AR640" s="27"/>
    </row>
    <row r="641" spans="1:44" hidden="1">
      <c r="A641" s="24" t="str">
        <v>7SJ62 (End.: 04)</v>
      </c>
      <c r="B641" s="25" t="str">
        <v>TR3BT</v>
      </c>
      <c r="C641" s="26" t="str">
        <v>Grupo B Ativo</v>
      </c>
      <c r="D641" s="27">
        <v>0</v>
      </c>
      <c r="E641" s="27">
        <v>0</v>
      </c>
      <c r="F641" s="27">
        <v>0</v>
      </c>
      <c r="G641" s="28" t="str">
        <v>DI Val</v>
      </c>
      <c r="H641" s="29">
        <v>160</v>
      </c>
      <c r="I641" s="29">
        <v>24</v>
      </c>
      <c r="J641" s="30">
        <v>1</v>
      </c>
      <c r="K641" s="31" t="str">
        <v>TR3BT_GRUPO_B_ATIVO</v>
      </c>
      <c r="L641" s="32" t="str">
        <v>-</v>
      </c>
      <c r="M641" s="33">
        <v>0</v>
      </c>
      <c r="N641" s="36">
        <v>0</v>
      </c>
      <c r="O641" s="24">
        <v>0</v>
      </c>
      <c r="P641" s="25">
        <v>0</v>
      </c>
      <c r="Q641" s="26">
        <v>0</v>
      </c>
      <c r="R641" s="34">
        <v>0</v>
      </c>
      <c r="S641" s="35">
        <v>0</v>
      </c>
      <c r="T641" s="35">
        <v>0</v>
      </c>
      <c r="U641" s="35">
        <v>0</v>
      </c>
      <c r="V641" s="34">
        <v>0</v>
      </c>
      <c r="W641" s="33" t="e">
        <v>#N/A</v>
      </c>
      <c r="X641" s="36" t="e">
        <v>#N/A</v>
      </c>
      <c r="Y641" s="36" t="e">
        <v>#N/A</v>
      </c>
      <c r="Z641" s="36" t="e">
        <v>#N/A</v>
      </c>
      <c r="AA641" s="27"/>
      <c r="AB641" s="27"/>
      <c r="AC641" s="28"/>
      <c r="AD641" s="29"/>
      <c r="AE641" s="29"/>
      <c r="AF641" s="30"/>
      <c r="AG641" s="31"/>
      <c r="AH641" s="32"/>
      <c r="AI641" s="33"/>
      <c r="AJ641" s="36"/>
      <c r="AK641" s="24"/>
      <c r="AL641" s="25"/>
      <c r="AM641" s="26"/>
      <c r="AN641" s="27"/>
      <c r="AO641" s="24"/>
      <c r="AP641" s="25"/>
      <c r="AQ641" s="26"/>
      <c r="AR641" s="27"/>
    </row>
    <row r="642" spans="1:44" hidden="1">
      <c r="A642" s="24" t="str">
        <v>7SJ62 (End.: 04)</v>
      </c>
      <c r="B642" s="25" t="str">
        <v>TR3BT</v>
      </c>
      <c r="C642" s="26" t="str">
        <v>51 ABC - Atuado</v>
      </c>
      <c r="D642" s="27">
        <v>0</v>
      </c>
      <c r="E642" s="27">
        <v>0</v>
      </c>
      <c r="F642" s="27" t="str">
        <v>1/4</v>
      </c>
      <c r="G642" s="28" t="str">
        <v>FDI</v>
      </c>
      <c r="H642" s="29">
        <v>60</v>
      </c>
      <c r="I642" s="29">
        <v>58</v>
      </c>
      <c r="J642" s="30">
        <v>2</v>
      </c>
      <c r="K642" s="31" t="str">
        <v>TR3BT_51ABC_ATUADO</v>
      </c>
      <c r="L642" s="32">
        <v>429</v>
      </c>
      <c r="M642" s="33">
        <v>0</v>
      </c>
      <c r="N642" s="36">
        <v>0</v>
      </c>
      <c r="O642" s="24">
        <v>0</v>
      </c>
      <c r="P642" s="25">
        <v>0</v>
      </c>
      <c r="Q642" s="26">
        <v>0</v>
      </c>
      <c r="R642" s="34">
        <v>0</v>
      </c>
      <c r="S642" s="35">
        <v>0</v>
      </c>
      <c r="T642" s="35">
        <v>0</v>
      </c>
      <c r="U642" s="35">
        <v>0</v>
      </c>
      <c r="V642" s="34">
        <v>0</v>
      </c>
      <c r="W642" s="33" t="e">
        <v>#N/A</v>
      </c>
      <c r="X642" s="36" t="e">
        <v>#N/A</v>
      </c>
      <c r="Y642" s="36" t="e">
        <v>#N/A</v>
      </c>
      <c r="Z642" s="36" t="e">
        <v>#N/A</v>
      </c>
      <c r="AA642" s="27"/>
      <c r="AB642" s="27"/>
      <c r="AC642" s="28"/>
      <c r="AD642" s="29"/>
      <c r="AE642" s="29"/>
      <c r="AF642" s="30"/>
      <c r="AG642" s="31"/>
      <c r="AH642" s="32"/>
      <c r="AI642" s="33"/>
      <c r="AJ642" s="36"/>
      <c r="AK642" s="24"/>
      <c r="AL642" s="25"/>
      <c r="AM642" s="26"/>
      <c r="AN642" s="27"/>
      <c r="AO642" s="24"/>
      <c r="AP642" s="25"/>
      <c r="AQ642" s="26"/>
      <c r="AR642" s="27"/>
    </row>
    <row r="643" spans="1:44" hidden="1">
      <c r="A643" s="24" t="str">
        <v>7SJ62 (End.: 04)</v>
      </c>
      <c r="B643" s="25" t="str">
        <v>TR3BT</v>
      </c>
      <c r="C643" s="26" t="str">
        <v>50 ABC - Estágio 1 - Atuado</v>
      </c>
      <c r="D643" s="27">
        <v>0</v>
      </c>
      <c r="E643" s="27">
        <v>0</v>
      </c>
      <c r="F643" s="27" t="str">
        <v>1/4</v>
      </c>
      <c r="G643" s="28" t="str">
        <v>AF</v>
      </c>
      <c r="H643" s="29">
        <v>160</v>
      </c>
      <c r="I643" s="29">
        <v>90</v>
      </c>
      <c r="J643" s="30">
        <v>2</v>
      </c>
      <c r="K643" s="31" t="str">
        <v>TR3BT_50ABC_1_ATUADO</v>
      </c>
      <c r="L643" s="32">
        <v>430</v>
      </c>
      <c r="M643" s="33">
        <v>0</v>
      </c>
      <c r="N643" s="36">
        <v>0</v>
      </c>
      <c r="O643" s="24">
        <v>0</v>
      </c>
      <c r="P643" s="25">
        <v>0</v>
      </c>
      <c r="Q643" s="26">
        <v>0</v>
      </c>
      <c r="R643" s="34">
        <v>0</v>
      </c>
      <c r="S643" s="35">
        <v>0</v>
      </c>
      <c r="T643" s="35">
        <v>0</v>
      </c>
      <c r="U643" s="35">
        <v>0</v>
      </c>
      <c r="V643" s="34">
        <v>0</v>
      </c>
      <c r="W643" s="33" t="e">
        <v>#N/A</v>
      </c>
      <c r="X643" s="36" t="e">
        <v>#N/A</v>
      </c>
      <c r="Y643" s="36" t="e">
        <v>#N/A</v>
      </c>
      <c r="Z643" s="36" t="e">
        <v>#N/A</v>
      </c>
      <c r="AA643" s="27"/>
      <c r="AB643" s="27"/>
      <c r="AC643" s="28"/>
      <c r="AD643" s="29"/>
      <c r="AE643" s="29"/>
      <c r="AF643" s="30"/>
      <c r="AG643" s="31"/>
      <c r="AH643" s="32"/>
      <c r="AI643" s="33"/>
      <c r="AJ643" s="36"/>
      <c r="AK643" s="24"/>
      <c r="AL643" s="25"/>
      <c r="AM643" s="26"/>
      <c r="AN643" s="27"/>
      <c r="AO643" s="24"/>
      <c r="AP643" s="25"/>
      <c r="AQ643" s="26"/>
      <c r="AR643" s="27"/>
    </row>
    <row r="644" spans="1:44" hidden="1">
      <c r="A644" s="24" t="str">
        <v>7SJ62 (End.: 04)</v>
      </c>
      <c r="B644" s="25" t="str">
        <v>TR3BT</v>
      </c>
      <c r="C644" s="26" t="str">
        <v>50 ABC - Estágio 2 - Atuado</v>
      </c>
      <c r="D644" s="27">
        <v>0</v>
      </c>
      <c r="E644" s="27">
        <v>0</v>
      </c>
      <c r="F644" s="27" t="str">
        <v>1/4</v>
      </c>
      <c r="G644" s="28" t="str">
        <v>AF</v>
      </c>
      <c r="H644" s="29">
        <v>160</v>
      </c>
      <c r="I644" s="29">
        <v>91</v>
      </c>
      <c r="J644" s="30">
        <v>2</v>
      </c>
      <c r="K644" s="31" t="str">
        <v>TR3BT_50ABC_2_ATUADO</v>
      </c>
      <c r="L644" s="32">
        <v>431</v>
      </c>
      <c r="M644" s="33">
        <v>0</v>
      </c>
      <c r="N644" s="36">
        <v>0</v>
      </c>
      <c r="O644" s="24">
        <v>0</v>
      </c>
      <c r="P644" s="25">
        <v>0</v>
      </c>
      <c r="Q644" s="26">
        <v>0</v>
      </c>
      <c r="R644" s="34">
        <v>0</v>
      </c>
      <c r="S644" s="35">
        <v>0</v>
      </c>
      <c r="T644" s="35">
        <v>0</v>
      </c>
      <c r="U644" s="35">
        <v>0</v>
      </c>
      <c r="V644" s="34">
        <v>0</v>
      </c>
      <c r="W644" s="33" t="e">
        <v>#N/A</v>
      </c>
      <c r="X644" s="36" t="e">
        <v>#N/A</v>
      </c>
      <c r="Y644" s="36" t="e">
        <v>#N/A</v>
      </c>
      <c r="Z644" s="36" t="e">
        <v>#N/A</v>
      </c>
      <c r="AA644" s="27"/>
      <c r="AB644" s="27"/>
      <c r="AC644" s="28"/>
      <c r="AD644" s="29"/>
      <c r="AE644" s="29"/>
      <c r="AF644" s="30"/>
      <c r="AG644" s="31"/>
      <c r="AH644" s="32"/>
      <c r="AI644" s="33"/>
      <c r="AJ644" s="36"/>
      <c r="AK644" s="24"/>
      <c r="AL644" s="25"/>
      <c r="AM644" s="26"/>
      <c r="AN644" s="27"/>
      <c r="AO644" s="24"/>
      <c r="AP644" s="25"/>
      <c r="AQ644" s="26"/>
      <c r="AR644" s="27"/>
    </row>
    <row r="645" spans="1:44" hidden="1">
      <c r="A645" s="24" t="str">
        <v>7SJ62 (End.: 04)</v>
      </c>
      <c r="B645" s="25" t="str">
        <v>TR3BT</v>
      </c>
      <c r="C645" s="26" t="str">
        <v>50 N - Estágio 1 - Atuado</v>
      </c>
      <c r="D645" s="27">
        <v>0</v>
      </c>
      <c r="E645" s="27">
        <v>0</v>
      </c>
      <c r="F645" s="27" t="str">
        <v>1/4</v>
      </c>
      <c r="G645" s="28" t="str">
        <v>AF</v>
      </c>
      <c r="H645" s="29">
        <v>160</v>
      </c>
      <c r="I645" s="29">
        <v>92</v>
      </c>
      <c r="J645" s="30">
        <v>2</v>
      </c>
      <c r="K645" s="31" t="str">
        <v>TR3BT_50N_1_ATUADO</v>
      </c>
      <c r="L645" s="32">
        <v>432</v>
      </c>
      <c r="M645" s="33">
        <v>0</v>
      </c>
      <c r="N645" s="36">
        <v>0</v>
      </c>
      <c r="O645" s="24">
        <v>0</v>
      </c>
      <c r="P645" s="25">
        <v>0</v>
      </c>
      <c r="Q645" s="26">
        <v>0</v>
      </c>
      <c r="R645" s="34">
        <v>0</v>
      </c>
      <c r="S645" s="35">
        <v>0</v>
      </c>
      <c r="T645" s="35">
        <v>0</v>
      </c>
      <c r="U645" s="35">
        <v>0</v>
      </c>
      <c r="V645" s="34">
        <v>0</v>
      </c>
      <c r="W645" s="33" t="e">
        <v>#N/A</v>
      </c>
      <c r="X645" s="36" t="e">
        <v>#N/A</v>
      </c>
      <c r="Y645" s="36" t="e">
        <v>#N/A</v>
      </c>
      <c r="Z645" s="36" t="e">
        <v>#N/A</v>
      </c>
      <c r="AA645" s="27"/>
      <c r="AB645" s="27"/>
      <c r="AC645" s="28"/>
      <c r="AD645" s="29"/>
      <c r="AE645" s="29"/>
      <c r="AF645" s="30"/>
      <c r="AG645" s="31"/>
      <c r="AH645" s="32"/>
      <c r="AI645" s="33"/>
      <c r="AJ645" s="36"/>
      <c r="AK645" s="24"/>
      <c r="AL645" s="25"/>
      <c r="AM645" s="26"/>
      <c r="AN645" s="27"/>
      <c r="AO645" s="24"/>
      <c r="AP645" s="25"/>
      <c r="AQ645" s="26"/>
      <c r="AR645" s="27"/>
    </row>
    <row r="646" spans="1:44" hidden="1">
      <c r="A646" s="24" t="str">
        <v>7SJ62 (End.: 04)</v>
      </c>
      <c r="B646" s="25" t="str">
        <v>TR3BT</v>
      </c>
      <c r="C646" s="26" t="str">
        <v>50 N - Estágio 2 - Atuado</v>
      </c>
      <c r="D646" s="27">
        <v>0</v>
      </c>
      <c r="E646" s="27">
        <v>0</v>
      </c>
      <c r="F646" s="27" t="str">
        <v>1/4</v>
      </c>
      <c r="G646" s="28" t="str">
        <v>AF</v>
      </c>
      <c r="H646" s="29">
        <v>160</v>
      </c>
      <c r="I646" s="29">
        <v>93</v>
      </c>
      <c r="J646" s="30">
        <v>2</v>
      </c>
      <c r="K646" s="31" t="str">
        <v>TR3BT_50N_2_ATUADO</v>
      </c>
      <c r="L646" s="32">
        <v>433</v>
      </c>
      <c r="M646" s="33">
        <v>0</v>
      </c>
      <c r="N646" s="36">
        <v>0</v>
      </c>
      <c r="O646" s="24">
        <v>0</v>
      </c>
      <c r="P646" s="25">
        <v>0</v>
      </c>
      <c r="Q646" s="26">
        <v>0</v>
      </c>
      <c r="R646" s="34">
        <v>0</v>
      </c>
      <c r="S646" s="35">
        <v>0</v>
      </c>
      <c r="T646" s="35">
        <v>0</v>
      </c>
      <c r="U646" s="35">
        <v>0</v>
      </c>
      <c r="V646" s="34">
        <v>0</v>
      </c>
      <c r="W646" s="33" t="e">
        <v>#N/A</v>
      </c>
      <c r="X646" s="36" t="e">
        <v>#N/A</v>
      </c>
      <c r="Y646" s="36" t="e">
        <v>#N/A</v>
      </c>
      <c r="Z646" s="36" t="e">
        <v>#N/A</v>
      </c>
      <c r="AA646" s="27"/>
      <c r="AB646" s="27"/>
      <c r="AC646" s="28"/>
      <c r="AD646" s="29"/>
      <c r="AE646" s="29"/>
      <c r="AF646" s="30"/>
      <c r="AG646" s="31"/>
      <c r="AH646" s="32"/>
      <c r="AI646" s="33"/>
      <c r="AJ646" s="36"/>
      <c r="AK646" s="24"/>
      <c r="AL646" s="25"/>
      <c r="AM646" s="26"/>
      <c r="AN646" s="27"/>
      <c r="AO646" s="24"/>
      <c r="AP646" s="25"/>
      <c r="AQ646" s="26"/>
      <c r="AR646" s="27"/>
    </row>
    <row r="647" spans="1:44" hidden="1">
      <c r="A647" s="24" t="str">
        <v>7SJ62 (End.: 04)</v>
      </c>
      <c r="B647" s="25" t="str">
        <v>TR3BT</v>
      </c>
      <c r="C647" s="26" t="str">
        <v>50/51 Fase A - Atuado</v>
      </c>
      <c r="D647" s="27">
        <v>0</v>
      </c>
      <c r="E647" s="27">
        <v>0</v>
      </c>
      <c r="F647" s="27" t="str">
        <v>1/4</v>
      </c>
      <c r="G647" s="28" t="str">
        <v>FDI</v>
      </c>
      <c r="H647" s="29">
        <v>60</v>
      </c>
      <c r="I647" s="29">
        <v>54</v>
      </c>
      <c r="J647" s="30">
        <v>2</v>
      </c>
      <c r="K647" s="31" t="str">
        <v>TR3BT_50FA_51FA_ATUADO</v>
      </c>
      <c r="L647" s="32">
        <v>434</v>
      </c>
      <c r="M647" s="33">
        <v>0</v>
      </c>
      <c r="N647" s="36">
        <v>0</v>
      </c>
      <c r="O647" s="24">
        <v>0</v>
      </c>
      <c r="P647" s="25">
        <v>0</v>
      </c>
      <c r="Q647" s="26">
        <v>0</v>
      </c>
      <c r="R647" s="34">
        <v>0</v>
      </c>
      <c r="S647" s="35">
        <v>0</v>
      </c>
      <c r="T647" s="35">
        <v>0</v>
      </c>
      <c r="U647" s="35">
        <v>0</v>
      </c>
      <c r="V647" s="34">
        <v>0</v>
      </c>
      <c r="W647" s="33" t="e">
        <v>#N/A</v>
      </c>
      <c r="X647" s="36" t="e">
        <v>#N/A</v>
      </c>
      <c r="Y647" s="36" t="e">
        <v>#N/A</v>
      </c>
      <c r="Z647" s="36" t="e">
        <v>#N/A</v>
      </c>
      <c r="AA647" s="27"/>
      <c r="AB647" s="27"/>
      <c r="AC647" s="28"/>
      <c r="AD647" s="29"/>
      <c r="AE647" s="29"/>
      <c r="AF647" s="30"/>
      <c r="AG647" s="31"/>
      <c r="AH647" s="32"/>
      <c r="AI647" s="33"/>
      <c r="AJ647" s="36"/>
      <c r="AK647" s="24"/>
      <c r="AL647" s="25"/>
      <c r="AM647" s="26"/>
      <c r="AN647" s="27"/>
      <c r="AO647" s="24"/>
      <c r="AP647" s="25"/>
      <c r="AQ647" s="26"/>
      <c r="AR647" s="27"/>
    </row>
    <row r="648" spans="1:44" hidden="1">
      <c r="A648" s="24" t="str">
        <v>7SJ62 (End.: 04)</v>
      </c>
      <c r="B648" s="25" t="str">
        <v>TR3BT</v>
      </c>
      <c r="C648" s="26" t="str">
        <v>50/51 Fase B - Atuado</v>
      </c>
      <c r="D648" s="27">
        <v>0</v>
      </c>
      <c r="E648" s="27">
        <v>0</v>
      </c>
      <c r="F648" s="27" t="str">
        <v>1/4</v>
      </c>
      <c r="G648" s="28" t="str">
        <v>FDI</v>
      </c>
      <c r="H648" s="29">
        <v>60</v>
      </c>
      <c r="I648" s="29">
        <v>55</v>
      </c>
      <c r="J648" s="30">
        <v>2</v>
      </c>
      <c r="K648" s="31" t="str">
        <v>TR3BT_50FB_51FB_ATUADO</v>
      </c>
      <c r="L648" s="32">
        <v>435</v>
      </c>
      <c r="M648" s="33">
        <v>0</v>
      </c>
      <c r="N648" s="36">
        <v>0</v>
      </c>
      <c r="O648" s="24">
        <v>0</v>
      </c>
      <c r="P648" s="25">
        <v>0</v>
      </c>
      <c r="Q648" s="26">
        <v>0</v>
      </c>
      <c r="R648" s="34">
        <v>0</v>
      </c>
      <c r="S648" s="35">
        <v>0</v>
      </c>
      <c r="T648" s="35">
        <v>0</v>
      </c>
      <c r="U648" s="35">
        <v>0</v>
      </c>
      <c r="V648" s="34">
        <v>0</v>
      </c>
      <c r="W648" s="33" t="e">
        <v>#N/A</v>
      </c>
      <c r="X648" s="36" t="e">
        <v>#N/A</v>
      </c>
      <c r="Y648" s="36" t="e">
        <v>#N/A</v>
      </c>
      <c r="Z648" s="36" t="e">
        <v>#N/A</v>
      </c>
      <c r="AA648" s="27"/>
      <c r="AB648" s="27"/>
      <c r="AC648" s="28"/>
      <c r="AD648" s="29"/>
      <c r="AE648" s="29"/>
      <c r="AF648" s="30"/>
      <c r="AG648" s="31"/>
      <c r="AH648" s="32"/>
      <c r="AI648" s="33"/>
      <c r="AJ648" s="36"/>
      <c r="AK648" s="24"/>
      <c r="AL648" s="25"/>
      <c r="AM648" s="26"/>
      <c r="AN648" s="27"/>
      <c r="AO648" s="24"/>
      <c r="AP648" s="25"/>
      <c r="AQ648" s="26"/>
      <c r="AR648" s="27"/>
    </row>
    <row r="649" spans="1:44" hidden="1">
      <c r="A649" s="24" t="str">
        <v>7SJ62 (End.: 04)</v>
      </c>
      <c r="B649" s="25" t="str">
        <v>TR3BT</v>
      </c>
      <c r="C649" s="26" t="str">
        <v>50/51 Fase C - Atuado</v>
      </c>
      <c r="D649" s="27">
        <v>0</v>
      </c>
      <c r="E649" s="27">
        <v>0</v>
      </c>
      <c r="F649" s="27" t="str">
        <v>1/4</v>
      </c>
      <c r="G649" s="28" t="str">
        <v>FDI</v>
      </c>
      <c r="H649" s="29">
        <v>60</v>
      </c>
      <c r="I649" s="29">
        <v>56</v>
      </c>
      <c r="J649" s="30">
        <v>2</v>
      </c>
      <c r="K649" s="31" t="str">
        <v>TR3BT_50FC_51FC_ATUADO</v>
      </c>
      <c r="L649" s="32">
        <v>436</v>
      </c>
      <c r="M649" s="33">
        <v>0</v>
      </c>
      <c r="N649" s="36">
        <v>0</v>
      </c>
      <c r="O649" s="24">
        <v>0</v>
      </c>
      <c r="P649" s="25">
        <v>0</v>
      </c>
      <c r="Q649" s="26">
        <v>0</v>
      </c>
      <c r="R649" s="34">
        <v>0</v>
      </c>
      <c r="S649" s="35">
        <v>0</v>
      </c>
      <c r="T649" s="35">
        <v>0</v>
      </c>
      <c r="U649" s="35">
        <v>0</v>
      </c>
      <c r="V649" s="34">
        <v>0</v>
      </c>
      <c r="W649" s="33" t="e">
        <v>#N/A</v>
      </c>
      <c r="X649" s="36" t="e">
        <v>#N/A</v>
      </c>
      <c r="Y649" s="36" t="e">
        <v>#N/A</v>
      </c>
      <c r="Z649" s="36" t="e">
        <v>#N/A</v>
      </c>
      <c r="AA649" s="27"/>
      <c r="AB649" s="27"/>
      <c r="AC649" s="28"/>
      <c r="AD649" s="29"/>
      <c r="AE649" s="29"/>
      <c r="AF649" s="30"/>
      <c r="AG649" s="31"/>
      <c r="AH649" s="32"/>
      <c r="AI649" s="33"/>
      <c r="AJ649" s="36"/>
      <c r="AK649" s="24"/>
      <c r="AL649" s="25"/>
      <c r="AM649" s="26"/>
      <c r="AN649" s="27"/>
      <c r="AO649" s="24"/>
      <c r="AP649" s="25"/>
      <c r="AQ649" s="26"/>
      <c r="AR649" s="27"/>
    </row>
    <row r="650" spans="1:44" hidden="1">
      <c r="A650" s="24" t="str">
        <v>7SJ62 (End.: 04)</v>
      </c>
      <c r="B650" s="25" t="str">
        <v>TR3BT</v>
      </c>
      <c r="C650" s="26" t="str">
        <v>51 N - Atuado</v>
      </c>
      <c r="D650" s="27">
        <v>0</v>
      </c>
      <c r="E650" s="27">
        <v>0</v>
      </c>
      <c r="F650" s="27" t="str">
        <v>1/4</v>
      </c>
      <c r="G650" s="28" t="str">
        <v>FDI</v>
      </c>
      <c r="H650" s="29">
        <v>60</v>
      </c>
      <c r="I650" s="29">
        <v>66</v>
      </c>
      <c r="J650" s="30">
        <v>2</v>
      </c>
      <c r="K650" s="31" t="str">
        <v>TR3BT_51N_ATUADO</v>
      </c>
      <c r="L650" s="32">
        <v>437</v>
      </c>
      <c r="M650" s="33">
        <v>0</v>
      </c>
      <c r="N650" s="36">
        <v>0</v>
      </c>
      <c r="O650" s="24">
        <v>0</v>
      </c>
      <c r="P650" s="25">
        <v>0</v>
      </c>
      <c r="Q650" s="26">
        <v>0</v>
      </c>
      <c r="R650" s="34">
        <v>0</v>
      </c>
      <c r="S650" s="35">
        <v>0</v>
      </c>
      <c r="T650" s="35">
        <v>0</v>
      </c>
      <c r="U650" s="35">
        <v>0</v>
      </c>
      <c r="V650" s="34">
        <v>0</v>
      </c>
      <c r="W650" s="33" t="e">
        <v>#N/A</v>
      </c>
      <c r="X650" s="36" t="e">
        <v>#N/A</v>
      </c>
      <c r="Y650" s="36" t="e">
        <v>#N/A</v>
      </c>
      <c r="Z650" s="36" t="e">
        <v>#N/A</v>
      </c>
      <c r="AA650" s="27"/>
      <c r="AB650" s="27"/>
      <c r="AC650" s="28"/>
      <c r="AD650" s="29"/>
      <c r="AE650" s="29"/>
      <c r="AF650" s="30"/>
      <c r="AG650" s="31"/>
      <c r="AH650" s="32"/>
      <c r="AI650" s="33"/>
      <c r="AJ650" s="36"/>
      <c r="AK650" s="24"/>
      <c r="AL650" s="25"/>
      <c r="AM650" s="26"/>
      <c r="AN650" s="27"/>
      <c r="AO650" s="24"/>
      <c r="AP650" s="25"/>
      <c r="AQ650" s="26"/>
      <c r="AR650" s="27"/>
    </row>
    <row r="651" spans="1:44" hidden="1">
      <c r="A651" s="24" t="str">
        <v>7SJ62 (End.: 04)</v>
      </c>
      <c r="B651" s="25" t="str">
        <v>TR3BT</v>
      </c>
      <c r="C651" s="26" t="str">
        <v>62BF - Atuado</v>
      </c>
      <c r="D651" s="27">
        <v>0</v>
      </c>
      <c r="E651" s="27">
        <v>0</v>
      </c>
      <c r="F651" s="27">
        <v>0</v>
      </c>
      <c r="G651" s="28" t="str">
        <v>Auto Fault</v>
      </c>
      <c r="H651" s="29">
        <v>160</v>
      </c>
      <c r="I651" s="29">
        <v>85</v>
      </c>
      <c r="J651" s="30">
        <v>2</v>
      </c>
      <c r="K651" s="31" t="str">
        <v>TR3BT_50BF_ATUADO</v>
      </c>
      <c r="L651" s="32">
        <v>438</v>
      </c>
      <c r="M651" s="33">
        <v>0</v>
      </c>
      <c r="N651" s="36">
        <v>0</v>
      </c>
      <c r="O651" s="24">
        <v>0</v>
      </c>
      <c r="P651" s="25">
        <v>0</v>
      </c>
      <c r="Q651" s="26">
        <v>0</v>
      </c>
      <c r="R651" s="34">
        <v>0</v>
      </c>
      <c r="S651" s="35">
        <v>0</v>
      </c>
      <c r="T651" s="35">
        <v>0</v>
      </c>
      <c r="U651" s="35">
        <v>0</v>
      </c>
      <c r="V651" s="34">
        <v>0</v>
      </c>
      <c r="W651" s="33" t="e">
        <v>#N/A</v>
      </c>
      <c r="X651" s="36" t="e">
        <v>#N/A</v>
      </c>
      <c r="Y651" s="36" t="e">
        <v>#N/A</v>
      </c>
      <c r="Z651" s="36" t="e">
        <v>#N/A</v>
      </c>
      <c r="AA651" s="27"/>
      <c r="AB651" s="27"/>
      <c r="AC651" s="28"/>
      <c r="AD651" s="29"/>
      <c r="AE651" s="29"/>
      <c r="AF651" s="30"/>
      <c r="AG651" s="31"/>
      <c r="AH651" s="32"/>
      <c r="AI651" s="33"/>
      <c r="AJ651" s="36"/>
      <c r="AK651" s="24"/>
      <c r="AL651" s="25"/>
      <c r="AM651" s="26"/>
      <c r="AN651" s="27"/>
      <c r="AO651" s="24"/>
      <c r="AP651" s="25"/>
      <c r="AQ651" s="26"/>
      <c r="AR651" s="27"/>
    </row>
    <row r="652" spans="1:44" hidden="1">
      <c r="A652" s="24" t="str">
        <v>7SJ62 (End.: 04)</v>
      </c>
      <c r="B652" s="25" t="str">
        <v>TR3BT</v>
      </c>
      <c r="C652" s="26" t="str">
        <v>81 Estagio 1 Atuado</v>
      </c>
      <c r="D652" s="27">
        <v>0</v>
      </c>
      <c r="E652" s="27">
        <v>0</v>
      </c>
      <c r="F652" s="27" t="str">
        <v>1/4</v>
      </c>
      <c r="G652" s="28" t="str">
        <v>FDI</v>
      </c>
      <c r="H652" s="29">
        <v>70</v>
      </c>
      <c r="I652" s="29">
        <v>234</v>
      </c>
      <c r="J652" s="30">
        <v>2</v>
      </c>
      <c r="K652" s="31" t="str">
        <v>TR3BT_81_E1</v>
      </c>
      <c r="L652" s="32">
        <v>439</v>
      </c>
      <c r="M652" s="33">
        <v>0</v>
      </c>
      <c r="N652" s="36">
        <v>0</v>
      </c>
      <c r="O652" s="24">
        <v>0</v>
      </c>
      <c r="P652" s="25">
        <v>0</v>
      </c>
      <c r="Q652" s="26">
        <v>0</v>
      </c>
      <c r="R652" s="34">
        <v>0</v>
      </c>
      <c r="S652" s="35">
        <v>0</v>
      </c>
      <c r="T652" s="35">
        <v>0</v>
      </c>
      <c r="U652" s="35">
        <v>0</v>
      </c>
      <c r="V652" s="34">
        <v>0</v>
      </c>
      <c r="W652" s="33" t="e">
        <v>#N/A</v>
      </c>
      <c r="X652" s="36" t="e">
        <v>#N/A</v>
      </c>
      <c r="Y652" s="36" t="e">
        <v>#N/A</v>
      </c>
      <c r="Z652" s="36" t="e">
        <v>#N/A</v>
      </c>
      <c r="AA652" s="27"/>
      <c r="AB652" s="27"/>
      <c r="AC652" s="28"/>
      <c r="AD652" s="29"/>
      <c r="AE652" s="29"/>
      <c r="AF652" s="30"/>
      <c r="AG652" s="31"/>
      <c r="AH652" s="32"/>
      <c r="AI652" s="33"/>
      <c r="AJ652" s="36"/>
      <c r="AK652" s="24"/>
      <c r="AL652" s="25"/>
      <c r="AM652" s="26"/>
      <c r="AN652" s="27"/>
      <c r="AO652" s="24"/>
      <c r="AP652" s="25"/>
      <c r="AQ652" s="26"/>
      <c r="AR652" s="27"/>
    </row>
    <row r="653" spans="1:44" hidden="1">
      <c r="A653" s="24" t="str">
        <v>7SJ62 (End.: 04)</v>
      </c>
      <c r="B653" s="25" t="str">
        <v>TR3BT</v>
      </c>
      <c r="C653" s="26" t="str">
        <v>81 Estagio 2 Atuado</v>
      </c>
      <c r="D653" s="27">
        <v>0</v>
      </c>
      <c r="E653" s="27">
        <v>0</v>
      </c>
      <c r="F653" s="27" t="str">
        <v>1/4</v>
      </c>
      <c r="G653" s="28" t="str">
        <v>FDI</v>
      </c>
      <c r="H653" s="29">
        <v>70</v>
      </c>
      <c r="I653" s="29">
        <v>235</v>
      </c>
      <c r="J653" s="30">
        <v>2</v>
      </c>
      <c r="K653" s="31" t="str">
        <v>TR3BT_81_E2</v>
      </c>
      <c r="L653" s="32">
        <v>440</v>
      </c>
      <c r="M653" s="33">
        <v>0</v>
      </c>
      <c r="N653" s="36">
        <v>0</v>
      </c>
      <c r="O653" s="24">
        <v>0</v>
      </c>
      <c r="P653" s="25">
        <v>0</v>
      </c>
      <c r="Q653" s="26">
        <v>0</v>
      </c>
      <c r="R653" s="34">
        <v>0</v>
      </c>
      <c r="S653" s="35">
        <v>0</v>
      </c>
      <c r="T653" s="35">
        <v>0</v>
      </c>
      <c r="U653" s="35">
        <v>0</v>
      </c>
      <c r="V653" s="34">
        <v>0</v>
      </c>
      <c r="W653" s="33" t="e">
        <v>#N/A</v>
      </c>
      <c r="X653" s="36" t="e">
        <v>#N/A</v>
      </c>
      <c r="Y653" s="36" t="e">
        <v>#N/A</v>
      </c>
      <c r="Z653" s="36" t="e">
        <v>#N/A</v>
      </c>
      <c r="AA653" s="27"/>
      <c r="AB653" s="27"/>
      <c r="AC653" s="28"/>
      <c r="AD653" s="29"/>
      <c r="AE653" s="29"/>
      <c r="AF653" s="30"/>
      <c r="AG653" s="31"/>
      <c r="AH653" s="32"/>
      <c r="AI653" s="33"/>
      <c r="AJ653" s="36"/>
      <c r="AK653" s="24"/>
      <c r="AL653" s="25"/>
      <c r="AM653" s="26"/>
      <c r="AN653" s="27"/>
      <c r="AO653" s="24"/>
      <c r="AP653" s="25"/>
      <c r="AQ653" s="26"/>
      <c r="AR653" s="27"/>
    </row>
    <row r="654" spans="1:44" hidden="1">
      <c r="A654" s="24" t="str">
        <v>7SJ62 (End.: 04)</v>
      </c>
      <c r="B654" s="25" t="str">
        <v>TR3BT</v>
      </c>
      <c r="C654" s="26" t="str">
        <v>81 - Excluido</v>
      </c>
      <c r="D654" s="27">
        <v>0</v>
      </c>
      <c r="E654" s="27">
        <v>0</v>
      </c>
      <c r="F654" s="27">
        <v>0</v>
      </c>
      <c r="G654" s="28">
        <v>0</v>
      </c>
      <c r="H654" s="29">
        <v>240</v>
      </c>
      <c r="I654" s="29">
        <v>221</v>
      </c>
      <c r="J654" s="30">
        <v>1</v>
      </c>
      <c r="K654" s="31" t="str">
        <v>TR3BT_81_Excluido</v>
      </c>
      <c r="L654" s="32">
        <v>441</v>
      </c>
      <c r="M654" s="33">
        <v>0</v>
      </c>
      <c r="N654" s="36">
        <v>0</v>
      </c>
      <c r="O654" s="24">
        <v>0</v>
      </c>
      <c r="P654" s="25">
        <v>0</v>
      </c>
      <c r="Q654" s="26">
        <v>0</v>
      </c>
      <c r="R654" s="34">
        <v>0</v>
      </c>
      <c r="S654" s="35">
        <v>0</v>
      </c>
      <c r="T654" s="35">
        <v>0</v>
      </c>
      <c r="U654" s="35">
        <v>0</v>
      </c>
      <c r="V654" s="34">
        <v>0</v>
      </c>
      <c r="W654" s="33" t="e">
        <v>#N/A</v>
      </c>
      <c r="X654" s="36" t="e">
        <v>#N/A</v>
      </c>
      <c r="Y654" s="36" t="e">
        <v>#N/A</v>
      </c>
      <c r="Z654" s="36" t="e">
        <v>#N/A</v>
      </c>
      <c r="AA654" s="27"/>
      <c r="AB654" s="27"/>
      <c r="AC654" s="28"/>
      <c r="AD654" s="29"/>
      <c r="AE654" s="29"/>
      <c r="AF654" s="30"/>
      <c r="AG654" s="31"/>
      <c r="AH654" s="32"/>
      <c r="AI654" s="33"/>
      <c r="AJ654" s="36"/>
      <c r="AK654" s="24"/>
      <c r="AL654" s="25"/>
      <c r="AM654" s="26"/>
      <c r="AN654" s="27"/>
      <c r="AO654" s="24"/>
      <c r="AP654" s="25"/>
      <c r="AQ654" s="26"/>
      <c r="AR654" s="27"/>
    </row>
    <row r="655" spans="1:44" hidden="1">
      <c r="A655" s="24" t="str">
        <v>7SJ62 (End.: 04)</v>
      </c>
      <c r="B655" s="25" t="str">
        <v>TR3BT</v>
      </c>
      <c r="C655" s="26" t="str">
        <v>Saude Comunicação</v>
      </c>
      <c r="D655" s="27">
        <v>0</v>
      </c>
      <c r="E655" s="27">
        <v>0</v>
      </c>
      <c r="F655" s="27">
        <v>0</v>
      </c>
      <c r="G655" s="28">
        <v>0</v>
      </c>
      <c r="H655" s="29">
        <v>0</v>
      </c>
      <c r="I655" s="29">
        <v>0</v>
      </c>
      <c r="J655" s="30">
        <v>0</v>
      </c>
      <c r="K655" s="31" t="str">
        <v>TR3BT_SAUDE_COMUNIC</v>
      </c>
      <c r="L655" s="32">
        <v>442</v>
      </c>
      <c r="M655" s="33">
        <v>0</v>
      </c>
      <c r="N655" s="36">
        <v>0</v>
      </c>
      <c r="O655" s="24">
        <v>0</v>
      </c>
      <c r="P655" s="25">
        <v>0</v>
      </c>
      <c r="Q655" s="26">
        <v>0</v>
      </c>
      <c r="R655" s="34">
        <v>0</v>
      </c>
      <c r="S655" s="35">
        <v>0</v>
      </c>
      <c r="T655" s="35">
        <v>0</v>
      </c>
      <c r="U655" s="35">
        <v>0</v>
      </c>
      <c r="V655" s="34">
        <v>0</v>
      </c>
      <c r="W655" s="33" t="e">
        <v>#N/A</v>
      </c>
      <c r="X655" s="36" t="e">
        <v>#N/A</v>
      </c>
      <c r="Y655" s="36" t="e">
        <v>#N/A</v>
      </c>
      <c r="Z655" s="36" t="e">
        <v>#N/A</v>
      </c>
      <c r="AA655" s="27"/>
      <c r="AB655" s="27"/>
      <c r="AC655" s="28"/>
      <c r="AD655" s="29"/>
      <c r="AE655" s="29"/>
      <c r="AF655" s="30"/>
      <c r="AG655" s="31"/>
      <c r="AH655" s="32"/>
      <c r="AI655" s="33"/>
      <c r="AJ655" s="36"/>
      <c r="AK655" s="24"/>
      <c r="AL655" s="25"/>
      <c r="AM655" s="26"/>
      <c r="AN655" s="27"/>
      <c r="AO655" s="24"/>
      <c r="AP655" s="25"/>
      <c r="AQ655" s="26"/>
      <c r="AR655" s="27"/>
    </row>
    <row r="656" spans="1:44" hidden="1">
      <c r="A656" s="24" t="str">
        <v>7SJ63 (End.: 13d/0Dh)</v>
      </c>
      <c r="B656" s="25" t="str">
        <v>TR2AT</v>
      </c>
      <c r="C656" s="26" t="str">
        <v>Disj.52-03 – Aberto</v>
      </c>
      <c r="D656" s="27">
        <v>1</v>
      </c>
      <c r="E656" s="27">
        <v>0</v>
      </c>
      <c r="F656" s="27">
        <v>0</v>
      </c>
      <c r="G656" s="28" t="str">
        <v>DiSOEx2</v>
      </c>
      <c r="H656" s="29">
        <v>240</v>
      </c>
      <c r="I656" s="29">
        <v>160</v>
      </c>
      <c r="J656" s="30">
        <v>1</v>
      </c>
      <c r="K656" s="31" t="str">
        <v>TR2AT_DJ_ABERTO</v>
      </c>
      <c r="L656" s="32">
        <v>460</v>
      </c>
      <c r="M656" s="33">
        <v>0</v>
      </c>
      <c r="N656" s="36">
        <v>0</v>
      </c>
      <c r="O656" s="24">
        <v>0</v>
      </c>
      <c r="P656" s="25">
        <v>0</v>
      </c>
      <c r="Q656" s="26">
        <v>0</v>
      </c>
      <c r="R656" s="34">
        <v>0</v>
      </c>
      <c r="S656" s="35">
        <v>0</v>
      </c>
      <c r="T656" s="35">
        <v>0</v>
      </c>
      <c r="U656" s="35">
        <v>0</v>
      </c>
      <c r="V656" s="34">
        <v>0</v>
      </c>
      <c r="W656" s="33" t="e">
        <v>#N/A</v>
      </c>
      <c r="X656" s="36" t="e">
        <v>#N/A</v>
      </c>
      <c r="Y656" s="36" t="e">
        <v>#N/A</v>
      </c>
      <c r="Z656" s="36" t="e">
        <v>#N/A</v>
      </c>
      <c r="AA656" s="27"/>
      <c r="AB656" s="27"/>
      <c r="AC656" s="28"/>
      <c r="AD656" s="29"/>
      <c r="AE656" s="29"/>
      <c r="AF656" s="30"/>
      <c r="AG656" s="31"/>
      <c r="AH656" s="32"/>
      <c r="AI656" s="33"/>
      <c r="AJ656" s="36"/>
      <c r="AK656" s="24"/>
      <c r="AL656" s="25"/>
      <c r="AM656" s="26"/>
      <c r="AN656" s="27"/>
      <c r="AO656" s="24"/>
      <c r="AP656" s="25"/>
      <c r="AQ656" s="26"/>
      <c r="AR656" s="27"/>
    </row>
    <row r="657" spans="1:44" hidden="1">
      <c r="A657" s="24" t="str">
        <v>7SJ63 (End.: 13d/0Dh)</v>
      </c>
      <c r="B657" s="25" t="str">
        <v>TR2AT</v>
      </c>
      <c r="C657" s="26" t="str">
        <v>Disj.52-03 – Fechado</v>
      </c>
      <c r="D657" s="27">
        <v>1</v>
      </c>
      <c r="E657" s="27">
        <v>0</v>
      </c>
      <c r="F657" s="27">
        <v>0</v>
      </c>
      <c r="G657" s="28" t="str">
        <v>DiSOEx2</v>
      </c>
      <c r="H657" s="29">
        <v>240</v>
      </c>
      <c r="I657" s="29">
        <v>160</v>
      </c>
      <c r="J657" s="30">
        <v>1</v>
      </c>
      <c r="K657" s="31" t="str">
        <v>TR2AT_DJ_FECHADO</v>
      </c>
      <c r="L657" s="32">
        <v>461</v>
      </c>
      <c r="M657" s="33">
        <v>0</v>
      </c>
      <c r="N657" s="36">
        <v>0</v>
      </c>
      <c r="O657" s="24">
        <v>0</v>
      </c>
      <c r="P657" s="25">
        <v>0</v>
      </c>
      <c r="Q657" s="26">
        <v>0</v>
      </c>
      <c r="R657" s="34">
        <v>0</v>
      </c>
      <c r="S657" s="35">
        <v>0</v>
      </c>
      <c r="T657" s="35">
        <v>0</v>
      </c>
      <c r="U657" s="35">
        <v>0</v>
      </c>
      <c r="V657" s="34">
        <v>0</v>
      </c>
      <c r="W657" s="33" t="e">
        <v>#N/A</v>
      </c>
      <c r="X657" s="36" t="e">
        <v>#N/A</v>
      </c>
      <c r="Y657" s="36" t="e">
        <v>#N/A</v>
      </c>
      <c r="Z657" s="36" t="e">
        <v>#N/A</v>
      </c>
      <c r="AA657" s="27"/>
      <c r="AB657" s="27"/>
      <c r="AC657" s="28"/>
      <c r="AD657" s="29"/>
      <c r="AE657" s="29"/>
      <c r="AF657" s="30"/>
      <c r="AG657" s="31"/>
      <c r="AH657" s="32"/>
      <c r="AI657" s="33"/>
      <c r="AJ657" s="36"/>
      <c r="AK657" s="24"/>
      <c r="AL657" s="25"/>
      <c r="AM657" s="26"/>
      <c r="AN657" s="27"/>
      <c r="AO657" s="24"/>
      <c r="AP657" s="25"/>
      <c r="AQ657" s="26"/>
      <c r="AR657" s="27"/>
    </row>
    <row r="658" spans="1:44" hidden="1">
      <c r="A658" s="24" t="str">
        <v>7SJ63 (End.: 13d/0Dh)</v>
      </c>
      <c r="B658" s="25" t="str">
        <v>TR2AT</v>
      </c>
      <c r="C658" s="26" t="str">
        <v>Secc.89-08 (15QD) - Aberto</v>
      </c>
      <c r="D658" s="27">
        <v>8</v>
      </c>
      <c r="E658" s="27">
        <v>0</v>
      </c>
      <c r="F658" s="27">
        <v>0</v>
      </c>
      <c r="G658" s="28" t="str">
        <v>DiSOEx2</v>
      </c>
      <c r="H658" s="29">
        <v>240</v>
      </c>
      <c r="I658" s="29">
        <v>161</v>
      </c>
      <c r="J658" s="30">
        <v>1</v>
      </c>
      <c r="K658" s="31" t="str">
        <v>TR2AT_S8908_ABERTA</v>
      </c>
      <c r="L658" s="32">
        <v>462</v>
      </c>
      <c r="M658" s="33">
        <v>0</v>
      </c>
      <c r="N658" s="36">
        <v>0</v>
      </c>
      <c r="O658" s="24">
        <v>0</v>
      </c>
      <c r="P658" s="25">
        <v>0</v>
      </c>
      <c r="Q658" s="26">
        <v>0</v>
      </c>
      <c r="R658" s="34">
        <v>0</v>
      </c>
      <c r="S658" s="35">
        <v>0</v>
      </c>
      <c r="T658" s="35">
        <v>0</v>
      </c>
      <c r="U658" s="35">
        <v>0</v>
      </c>
      <c r="V658" s="34">
        <v>0</v>
      </c>
      <c r="W658" s="33" t="e">
        <v>#N/A</v>
      </c>
      <c r="X658" s="36" t="e">
        <v>#N/A</v>
      </c>
      <c r="Y658" s="36" t="e">
        <v>#N/A</v>
      </c>
      <c r="Z658" s="36" t="e">
        <v>#N/A</v>
      </c>
      <c r="AA658" s="27"/>
      <c r="AB658" s="27"/>
      <c r="AC658" s="28"/>
      <c r="AD658" s="29"/>
      <c r="AE658" s="29"/>
      <c r="AF658" s="30"/>
      <c r="AG658" s="31"/>
      <c r="AH658" s="32"/>
      <c r="AI658" s="33"/>
      <c r="AJ658" s="36"/>
      <c r="AK658" s="24"/>
      <c r="AL658" s="25"/>
      <c r="AM658" s="26"/>
      <c r="AN658" s="27"/>
      <c r="AO658" s="24"/>
      <c r="AP658" s="25"/>
      <c r="AQ658" s="26"/>
      <c r="AR658" s="27"/>
    </row>
    <row r="659" spans="1:44" hidden="1">
      <c r="A659" s="24" t="str">
        <v>7SJ63 (End.: 13d/0Dh)</v>
      </c>
      <c r="B659" s="25" t="str">
        <v>TR2AT</v>
      </c>
      <c r="C659" s="26" t="str">
        <v>Secc.89-08 (15QD) - Fechado</v>
      </c>
      <c r="D659" s="27">
        <v>9</v>
      </c>
      <c r="E659" s="27">
        <v>0</v>
      </c>
      <c r="F659" s="27">
        <v>0</v>
      </c>
      <c r="G659" s="28" t="str">
        <v>DiSOEx2</v>
      </c>
      <c r="H659" s="29">
        <v>240</v>
      </c>
      <c r="I659" s="29">
        <v>161</v>
      </c>
      <c r="J659" s="30">
        <v>1</v>
      </c>
      <c r="K659" s="31" t="str">
        <v>TR2AT_S8908_FECHADA</v>
      </c>
      <c r="L659" s="32">
        <v>463</v>
      </c>
      <c r="M659" s="33">
        <v>0</v>
      </c>
      <c r="N659" s="36">
        <v>0</v>
      </c>
      <c r="O659" s="24">
        <v>0</v>
      </c>
      <c r="P659" s="25">
        <v>0</v>
      </c>
      <c r="Q659" s="26">
        <v>0</v>
      </c>
      <c r="R659" s="34">
        <v>0</v>
      </c>
      <c r="S659" s="35">
        <v>0</v>
      </c>
      <c r="T659" s="35">
        <v>0</v>
      </c>
      <c r="U659" s="35">
        <v>0</v>
      </c>
      <c r="V659" s="34">
        <v>0</v>
      </c>
      <c r="W659" s="33" t="e">
        <v>#N/A</v>
      </c>
      <c r="X659" s="36" t="e">
        <v>#N/A</v>
      </c>
      <c r="Y659" s="36" t="e">
        <v>#N/A</v>
      </c>
      <c r="Z659" s="36" t="e">
        <v>#N/A</v>
      </c>
      <c r="AA659" s="27"/>
      <c r="AB659" s="27"/>
      <c r="AC659" s="28"/>
      <c r="AD659" s="29"/>
      <c r="AE659" s="29"/>
      <c r="AF659" s="30"/>
      <c r="AG659" s="31"/>
      <c r="AH659" s="32"/>
      <c r="AI659" s="33"/>
      <c r="AJ659" s="36"/>
      <c r="AK659" s="24"/>
      <c r="AL659" s="25"/>
      <c r="AM659" s="26"/>
      <c r="AN659" s="27"/>
      <c r="AO659" s="24"/>
      <c r="AP659" s="25"/>
      <c r="AQ659" s="26"/>
      <c r="AR659" s="27"/>
    </row>
    <row r="660" spans="1:44" hidden="1">
      <c r="A660" s="24" t="str">
        <v>7SJ63 (End.: 13d/0Dh)</v>
      </c>
      <c r="B660" s="25" t="str">
        <v>TR2AT</v>
      </c>
      <c r="C660" s="26" t="str">
        <v>Disj. 52-03 - 43LR em posição LOCAL</v>
      </c>
      <c r="D660" s="27">
        <v>3</v>
      </c>
      <c r="E660" s="27">
        <v>0</v>
      </c>
      <c r="F660" s="27">
        <v>0</v>
      </c>
      <c r="G660" s="28" t="str">
        <v>DI Val</v>
      </c>
      <c r="H660" s="29">
        <v>240</v>
      </c>
      <c r="I660" s="29">
        <v>190</v>
      </c>
      <c r="J660" s="30">
        <v>1</v>
      </c>
      <c r="K660" s="31" t="str">
        <v>TR2AT_DJ_43LR_LOCAL</v>
      </c>
      <c r="L660" s="32">
        <v>464</v>
      </c>
      <c r="M660" s="33">
        <v>0</v>
      </c>
      <c r="N660" s="36">
        <v>0</v>
      </c>
      <c r="O660" s="24">
        <v>0</v>
      </c>
      <c r="P660" s="25">
        <v>0</v>
      </c>
      <c r="Q660" s="26">
        <v>0</v>
      </c>
      <c r="R660" s="34">
        <v>0</v>
      </c>
      <c r="S660" s="35">
        <v>0</v>
      </c>
      <c r="T660" s="35">
        <v>0</v>
      </c>
      <c r="U660" s="35">
        <v>0</v>
      </c>
      <c r="V660" s="34">
        <v>0</v>
      </c>
      <c r="W660" s="33" t="e">
        <v>#N/A</v>
      </c>
      <c r="X660" s="36" t="e">
        <v>#N/A</v>
      </c>
      <c r="Y660" s="36" t="e">
        <v>#N/A</v>
      </c>
      <c r="Z660" s="36" t="e">
        <v>#N/A</v>
      </c>
      <c r="AA660" s="27"/>
      <c r="AB660" s="27"/>
      <c r="AC660" s="28"/>
      <c r="AD660" s="29"/>
      <c r="AE660" s="29"/>
      <c r="AF660" s="30"/>
      <c r="AG660" s="31"/>
      <c r="AH660" s="32"/>
      <c r="AI660" s="33"/>
      <c r="AJ660" s="36"/>
      <c r="AK660" s="24"/>
      <c r="AL660" s="25"/>
      <c r="AM660" s="26"/>
      <c r="AN660" s="27"/>
      <c r="AO660" s="24"/>
      <c r="AP660" s="25"/>
      <c r="AQ660" s="26"/>
      <c r="AR660" s="27"/>
    </row>
    <row r="661" spans="1:44" hidden="1">
      <c r="A661" s="24" t="str">
        <v>7SJ63 (End.: 13d/0Dh)</v>
      </c>
      <c r="B661" s="25" t="str">
        <v>TR2AT</v>
      </c>
      <c r="C661" s="26" t="str">
        <v>Disj. 52-03 - Mola Descarregada</v>
      </c>
      <c r="D661" s="27">
        <v>4</v>
      </c>
      <c r="E661" s="27">
        <v>0</v>
      </c>
      <c r="F661" s="27">
        <v>0</v>
      </c>
      <c r="G661" s="28" t="str">
        <v>DI Val</v>
      </c>
      <c r="H661" s="29">
        <v>240</v>
      </c>
      <c r="I661" s="29">
        <v>191</v>
      </c>
      <c r="J661" s="30">
        <v>1</v>
      </c>
      <c r="K661" s="31" t="str">
        <v>TR2AT_DJ_MOLA_DESC</v>
      </c>
      <c r="L661" s="32">
        <v>465</v>
      </c>
      <c r="M661" s="33">
        <v>0</v>
      </c>
      <c r="N661" s="36">
        <v>0</v>
      </c>
      <c r="O661" s="24">
        <v>0</v>
      </c>
      <c r="P661" s="25">
        <v>0</v>
      </c>
      <c r="Q661" s="26">
        <v>0</v>
      </c>
      <c r="R661" s="34">
        <v>0</v>
      </c>
      <c r="S661" s="35">
        <v>0</v>
      </c>
      <c r="T661" s="35">
        <v>0</v>
      </c>
      <c r="U661" s="35">
        <v>0</v>
      </c>
      <c r="V661" s="34">
        <v>0</v>
      </c>
      <c r="W661" s="33" t="e">
        <v>#N/A</v>
      </c>
      <c r="X661" s="36" t="e">
        <v>#N/A</v>
      </c>
      <c r="Y661" s="36" t="e">
        <v>#N/A</v>
      </c>
      <c r="Z661" s="36" t="e">
        <v>#N/A</v>
      </c>
      <c r="AA661" s="27"/>
      <c r="AB661" s="27"/>
      <c r="AC661" s="28"/>
      <c r="AD661" s="29"/>
      <c r="AE661" s="29"/>
      <c r="AF661" s="30"/>
      <c r="AG661" s="31"/>
      <c r="AH661" s="32"/>
      <c r="AI661" s="33"/>
      <c r="AJ661" s="36"/>
      <c r="AK661" s="24"/>
      <c r="AL661" s="25"/>
      <c r="AM661" s="26"/>
      <c r="AN661" s="27"/>
      <c r="AO661" s="24"/>
      <c r="AP661" s="25"/>
      <c r="AQ661" s="26"/>
      <c r="AR661" s="27"/>
    </row>
    <row r="662" spans="1:44" hidden="1">
      <c r="A662" s="24" t="str">
        <v>7SJ63 (End.: 13d/0Dh)</v>
      </c>
      <c r="B662" s="25" t="str">
        <v>TR2AT</v>
      </c>
      <c r="C662" s="26" t="str">
        <v>Disj. 52-03 - SF6 Alarme</v>
      </c>
      <c r="D662" s="27" t="str">
        <v>?</v>
      </c>
      <c r="E662" s="27">
        <v>0</v>
      </c>
      <c r="F662" s="27">
        <v>0</v>
      </c>
      <c r="G662" s="28" t="str">
        <v>DI Val</v>
      </c>
      <c r="H662" s="29">
        <v>240</v>
      </c>
      <c r="I662" s="29">
        <v>194</v>
      </c>
      <c r="J662" s="30">
        <v>1</v>
      </c>
      <c r="K662" s="31" t="str">
        <v>TR2AT_SF6_Alarme</v>
      </c>
      <c r="L662" s="32">
        <v>466</v>
      </c>
      <c r="M662" s="33">
        <v>0</v>
      </c>
      <c r="N662" s="36">
        <v>0</v>
      </c>
      <c r="O662" s="24">
        <v>0</v>
      </c>
      <c r="P662" s="25">
        <v>0</v>
      </c>
      <c r="Q662" s="26">
        <v>0</v>
      </c>
      <c r="R662" s="34">
        <v>0</v>
      </c>
      <c r="S662" s="35">
        <v>0</v>
      </c>
      <c r="T662" s="35">
        <v>0</v>
      </c>
      <c r="U662" s="35">
        <v>0</v>
      </c>
      <c r="V662" s="34">
        <v>0</v>
      </c>
      <c r="W662" s="33" t="e">
        <v>#N/A</v>
      </c>
      <c r="X662" s="36" t="e">
        <v>#N/A</v>
      </c>
      <c r="Y662" s="36" t="e">
        <v>#N/A</v>
      </c>
      <c r="Z662" s="36" t="e">
        <v>#N/A</v>
      </c>
      <c r="AA662" s="27"/>
      <c r="AB662" s="27"/>
      <c r="AC662" s="28"/>
      <c r="AD662" s="29"/>
      <c r="AE662" s="29"/>
      <c r="AF662" s="30"/>
      <c r="AG662" s="31"/>
      <c r="AH662" s="32"/>
      <c r="AI662" s="33"/>
      <c r="AJ662" s="36"/>
      <c r="AK662" s="24"/>
      <c r="AL662" s="25"/>
      <c r="AM662" s="26"/>
      <c r="AN662" s="27"/>
      <c r="AO662" s="24"/>
      <c r="AP662" s="25"/>
      <c r="AQ662" s="26"/>
      <c r="AR662" s="27"/>
    </row>
    <row r="663" spans="1:44" hidden="1">
      <c r="A663" s="24" t="str">
        <v>7SJ63 (End.: 13d/0Dh)</v>
      </c>
      <c r="B663" s="25" t="str">
        <v>TR2AT</v>
      </c>
      <c r="C663" s="26" t="str">
        <v>Disj. 52-03 - SF6 Bloqueio</v>
      </c>
      <c r="D663" s="27" t="str">
        <v>?</v>
      </c>
      <c r="E663" s="27">
        <v>0</v>
      </c>
      <c r="F663" s="27">
        <v>0</v>
      </c>
      <c r="G663" s="28" t="str">
        <v>DI Val</v>
      </c>
      <c r="H663" s="29">
        <v>240</v>
      </c>
      <c r="I663" s="29">
        <v>195</v>
      </c>
      <c r="J663" s="30">
        <v>1</v>
      </c>
      <c r="K663" s="31" t="str">
        <v>TR2AT_SF6_BLOQUEIO</v>
      </c>
      <c r="L663" s="32">
        <v>467</v>
      </c>
      <c r="M663" s="33">
        <v>0</v>
      </c>
      <c r="N663" s="36">
        <v>0</v>
      </c>
      <c r="O663" s="24">
        <v>0</v>
      </c>
      <c r="P663" s="25">
        <v>0</v>
      </c>
      <c r="Q663" s="26">
        <v>0</v>
      </c>
      <c r="R663" s="34">
        <v>0</v>
      </c>
      <c r="S663" s="35">
        <v>0</v>
      </c>
      <c r="T663" s="35">
        <v>0</v>
      </c>
      <c r="U663" s="35">
        <v>0</v>
      </c>
      <c r="V663" s="34">
        <v>0</v>
      </c>
      <c r="W663" s="33" t="e">
        <v>#N/A</v>
      </c>
      <c r="X663" s="36" t="e">
        <v>#N/A</v>
      </c>
      <c r="Y663" s="36" t="e">
        <v>#N/A</v>
      </c>
      <c r="Z663" s="36" t="e">
        <v>#N/A</v>
      </c>
      <c r="AA663" s="27"/>
      <c r="AB663" s="27"/>
      <c r="AC663" s="28"/>
      <c r="AD663" s="29"/>
      <c r="AE663" s="29"/>
      <c r="AF663" s="30"/>
      <c r="AG663" s="31"/>
      <c r="AH663" s="32"/>
      <c r="AI663" s="33"/>
      <c r="AJ663" s="36"/>
      <c r="AK663" s="24"/>
      <c r="AL663" s="25"/>
      <c r="AM663" s="26"/>
      <c r="AN663" s="27"/>
      <c r="AO663" s="24"/>
      <c r="AP663" s="25"/>
      <c r="AQ663" s="26"/>
      <c r="AR663" s="27"/>
    </row>
    <row r="664" spans="1:44" hidden="1">
      <c r="A664" s="24" t="str">
        <v>7SJ63 (End.: 13d/0Dh)</v>
      </c>
      <c r="B664" s="25" t="str">
        <v>TR2AT</v>
      </c>
      <c r="C664" s="26" t="str">
        <v>Oper.Indevida Seccionadora 89-08 (S89D)</v>
      </c>
      <c r="D664" s="27">
        <v>5</v>
      </c>
      <c r="E664" s="27">
        <v>0</v>
      </c>
      <c r="F664" s="27">
        <v>0</v>
      </c>
      <c r="G664" s="28" t="str">
        <v>DI Val</v>
      </c>
      <c r="H664" s="29">
        <v>240</v>
      </c>
      <c r="I664" s="29">
        <v>192</v>
      </c>
      <c r="J664" s="30">
        <v>1</v>
      </c>
      <c r="K664" s="31" t="str">
        <v>TR2AT_OP_IND_SECC</v>
      </c>
      <c r="L664" s="32">
        <v>468</v>
      </c>
      <c r="M664" s="33">
        <v>0</v>
      </c>
      <c r="N664" s="36">
        <v>0</v>
      </c>
      <c r="O664" s="24">
        <v>0</v>
      </c>
      <c r="P664" s="25">
        <v>0</v>
      </c>
      <c r="Q664" s="26">
        <v>0</v>
      </c>
      <c r="R664" s="34">
        <v>0</v>
      </c>
      <c r="S664" s="35">
        <v>0</v>
      </c>
      <c r="T664" s="35">
        <v>0</v>
      </c>
      <c r="U664" s="35">
        <v>0</v>
      </c>
      <c r="V664" s="34">
        <v>0</v>
      </c>
      <c r="W664" s="33" t="e">
        <v>#N/A</v>
      </c>
      <c r="X664" s="36" t="e">
        <v>#N/A</v>
      </c>
      <c r="Y664" s="36" t="e">
        <v>#N/A</v>
      </c>
      <c r="Z664" s="36" t="e">
        <v>#N/A</v>
      </c>
      <c r="AA664" s="27"/>
      <c r="AB664" s="27"/>
      <c r="AC664" s="28"/>
      <c r="AD664" s="29"/>
      <c r="AE664" s="29"/>
      <c r="AF664" s="30"/>
      <c r="AG664" s="31"/>
      <c r="AH664" s="32"/>
      <c r="AI664" s="33"/>
      <c r="AJ664" s="36"/>
      <c r="AK664" s="24"/>
      <c r="AL664" s="25"/>
      <c r="AM664" s="26"/>
      <c r="AN664" s="27"/>
      <c r="AO664" s="24"/>
      <c r="AP664" s="25"/>
      <c r="AQ664" s="26"/>
      <c r="AR664" s="27"/>
    </row>
    <row r="665" spans="1:44" hidden="1">
      <c r="A665" s="24" t="str">
        <v>7SJ63 (End.: 13d/0Dh)</v>
      </c>
      <c r="B665" s="25" t="str">
        <v>TR2</v>
      </c>
      <c r="C665" s="26" t="str">
        <v>86T2 - Atuado</v>
      </c>
      <c r="D665" s="27">
        <v>6</v>
      </c>
      <c r="E665" s="27">
        <v>0</v>
      </c>
      <c r="F665" s="27">
        <v>0</v>
      </c>
      <c r="G665" s="28" t="str">
        <v>DI Val</v>
      </c>
      <c r="H665" s="29">
        <v>240</v>
      </c>
      <c r="I665" s="29">
        <v>193</v>
      </c>
      <c r="J665" s="30">
        <v>1</v>
      </c>
      <c r="K665" s="31" t="str">
        <v>TR2_86T2_ATUADO</v>
      </c>
      <c r="L665" s="32">
        <v>469</v>
      </c>
      <c r="M665" s="33">
        <v>0</v>
      </c>
      <c r="N665" s="36">
        <v>0</v>
      </c>
      <c r="O665" s="24">
        <v>0</v>
      </c>
      <c r="P665" s="25">
        <v>0</v>
      </c>
      <c r="Q665" s="26">
        <v>0</v>
      </c>
      <c r="R665" s="34">
        <v>0</v>
      </c>
      <c r="S665" s="35">
        <v>0</v>
      </c>
      <c r="T665" s="35">
        <v>0</v>
      </c>
      <c r="U665" s="35">
        <v>0</v>
      </c>
      <c r="V665" s="34">
        <v>0</v>
      </c>
      <c r="W665" s="33" t="e">
        <v>#N/A</v>
      </c>
      <c r="X665" s="36" t="e">
        <v>#N/A</v>
      </c>
      <c r="Y665" s="36" t="e">
        <v>#N/A</v>
      </c>
      <c r="Z665" s="36" t="e">
        <v>#N/A</v>
      </c>
      <c r="AA665" s="27"/>
      <c r="AB665" s="27"/>
      <c r="AC665" s="28"/>
      <c r="AD665" s="29"/>
      <c r="AE665" s="29"/>
      <c r="AF665" s="30"/>
      <c r="AG665" s="31"/>
      <c r="AH665" s="32"/>
      <c r="AI665" s="33"/>
      <c r="AJ665" s="36"/>
      <c r="AK665" s="24"/>
      <c r="AL665" s="25"/>
      <c r="AM665" s="26"/>
      <c r="AN665" s="27"/>
      <c r="AO665" s="24"/>
      <c r="AP665" s="25"/>
      <c r="AQ665" s="26"/>
      <c r="AR665" s="27"/>
    </row>
    <row r="666" spans="1:44" hidden="1">
      <c r="A666" s="24" t="str">
        <v>7SJ63 (End.: 13d/0Dh)</v>
      </c>
      <c r="B666" s="25" t="str">
        <v>TR2AT</v>
      </c>
      <c r="C666" s="26" t="str">
        <v>Disj.52-03 - Superv.Circuito TRIP - Alarme</v>
      </c>
      <c r="D666" s="27">
        <v>7</v>
      </c>
      <c r="E666" s="27">
        <v>0</v>
      </c>
      <c r="F666" s="27">
        <v>0</v>
      </c>
      <c r="G666" s="28" t="str">
        <v>DI Val</v>
      </c>
      <c r="H666" s="29">
        <v>170</v>
      </c>
      <c r="I666" s="29">
        <v>57</v>
      </c>
      <c r="J666" s="30">
        <v>1</v>
      </c>
      <c r="K666" s="31" t="str">
        <v>TR2AT_CIRC_TRIP_FALHADO</v>
      </c>
      <c r="L666" s="32">
        <v>470</v>
      </c>
      <c r="M666" s="33">
        <v>0</v>
      </c>
      <c r="N666" s="36">
        <v>0</v>
      </c>
      <c r="O666" s="24">
        <v>0</v>
      </c>
      <c r="P666" s="25">
        <v>0</v>
      </c>
      <c r="Q666" s="26">
        <v>0</v>
      </c>
      <c r="R666" s="34">
        <v>0</v>
      </c>
      <c r="S666" s="35">
        <v>0</v>
      </c>
      <c r="T666" s="35">
        <v>0</v>
      </c>
      <c r="U666" s="35">
        <v>0</v>
      </c>
      <c r="V666" s="34">
        <v>0</v>
      </c>
      <c r="W666" s="33" t="e">
        <v>#N/A</v>
      </c>
      <c r="X666" s="36" t="e">
        <v>#N/A</v>
      </c>
      <c r="Y666" s="36" t="e">
        <v>#N/A</v>
      </c>
      <c r="Z666" s="36" t="e">
        <v>#N/A</v>
      </c>
      <c r="AA666" s="27"/>
      <c r="AB666" s="27"/>
      <c r="AC666" s="28"/>
      <c r="AD666" s="29"/>
      <c r="AE666" s="29"/>
      <c r="AF666" s="30"/>
      <c r="AG666" s="31"/>
      <c r="AH666" s="32"/>
      <c r="AI666" s="33"/>
      <c r="AJ666" s="36"/>
      <c r="AK666" s="24"/>
      <c r="AL666" s="25"/>
      <c r="AM666" s="26"/>
      <c r="AN666" s="27"/>
      <c r="AO666" s="24"/>
      <c r="AP666" s="25"/>
      <c r="AQ666" s="26"/>
      <c r="AR666" s="27"/>
    </row>
    <row r="667" spans="1:44" hidden="1">
      <c r="A667" s="24" t="str">
        <v>7SJ63 (End.: 13d/0Dh)</v>
      </c>
      <c r="B667" s="25" t="str">
        <v>TR2</v>
      </c>
      <c r="C667" s="26" t="str">
        <v>63T - Alarme</v>
      </c>
      <c r="D667" s="27">
        <v>10</v>
      </c>
      <c r="E667" s="27">
        <v>0</v>
      </c>
      <c r="F667" s="27">
        <v>0</v>
      </c>
      <c r="G667" s="28" t="str">
        <v>DI Val</v>
      </c>
      <c r="H667" s="29">
        <v>101</v>
      </c>
      <c r="I667" s="29">
        <v>10</v>
      </c>
      <c r="J667" s="30">
        <v>1</v>
      </c>
      <c r="K667" s="31" t="str">
        <v>TR2_63T_ALARME</v>
      </c>
      <c r="L667" s="32">
        <v>471</v>
      </c>
      <c r="M667" s="33">
        <v>0</v>
      </c>
      <c r="N667" s="36">
        <v>0</v>
      </c>
      <c r="O667" s="24">
        <v>0</v>
      </c>
      <c r="P667" s="25">
        <v>0</v>
      </c>
      <c r="Q667" s="26">
        <v>0</v>
      </c>
      <c r="R667" s="34">
        <v>0</v>
      </c>
      <c r="S667" s="35">
        <v>0</v>
      </c>
      <c r="T667" s="35">
        <v>0</v>
      </c>
      <c r="U667" s="35">
        <v>0</v>
      </c>
      <c r="V667" s="34">
        <v>0</v>
      </c>
      <c r="W667" s="33" t="e">
        <v>#N/A</v>
      </c>
      <c r="X667" s="36" t="e">
        <v>#N/A</v>
      </c>
      <c r="Y667" s="36" t="e">
        <v>#N/A</v>
      </c>
      <c r="Z667" s="36" t="e">
        <v>#N/A</v>
      </c>
      <c r="AA667" s="27"/>
      <c r="AB667" s="27"/>
      <c r="AC667" s="28"/>
      <c r="AD667" s="29"/>
      <c r="AE667" s="29"/>
      <c r="AF667" s="30"/>
      <c r="AG667" s="31"/>
      <c r="AH667" s="32"/>
      <c r="AI667" s="33"/>
      <c r="AJ667" s="36"/>
      <c r="AK667" s="24"/>
      <c r="AL667" s="25"/>
      <c r="AM667" s="26"/>
      <c r="AN667" s="27"/>
      <c r="AO667" s="24"/>
      <c r="AP667" s="25"/>
      <c r="AQ667" s="26"/>
      <c r="AR667" s="27"/>
    </row>
    <row r="668" spans="1:44" hidden="1">
      <c r="A668" s="24" t="str">
        <v>7SJ63 (End.: 13d/0Dh)</v>
      </c>
      <c r="B668" s="25" t="str">
        <v>TR2</v>
      </c>
      <c r="C668" s="26" t="str">
        <v>63T - Desligamento</v>
      </c>
      <c r="D668" s="27">
        <v>11</v>
      </c>
      <c r="E668" s="27">
        <v>0</v>
      </c>
      <c r="F668" s="27">
        <v>0</v>
      </c>
      <c r="G668" s="28" t="str">
        <v>DI Val</v>
      </c>
      <c r="H668" s="29">
        <v>101</v>
      </c>
      <c r="I668" s="29">
        <v>11</v>
      </c>
      <c r="J668" s="30">
        <v>1</v>
      </c>
      <c r="K668" s="31" t="str">
        <v>TR2_63T_ATUADO</v>
      </c>
      <c r="L668" s="32">
        <v>472</v>
      </c>
      <c r="M668" s="33">
        <v>0</v>
      </c>
      <c r="N668" s="36">
        <v>0</v>
      </c>
      <c r="O668" s="24">
        <v>0</v>
      </c>
      <c r="P668" s="25">
        <v>0</v>
      </c>
      <c r="Q668" s="26">
        <v>0</v>
      </c>
      <c r="R668" s="34">
        <v>0</v>
      </c>
      <c r="S668" s="35">
        <v>0</v>
      </c>
      <c r="T668" s="35">
        <v>0</v>
      </c>
      <c r="U668" s="35">
        <v>0</v>
      </c>
      <c r="V668" s="34">
        <v>0</v>
      </c>
      <c r="W668" s="33" t="e">
        <v>#N/A</v>
      </c>
      <c r="X668" s="36" t="e">
        <v>#N/A</v>
      </c>
      <c r="Y668" s="36" t="e">
        <v>#N/A</v>
      </c>
      <c r="Z668" s="36" t="e">
        <v>#N/A</v>
      </c>
      <c r="AA668" s="27"/>
      <c r="AB668" s="27"/>
      <c r="AC668" s="28"/>
      <c r="AD668" s="29"/>
      <c r="AE668" s="29"/>
      <c r="AF668" s="30"/>
      <c r="AG668" s="31"/>
      <c r="AH668" s="32"/>
      <c r="AI668" s="33"/>
      <c r="AJ668" s="36"/>
      <c r="AK668" s="24"/>
      <c r="AL668" s="25"/>
      <c r="AM668" s="26"/>
      <c r="AN668" s="27"/>
      <c r="AO668" s="24"/>
      <c r="AP668" s="25"/>
      <c r="AQ668" s="26"/>
      <c r="AR668" s="27"/>
    </row>
    <row r="669" spans="1:44" hidden="1">
      <c r="A669" s="24" t="str">
        <v>7SJ63 (End.: 13d/0Dh)</v>
      </c>
      <c r="B669" s="25" t="str">
        <v>TR2AT</v>
      </c>
      <c r="C669" s="26" t="str">
        <v>Reserva</v>
      </c>
      <c r="D669" s="27">
        <v>12</v>
      </c>
      <c r="E669" s="27">
        <v>0</v>
      </c>
      <c r="F669" s="27">
        <v>0</v>
      </c>
      <c r="G669" s="28" t="str">
        <v>-</v>
      </c>
      <c r="H669" s="29" t="str">
        <v>-</v>
      </c>
      <c r="I669" s="29" t="str">
        <v>-</v>
      </c>
      <c r="J669" s="30" t="str">
        <v>-</v>
      </c>
      <c r="K669" s="31" t="str">
        <v>Reserva</v>
      </c>
      <c r="L669" s="32" t="str">
        <v>-</v>
      </c>
      <c r="M669" s="33">
        <v>0</v>
      </c>
      <c r="N669" s="36">
        <v>0</v>
      </c>
      <c r="O669" s="24">
        <v>0</v>
      </c>
      <c r="P669" s="25">
        <v>0</v>
      </c>
      <c r="Q669" s="26">
        <v>0</v>
      </c>
      <c r="R669" s="34">
        <v>0</v>
      </c>
      <c r="S669" s="35">
        <v>0</v>
      </c>
      <c r="T669" s="35">
        <v>0</v>
      </c>
      <c r="U669" s="35">
        <v>0</v>
      </c>
      <c r="V669" s="34">
        <v>0</v>
      </c>
      <c r="W669" s="33" t="e">
        <v>#N/A</v>
      </c>
      <c r="X669" s="36" t="e">
        <v>#N/A</v>
      </c>
      <c r="Y669" s="36" t="e">
        <v>#N/A</v>
      </c>
      <c r="Z669" s="36" t="e">
        <v>#N/A</v>
      </c>
      <c r="AA669" s="27"/>
      <c r="AB669" s="27"/>
      <c r="AC669" s="28"/>
      <c r="AD669" s="29"/>
      <c r="AE669" s="29"/>
      <c r="AF669" s="30"/>
      <c r="AG669" s="31"/>
      <c r="AH669" s="32"/>
      <c r="AI669" s="33"/>
      <c r="AJ669" s="36"/>
      <c r="AK669" s="24"/>
      <c r="AL669" s="25"/>
      <c r="AM669" s="26"/>
      <c r="AN669" s="27"/>
      <c r="AO669" s="24"/>
      <c r="AP669" s="25"/>
      <c r="AQ669" s="26"/>
      <c r="AR669" s="27"/>
    </row>
    <row r="670" spans="1:44" hidden="1">
      <c r="A670" s="24" t="str">
        <v>7SJ63 (End.: 13d/0Dh)</v>
      </c>
      <c r="B670" s="25" t="str">
        <v>TR2AT</v>
      </c>
      <c r="C670" s="26" t="str">
        <v>Reserva</v>
      </c>
      <c r="D670" s="27">
        <v>13</v>
      </c>
      <c r="E670" s="27">
        <v>0</v>
      </c>
      <c r="F670" s="27">
        <v>0</v>
      </c>
      <c r="G670" s="28" t="str">
        <v>-</v>
      </c>
      <c r="H670" s="29" t="str">
        <v>-</v>
      </c>
      <c r="I670" s="29" t="str">
        <v>-</v>
      </c>
      <c r="J670" s="30" t="str">
        <v>-</v>
      </c>
      <c r="K670" s="31" t="str">
        <v>Reserva</v>
      </c>
      <c r="L670" s="32" t="str">
        <v>-</v>
      </c>
      <c r="M670" s="33">
        <v>0</v>
      </c>
      <c r="N670" s="36">
        <v>0</v>
      </c>
      <c r="O670" s="24">
        <v>0</v>
      </c>
      <c r="P670" s="25">
        <v>0</v>
      </c>
      <c r="Q670" s="26">
        <v>0</v>
      </c>
      <c r="R670" s="34">
        <v>0</v>
      </c>
      <c r="S670" s="35">
        <v>0</v>
      </c>
      <c r="T670" s="35">
        <v>0</v>
      </c>
      <c r="U670" s="35">
        <v>0</v>
      </c>
      <c r="V670" s="34">
        <v>0</v>
      </c>
      <c r="W670" s="33" t="e">
        <v>#N/A</v>
      </c>
      <c r="X670" s="36" t="e">
        <v>#N/A</v>
      </c>
      <c r="Y670" s="36" t="e">
        <v>#N/A</v>
      </c>
      <c r="Z670" s="36" t="e">
        <v>#N/A</v>
      </c>
      <c r="AA670" s="27"/>
      <c r="AB670" s="27"/>
      <c r="AC670" s="28"/>
      <c r="AD670" s="29"/>
      <c r="AE670" s="29"/>
      <c r="AF670" s="30"/>
      <c r="AG670" s="31"/>
      <c r="AH670" s="32"/>
      <c r="AI670" s="33"/>
      <c r="AJ670" s="36"/>
      <c r="AK670" s="24"/>
      <c r="AL670" s="25"/>
      <c r="AM670" s="26"/>
      <c r="AN670" s="27"/>
      <c r="AO670" s="24"/>
      <c r="AP670" s="25"/>
      <c r="AQ670" s="26"/>
      <c r="AR670" s="27"/>
    </row>
    <row r="671" spans="1:44" hidden="1">
      <c r="A671" s="24" t="str">
        <v>7SJ63 (End.: 13d/0Dh)</v>
      </c>
      <c r="B671" s="25" t="str">
        <v>TR2</v>
      </c>
      <c r="C671" s="26" t="str">
        <v>63C - Alarme</v>
      </c>
      <c r="D671" s="27">
        <v>14</v>
      </c>
      <c r="E671" s="27">
        <v>0</v>
      </c>
      <c r="F671" s="27">
        <v>0</v>
      </c>
      <c r="G671" s="28" t="str">
        <v>DI Val</v>
      </c>
      <c r="H671" s="29">
        <v>101</v>
      </c>
      <c r="I671" s="29">
        <v>12</v>
      </c>
      <c r="J671" s="30">
        <v>1</v>
      </c>
      <c r="K671" s="31" t="str">
        <v>TR2_63C_ALARME</v>
      </c>
      <c r="L671" s="32">
        <v>473</v>
      </c>
      <c r="M671" s="33">
        <v>0</v>
      </c>
      <c r="N671" s="36">
        <v>0</v>
      </c>
      <c r="O671" s="24">
        <v>0</v>
      </c>
      <c r="P671" s="25">
        <v>0</v>
      </c>
      <c r="Q671" s="26">
        <v>0</v>
      </c>
      <c r="R671" s="34">
        <v>0</v>
      </c>
      <c r="S671" s="35">
        <v>0</v>
      </c>
      <c r="T671" s="35">
        <v>0</v>
      </c>
      <c r="U671" s="35">
        <v>0</v>
      </c>
      <c r="V671" s="34">
        <v>0</v>
      </c>
      <c r="W671" s="33" t="e">
        <v>#N/A</v>
      </c>
      <c r="X671" s="36" t="e">
        <v>#N/A</v>
      </c>
      <c r="Y671" s="36" t="e">
        <v>#N/A</v>
      </c>
      <c r="Z671" s="36" t="e">
        <v>#N/A</v>
      </c>
      <c r="AA671" s="27"/>
      <c r="AB671" s="27"/>
      <c r="AC671" s="28"/>
      <c r="AD671" s="29"/>
      <c r="AE671" s="29"/>
      <c r="AF671" s="30"/>
      <c r="AG671" s="31"/>
      <c r="AH671" s="32"/>
      <c r="AI671" s="33"/>
      <c r="AJ671" s="36"/>
      <c r="AK671" s="24"/>
      <c r="AL671" s="25"/>
      <c r="AM671" s="26"/>
      <c r="AN671" s="27"/>
      <c r="AO671" s="24"/>
      <c r="AP671" s="25"/>
      <c r="AQ671" s="26"/>
      <c r="AR671" s="27"/>
    </row>
    <row r="672" spans="1:44" hidden="1">
      <c r="A672" s="24" t="str">
        <v>7SJ63 (End.: 13d/0Dh)</v>
      </c>
      <c r="B672" s="25" t="str">
        <v>TR2</v>
      </c>
      <c r="C672" s="26" t="str">
        <v>63C - Desligamento</v>
      </c>
      <c r="D672" s="27">
        <v>15</v>
      </c>
      <c r="E672" s="27">
        <v>0</v>
      </c>
      <c r="F672" s="27">
        <v>0</v>
      </c>
      <c r="G672" s="28" t="str">
        <v>DI Val</v>
      </c>
      <c r="H672" s="29">
        <v>101</v>
      </c>
      <c r="I672" s="29">
        <v>13</v>
      </c>
      <c r="J672" s="30">
        <v>1</v>
      </c>
      <c r="K672" s="31" t="str">
        <v>TR2_63C_ATUADO</v>
      </c>
      <c r="L672" s="32">
        <v>474</v>
      </c>
      <c r="M672" s="33">
        <v>0</v>
      </c>
      <c r="N672" s="36">
        <v>0</v>
      </c>
      <c r="O672" s="24">
        <v>0</v>
      </c>
      <c r="P672" s="25">
        <v>0</v>
      </c>
      <c r="Q672" s="26">
        <v>0</v>
      </c>
      <c r="R672" s="34">
        <v>0</v>
      </c>
      <c r="S672" s="35">
        <v>0</v>
      </c>
      <c r="T672" s="35">
        <v>0</v>
      </c>
      <c r="U672" s="35">
        <v>0</v>
      </c>
      <c r="V672" s="34">
        <v>0</v>
      </c>
      <c r="W672" s="33" t="e">
        <v>#N/A</v>
      </c>
      <c r="X672" s="36" t="e">
        <v>#N/A</v>
      </c>
      <c r="Y672" s="36" t="e">
        <v>#N/A</v>
      </c>
      <c r="Z672" s="36" t="e">
        <v>#N/A</v>
      </c>
      <c r="AA672" s="27"/>
      <c r="AB672" s="27"/>
      <c r="AC672" s="28"/>
      <c r="AD672" s="29"/>
      <c r="AE672" s="29"/>
      <c r="AF672" s="30"/>
      <c r="AG672" s="31"/>
      <c r="AH672" s="32"/>
      <c r="AI672" s="33"/>
      <c r="AJ672" s="36"/>
      <c r="AK672" s="24"/>
      <c r="AL672" s="25"/>
      <c r="AM672" s="26"/>
      <c r="AN672" s="27"/>
      <c r="AO672" s="24"/>
      <c r="AP672" s="25"/>
      <c r="AQ672" s="26"/>
      <c r="AR672" s="27"/>
    </row>
    <row r="673" spans="1:44" hidden="1">
      <c r="A673" s="24" t="str">
        <v>7SJ63 (End.: 13d/0Dh)</v>
      </c>
      <c r="B673" s="25" t="str">
        <v>TR2</v>
      </c>
      <c r="C673" s="26" t="str">
        <v>26T - Alarme</v>
      </c>
      <c r="D673" s="27">
        <v>16</v>
      </c>
      <c r="E673" s="27">
        <v>0</v>
      </c>
      <c r="F673" s="27">
        <v>0</v>
      </c>
      <c r="G673" s="28" t="str">
        <v>DI Val</v>
      </c>
      <c r="H673" s="29">
        <v>101</v>
      </c>
      <c r="I673" s="29">
        <v>14</v>
      </c>
      <c r="J673" s="30">
        <v>1</v>
      </c>
      <c r="K673" s="31" t="str">
        <v>TR2_26T_ALARME</v>
      </c>
      <c r="L673" s="32">
        <v>475</v>
      </c>
      <c r="M673" s="33">
        <v>0</v>
      </c>
      <c r="N673" s="36">
        <v>0</v>
      </c>
      <c r="O673" s="24">
        <v>0</v>
      </c>
      <c r="P673" s="25">
        <v>0</v>
      </c>
      <c r="Q673" s="26">
        <v>0</v>
      </c>
      <c r="R673" s="34">
        <v>0</v>
      </c>
      <c r="S673" s="35">
        <v>0</v>
      </c>
      <c r="T673" s="35">
        <v>0</v>
      </c>
      <c r="U673" s="35">
        <v>0</v>
      </c>
      <c r="V673" s="34">
        <v>0</v>
      </c>
      <c r="W673" s="33" t="e">
        <v>#N/A</v>
      </c>
      <c r="X673" s="36" t="e">
        <v>#N/A</v>
      </c>
      <c r="Y673" s="36" t="e">
        <v>#N/A</v>
      </c>
      <c r="Z673" s="36" t="e">
        <v>#N/A</v>
      </c>
      <c r="AA673" s="27"/>
      <c r="AB673" s="27"/>
      <c r="AC673" s="28"/>
      <c r="AD673" s="29"/>
      <c r="AE673" s="29"/>
      <c r="AF673" s="30"/>
      <c r="AG673" s="31"/>
      <c r="AH673" s="32"/>
      <c r="AI673" s="33"/>
      <c r="AJ673" s="36"/>
      <c r="AK673" s="24"/>
      <c r="AL673" s="25"/>
      <c r="AM673" s="26"/>
      <c r="AN673" s="27"/>
      <c r="AO673" s="24"/>
      <c r="AP673" s="25"/>
      <c r="AQ673" s="26"/>
      <c r="AR673" s="27"/>
    </row>
    <row r="674" spans="1:44" hidden="1">
      <c r="A674" s="24" t="str">
        <v>7SJ63 (End.: 13d/0Dh)</v>
      </c>
      <c r="B674" s="25" t="str">
        <v>TR2</v>
      </c>
      <c r="C674" s="26" t="str">
        <v>26T - Desligamento</v>
      </c>
      <c r="D674" s="27">
        <v>17</v>
      </c>
      <c r="E674" s="27">
        <v>0</v>
      </c>
      <c r="F674" s="27">
        <v>0</v>
      </c>
      <c r="G674" s="28" t="str">
        <v>DI Val</v>
      </c>
      <c r="H674" s="29">
        <v>101</v>
      </c>
      <c r="I674" s="29">
        <v>15</v>
      </c>
      <c r="J674" s="30">
        <v>1</v>
      </c>
      <c r="K674" s="31" t="str">
        <v>TR2_26T_ATUADO</v>
      </c>
      <c r="L674" s="32">
        <v>476</v>
      </c>
      <c r="M674" s="33">
        <v>0</v>
      </c>
      <c r="N674" s="36">
        <v>0</v>
      </c>
      <c r="O674" s="24">
        <v>0</v>
      </c>
      <c r="P674" s="25">
        <v>0</v>
      </c>
      <c r="Q674" s="26">
        <v>0</v>
      </c>
      <c r="R674" s="34">
        <v>0</v>
      </c>
      <c r="S674" s="35">
        <v>0</v>
      </c>
      <c r="T674" s="35">
        <v>0</v>
      </c>
      <c r="U674" s="35">
        <v>0</v>
      </c>
      <c r="V674" s="34">
        <v>0</v>
      </c>
      <c r="W674" s="33" t="e">
        <v>#N/A</v>
      </c>
      <c r="X674" s="36" t="e">
        <v>#N/A</v>
      </c>
      <c r="Y674" s="36" t="e">
        <v>#N/A</v>
      </c>
      <c r="Z674" s="36" t="e">
        <v>#N/A</v>
      </c>
      <c r="AA674" s="27"/>
      <c r="AB674" s="27"/>
      <c r="AC674" s="28"/>
      <c r="AD674" s="29"/>
      <c r="AE674" s="29"/>
      <c r="AF674" s="30"/>
      <c r="AG674" s="31"/>
      <c r="AH674" s="32"/>
      <c r="AI674" s="33"/>
      <c r="AJ674" s="36"/>
      <c r="AK674" s="24"/>
      <c r="AL674" s="25"/>
      <c r="AM674" s="26"/>
      <c r="AN674" s="27"/>
      <c r="AO674" s="24"/>
      <c r="AP674" s="25"/>
      <c r="AQ674" s="26"/>
      <c r="AR674" s="27"/>
    </row>
    <row r="675" spans="1:44" hidden="1">
      <c r="A675" s="24" t="str">
        <v>7SJ63 (End.: 13d/0Dh)</v>
      </c>
      <c r="B675" s="25" t="str">
        <v>TR2</v>
      </c>
      <c r="C675" s="26" t="str">
        <v>49BT - Alarme</v>
      </c>
      <c r="D675" s="27">
        <v>18</v>
      </c>
      <c r="E675" s="27">
        <v>0</v>
      </c>
      <c r="F675" s="27">
        <v>0</v>
      </c>
      <c r="G675" s="28" t="str">
        <v>DI Val</v>
      </c>
      <c r="H675" s="29">
        <v>101</v>
      </c>
      <c r="I675" s="29">
        <v>16</v>
      </c>
      <c r="J675" s="30">
        <v>1</v>
      </c>
      <c r="K675" s="31" t="str">
        <v>TR2_49BT_ALARME</v>
      </c>
      <c r="L675" s="32">
        <v>477</v>
      </c>
      <c r="M675" s="33">
        <v>0</v>
      </c>
      <c r="N675" s="36">
        <v>0</v>
      </c>
      <c r="O675" s="24">
        <v>0</v>
      </c>
      <c r="P675" s="25">
        <v>0</v>
      </c>
      <c r="Q675" s="26">
        <v>0</v>
      </c>
      <c r="R675" s="34">
        <v>0</v>
      </c>
      <c r="S675" s="35">
        <v>0</v>
      </c>
      <c r="T675" s="35">
        <v>0</v>
      </c>
      <c r="U675" s="35">
        <v>0</v>
      </c>
      <c r="V675" s="34">
        <v>0</v>
      </c>
      <c r="W675" s="33" t="e">
        <v>#N/A</v>
      </c>
      <c r="X675" s="36" t="e">
        <v>#N/A</v>
      </c>
      <c r="Y675" s="36" t="e">
        <v>#N/A</v>
      </c>
      <c r="Z675" s="36" t="e">
        <v>#N/A</v>
      </c>
      <c r="AA675" s="27"/>
      <c r="AB675" s="27"/>
      <c r="AC675" s="28"/>
      <c r="AD675" s="29"/>
      <c r="AE675" s="29"/>
      <c r="AF675" s="30"/>
      <c r="AG675" s="31"/>
      <c r="AH675" s="32"/>
      <c r="AI675" s="33"/>
      <c r="AJ675" s="36"/>
      <c r="AK675" s="24"/>
      <c r="AL675" s="25"/>
      <c r="AM675" s="26"/>
      <c r="AN675" s="27"/>
      <c r="AO675" s="24"/>
      <c r="AP675" s="25"/>
      <c r="AQ675" s="26"/>
      <c r="AR675" s="27"/>
    </row>
    <row r="676" spans="1:44" hidden="1">
      <c r="A676" s="24" t="str">
        <v>7SJ63 (End.: 13d/0Dh)</v>
      </c>
      <c r="B676" s="25" t="str">
        <v>TR2</v>
      </c>
      <c r="C676" s="26" t="str">
        <v>49BT - Desligamento</v>
      </c>
      <c r="D676" s="27">
        <v>19</v>
      </c>
      <c r="E676" s="27">
        <v>0</v>
      </c>
      <c r="F676" s="27">
        <v>0</v>
      </c>
      <c r="G676" s="28" t="str">
        <v>DI Val</v>
      </c>
      <c r="H676" s="29">
        <v>101</v>
      </c>
      <c r="I676" s="29">
        <v>17</v>
      </c>
      <c r="J676" s="30">
        <v>1</v>
      </c>
      <c r="K676" s="31" t="str">
        <v>TR2_49BT_ATUADO</v>
      </c>
      <c r="L676" s="32">
        <v>478</v>
      </c>
      <c r="M676" s="33">
        <v>0</v>
      </c>
      <c r="N676" s="36">
        <v>0</v>
      </c>
      <c r="O676" s="24">
        <v>0</v>
      </c>
      <c r="P676" s="25">
        <v>0</v>
      </c>
      <c r="Q676" s="26">
        <v>0</v>
      </c>
      <c r="R676" s="34">
        <v>0</v>
      </c>
      <c r="S676" s="35">
        <v>0</v>
      </c>
      <c r="T676" s="35">
        <v>0</v>
      </c>
      <c r="U676" s="35">
        <v>0</v>
      </c>
      <c r="V676" s="34">
        <v>0</v>
      </c>
      <c r="W676" s="33" t="e">
        <v>#N/A</v>
      </c>
      <c r="X676" s="36" t="e">
        <v>#N/A</v>
      </c>
      <c r="Y676" s="36" t="e">
        <v>#N/A</v>
      </c>
      <c r="Z676" s="36" t="e">
        <v>#N/A</v>
      </c>
      <c r="AA676" s="27"/>
      <c r="AB676" s="27"/>
      <c r="AC676" s="28"/>
      <c r="AD676" s="29"/>
      <c r="AE676" s="29"/>
      <c r="AF676" s="30"/>
      <c r="AG676" s="31"/>
      <c r="AH676" s="32"/>
      <c r="AI676" s="33"/>
      <c r="AJ676" s="36"/>
      <c r="AK676" s="24"/>
      <c r="AL676" s="25"/>
      <c r="AM676" s="26"/>
      <c r="AN676" s="27"/>
      <c r="AO676" s="24"/>
      <c r="AP676" s="25"/>
      <c r="AQ676" s="26"/>
      <c r="AR676" s="27"/>
    </row>
    <row r="677" spans="1:44" hidden="1">
      <c r="A677" s="24" t="str">
        <v>7SJ63 (End.: 13d/0Dh)</v>
      </c>
      <c r="B677" s="25" t="str">
        <v>TR2</v>
      </c>
      <c r="C677" s="26" t="str">
        <v>49AT - Alarme</v>
      </c>
      <c r="D677" s="27">
        <v>20</v>
      </c>
      <c r="E677" s="27">
        <v>0</v>
      </c>
      <c r="F677" s="27">
        <v>0</v>
      </c>
      <c r="G677" s="28" t="str">
        <v>DI Val</v>
      </c>
      <c r="H677" s="29">
        <v>101</v>
      </c>
      <c r="I677" s="29">
        <v>18</v>
      </c>
      <c r="J677" s="30">
        <v>1</v>
      </c>
      <c r="K677" s="31" t="str">
        <v>TR2_49_ALARME</v>
      </c>
      <c r="L677" s="32">
        <v>479</v>
      </c>
      <c r="M677" s="33">
        <v>0</v>
      </c>
      <c r="N677" s="36">
        <v>0</v>
      </c>
      <c r="O677" s="24">
        <v>0</v>
      </c>
      <c r="P677" s="25">
        <v>0</v>
      </c>
      <c r="Q677" s="26">
        <v>0</v>
      </c>
      <c r="R677" s="34">
        <v>0</v>
      </c>
      <c r="S677" s="35">
        <v>0</v>
      </c>
      <c r="T677" s="35">
        <v>0</v>
      </c>
      <c r="U677" s="35">
        <v>0</v>
      </c>
      <c r="V677" s="34">
        <v>0</v>
      </c>
      <c r="W677" s="33" t="e">
        <v>#N/A</v>
      </c>
      <c r="X677" s="36" t="e">
        <v>#N/A</v>
      </c>
      <c r="Y677" s="36" t="e">
        <v>#N/A</v>
      </c>
      <c r="Z677" s="36" t="e">
        <v>#N/A</v>
      </c>
      <c r="AA677" s="27"/>
      <c r="AB677" s="27"/>
      <c r="AC677" s="28"/>
      <c r="AD677" s="29"/>
      <c r="AE677" s="29"/>
      <c r="AF677" s="30"/>
      <c r="AG677" s="31"/>
      <c r="AH677" s="32"/>
      <c r="AI677" s="33"/>
      <c r="AJ677" s="36"/>
      <c r="AK677" s="24"/>
      <c r="AL677" s="25"/>
      <c r="AM677" s="26"/>
      <c r="AN677" s="27"/>
      <c r="AO677" s="24"/>
      <c r="AP677" s="25"/>
      <c r="AQ677" s="26"/>
      <c r="AR677" s="27"/>
    </row>
    <row r="678" spans="1:44" hidden="1">
      <c r="A678" s="24" t="str">
        <v>7SJ63 (End.: 13d/0Dh)</v>
      </c>
      <c r="B678" s="25" t="str">
        <v>TR2</v>
      </c>
      <c r="C678" s="26" t="str">
        <v>49AT - Desligamento</v>
      </c>
      <c r="D678" s="27">
        <v>21</v>
      </c>
      <c r="E678" s="27">
        <v>0</v>
      </c>
      <c r="F678" s="27">
        <v>0</v>
      </c>
      <c r="G678" s="28" t="str">
        <v>DI Val</v>
      </c>
      <c r="H678" s="29">
        <v>101</v>
      </c>
      <c r="I678" s="29">
        <v>19</v>
      </c>
      <c r="J678" s="30">
        <v>1</v>
      </c>
      <c r="K678" s="31" t="str">
        <v>TR2_49_ATUADO</v>
      </c>
      <c r="L678" s="32">
        <v>480</v>
      </c>
      <c r="M678" s="33">
        <v>0</v>
      </c>
      <c r="N678" s="36">
        <v>0</v>
      </c>
      <c r="O678" s="24">
        <v>0</v>
      </c>
      <c r="P678" s="25">
        <v>0</v>
      </c>
      <c r="Q678" s="26">
        <v>0</v>
      </c>
      <c r="R678" s="34">
        <v>0</v>
      </c>
      <c r="S678" s="35">
        <v>0</v>
      </c>
      <c r="T678" s="35">
        <v>0</v>
      </c>
      <c r="U678" s="35">
        <v>0</v>
      </c>
      <c r="V678" s="34">
        <v>0</v>
      </c>
      <c r="W678" s="33" t="e">
        <v>#N/A</v>
      </c>
      <c r="X678" s="36" t="e">
        <v>#N/A</v>
      </c>
      <c r="Y678" s="36" t="e">
        <v>#N/A</v>
      </c>
      <c r="Z678" s="36" t="e">
        <v>#N/A</v>
      </c>
      <c r="AA678" s="27"/>
      <c r="AB678" s="27"/>
      <c r="AC678" s="28"/>
      <c r="AD678" s="29"/>
      <c r="AE678" s="29"/>
      <c r="AF678" s="30"/>
      <c r="AG678" s="31"/>
      <c r="AH678" s="32"/>
      <c r="AI678" s="33"/>
      <c r="AJ678" s="36"/>
      <c r="AK678" s="24"/>
      <c r="AL678" s="25"/>
      <c r="AM678" s="26"/>
      <c r="AN678" s="27"/>
      <c r="AO678" s="24"/>
      <c r="AP678" s="25"/>
      <c r="AQ678" s="26"/>
      <c r="AR678" s="27"/>
    </row>
    <row r="679" spans="1:44" hidden="1">
      <c r="A679" s="24" t="str">
        <v>7SJ63 (End.: 13d/0Dh)</v>
      </c>
      <c r="B679" s="25" t="str">
        <v>TR2AT</v>
      </c>
      <c r="C679" s="26" t="str">
        <v>Partida Externa do 62BF</v>
      </c>
      <c r="D679" s="27">
        <v>22</v>
      </c>
      <c r="E679" s="27">
        <v>0</v>
      </c>
      <c r="F679" s="27">
        <v>0</v>
      </c>
      <c r="G679" s="28" t="str">
        <v>-</v>
      </c>
      <c r="H679" s="29" t="str">
        <v>-</v>
      </c>
      <c r="I679" s="29" t="str">
        <v>-</v>
      </c>
      <c r="J679" s="30" t="str">
        <v>-</v>
      </c>
      <c r="K679" s="31" t="str">
        <v>(Uso Interno)</v>
      </c>
      <c r="L679" s="32" t="str">
        <v>-</v>
      </c>
      <c r="M679" s="33">
        <v>0</v>
      </c>
      <c r="N679" s="36">
        <v>0</v>
      </c>
      <c r="O679" s="24">
        <v>0</v>
      </c>
      <c r="P679" s="25">
        <v>0</v>
      </c>
      <c r="Q679" s="26">
        <v>0</v>
      </c>
      <c r="R679" s="34">
        <v>0</v>
      </c>
      <c r="S679" s="35">
        <v>0</v>
      </c>
      <c r="T679" s="35">
        <v>0</v>
      </c>
      <c r="U679" s="35">
        <v>0</v>
      </c>
      <c r="V679" s="34">
        <v>0</v>
      </c>
      <c r="W679" s="33" t="e">
        <v>#N/A</v>
      </c>
      <c r="X679" s="36" t="e">
        <v>#N/A</v>
      </c>
      <c r="Y679" s="36" t="e">
        <v>#N/A</v>
      </c>
      <c r="Z679" s="36" t="e">
        <v>#N/A</v>
      </c>
      <c r="AA679" s="27"/>
      <c r="AB679" s="27"/>
      <c r="AC679" s="28"/>
      <c r="AD679" s="29"/>
      <c r="AE679" s="29"/>
      <c r="AF679" s="30"/>
      <c r="AG679" s="31"/>
      <c r="AH679" s="32"/>
      <c r="AI679" s="33"/>
      <c r="AJ679" s="36"/>
      <c r="AK679" s="24"/>
      <c r="AL679" s="25"/>
      <c r="AM679" s="26"/>
      <c r="AN679" s="27"/>
      <c r="AO679" s="24"/>
      <c r="AP679" s="25"/>
      <c r="AQ679" s="26"/>
      <c r="AR679" s="27"/>
    </row>
    <row r="680" spans="1:44" hidden="1">
      <c r="A680" s="24" t="str">
        <v>7SJ63 (End.: 13d/0Dh)</v>
      </c>
      <c r="B680" s="25" t="str">
        <v>B23P2</v>
      </c>
      <c r="C680" s="26" t="str">
        <v>86FD/BT (23kV) - Abertura e Bloqueio Disj.52-03</v>
      </c>
      <c r="D680" s="27">
        <v>23</v>
      </c>
      <c r="E680" s="27">
        <v>0</v>
      </c>
      <c r="F680" s="27">
        <v>0</v>
      </c>
      <c r="G680" s="28" t="str">
        <v>-</v>
      </c>
      <c r="H680" s="29" t="str">
        <v>-</v>
      </c>
      <c r="I680" s="29" t="str">
        <v>-</v>
      </c>
      <c r="J680" s="30" t="str">
        <v>-</v>
      </c>
      <c r="K680" s="31" t="str">
        <v>(Somente p/Intertravamento!)</v>
      </c>
      <c r="L680" s="32" t="str">
        <v>-</v>
      </c>
      <c r="M680" s="33">
        <v>0</v>
      </c>
      <c r="N680" s="36">
        <v>0</v>
      </c>
      <c r="O680" s="24">
        <v>0</v>
      </c>
      <c r="P680" s="25">
        <v>0</v>
      </c>
      <c r="Q680" s="26">
        <v>0</v>
      </c>
      <c r="R680" s="34">
        <v>0</v>
      </c>
      <c r="S680" s="35">
        <v>0</v>
      </c>
      <c r="T680" s="35">
        <v>0</v>
      </c>
      <c r="U680" s="35">
        <v>0</v>
      </c>
      <c r="V680" s="34">
        <v>0</v>
      </c>
      <c r="W680" s="33" t="e">
        <v>#N/A</v>
      </c>
      <c r="X680" s="36" t="e">
        <v>#N/A</v>
      </c>
      <c r="Y680" s="36" t="e">
        <v>#N/A</v>
      </c>
      <c r="Z680" s="36" t="e">
        <v>#N/A</v>
      </c>
      <c r="AA680" s="27"/>
      <c r="AB680" s="27"/>
      <c r="AC680" s="28"/>
      <c r="AD680" s="29"/>
      <c r="AE680" s="29"/>
      <c r="AF680" s="30"/>
      <c r="AG680" s="31"/>
      <c r="AH680" s="32"/>
      <c r="AI680" s="33"/>
      <c r="AJ680" s="36"/>
      <c r="AK680" s="24"/>
      <c r="AL680" s="25"/>
      <c r="AM680" s="26"/>
      <c r="AN680" s="27"/>
      <c r="AO680" s="24"/>
      <c r="AP680" s="25"/>
      <c r="AQ680" s="26"/>
      <c r="AR680" s="27"/>
    </row>
    <row r="681" spans="1:44" hidden="1">
      <c r="A681" s="24" t="str">
        <v>7SJ63 (End.: 13d/0Dh)</v>
      </c>
      <c r="B681" s="25" t="str">
        <v>B69</v>
      </c>
      <c r="C681" s="26" t="str">
        <v>86FD/AT  (69kV) - Abertura e Bloqueio Disj.52-03</v>
      </c>
      <c r="D681" s="27">
        <v>24</v>
      </c>
      <c r="E681" s="27">
        <v>0</v>
      </c>
      <c r="F681" s="27">
        <v>0</v>
      </c>
      <c r="G681" s="28" t="str">
        <v>-</v>
      </c>
      <c r="H681" s="29" t="str">
        <v>-</v>
      </c>
      <c r="I681" s="29" t="str">
        <v>-</v>
      </c>
      <c r="J681" s="30" t="str">
        <v>-</v>
      </c>
      <c r="K681" s="31" t="str">
        <v>(Somente p/Intertravamento!)</v>
      </c>
      <c r="L681" s="32" t="str">
        <v>-</v>
      </c>
      <c r="M681" s="33">
        <v>0</v>
      </c>
      <c r="N681" s="36">
        <v>0</v>
      </c>
      <c r="O681" s="24">
        <v>0</v>
      </c>
      <c r="P681" s="25">
        <v>0</v>
      </c>
      <c r="Q681" s="26">
        <v>0</v>
      </c>
      <c r="R681" s="34">
        <v>0</v>
      </c>
      <c r="S681" s="35">
        <v>0</v>
      </c>
      <c r="T681" s="35">
        <v>0</v>
      </c>
      <c r="U681" s="35">
        <v>0</v>
      </c>
      <c r="V681" s="34">
        <v>0</v>
      </c>
      <c r="W681" s="33" t="e">
        <v>#N/A</v>
      </c>
      <c r="X681" s="36" t="e">
        <v>#N/A</v>
      </c>
      <c r="Y681" s="36" t="e">
        <v>#N/A</v>
      </c>
      <c r="Z681" s="36" t="e">
        <v>#N/A</v>
      </c>
      <c r="AA681" s="27"/>
      <c r="AB681" s="27"/>
      <c r="AC681" s="28"/>
      <c r="AD681" s="29"/>
      <c r="AE681" s="29"/>
      <c r="AF681" s="30"/>
      <c r="AG681" s="31"/>
      <c r="AH681" s="32"/>
      <c r="AI681" s="33"/>
      <c r="AJ681" s="36"/>
      <c r="AK681" s="24"/>
      <c r="AL681" s="25"/>
      <c r="AM681" s="26"/>
      <c r="AN681" s="27"/>
      <c r="AO681" s="24"/>
      <c r="AP681" s="25"/>
      <c r="AQ681" s="26"/>
      <c r="AR681" s="27"/>
    </row>
    <row r="682" spans="1:44" hidden="1">
      <c r="A682" s="24" t="str">
        <v>7SJ63 (End.: 13d/0Dh)</v>
      </c>
      <c r="B682" s="25" t="str">
        <v>TR2AT</v>
      </c>
      <c r="C682" s="26" t="str">
        <v>43TC - Excluída</v>
      </c>
      <c r="D682" s="27" t="str">
        <v>-</v>
      </c>
      <c r="E682" s="27">
        <v>0</v>
      </c>
      <c r="F682" s="27">
        <v>0</v>
      </c>
      <c r="G682" s="28" t="str">
        <v>DI Val</v>
      </c>
      <c r="H682" s="29">
        <v>101</v>
      </c>
      <c r="I682" s="29">
        <v>85</v>
      </c>
      <c r="J682" s="30">
        <v>1</v>
      </c>
      <c r="K682" s="31" t="str">
        <v>TR2AT_43TC_EXCLUIDA</v>
      </c>
      <c r="L682" s="32">
        <v>481</v>
      </c>
      <c r="M682" s="33">
        <v>0</v>
      </c>
      <c r="N682" s="36">
        <v>0</v>
      </c>
      <c r="O682" s="24">
        <v>0</v>
      </c>
      <c r="P682" s="25">
        <v>0</v>
      </c>
      <c r="Q682" s="26">
        <v>0</v>
      </c>
      <c r="R682" s="34">
        <v>0</v>
      </c>
      <c r="S682" s="35">
        <v>0</v>
      </c>
      <c r="T682" s="35">
        <v>0</v>
      </c>
      <c r="U682" s="35">
        <v>0</v>
      </c>
      <c r="V682" s="34">
        <v>0</v>
      </c>
      <c r="W682" s="33" t="e">
        <v>#N/A</v>
      </c>
      <c r="X682" s="36" t="e">
        <v>#N/A</v>
      </c>
      <c r="Y682" s="36" t="e">
        <v>#N/A</v>
      </c>
      <c r="Z682" s="36" t="e">
        <v>#N/A</v>
      </c>
      <c r="AA682" s="27"/>
      <c r="AB682" s="27"/>
      <c r="AC682" s="28"/>
      <c r="AD682" s="29"/>
      <c r="AE682" s="29"/>
      <c r="AF682" s="30"/>
      <c r="AG682" s="31"/>
      <c r="AH682" s="32"/>
      <c r="AI682" s="33"/>
      <c r="AJ682" s="36"/>
      <c r="AK682" s="24"/>
      <c r="AL682" s="25"/>
      <c r="AM682" s="26"/>
      <c r="AN682" s="27"/>
      <c r="AO682" s="24"/>
      <c r="AP682" s="25"/>
      <c r="AQ682" s="26"/>
      <c r="AR682" s="27"/>
    </row>
    <row r="683" spans="1:44" hidden="1">
      <c r="A683" s="24" t="str">
        <v>7SJ63 (End.: 13d/0Dh)</v>
      </c>
      <c r="B683" s="25" t="str">
        <v>TR2</v>
      </c>
      <c r="C683" s="26" t="str">
        <v>TRIP da Prot.26/49 - Atuado</v>
      </c>
      <c r="D683" s="27" t="str">
        <v>-</v>
      </c>
      <c r="E683" s="27">
        <v>0</v>
      </c>
      <c r="F683" s="27">
        <v>15</v>
      </c>
      <c r="G683" s="28" t="str">
        <v>DI Val</v>
      </c>
      <c r="H683" s="29">
        <v>240</v>
      </c>
      <c r="I683" s="29">
        <v>200</v>
      </c>
      <c r="J683" s="30">
        <v>1</v>
      </c>
      <c r="K683" s="31" t="str">
        <v>TR2_26_49_TRIP_ATUADO</v>
      </c>
      <c r="L683" s="32">
        <v>482</v>
      </c>
      <c r="M683" s="33">
        <v>0</v>
      </c>
      <c r="N683" s="36">
        <v>0</v>
      </c>
      <c r="O683" s="24">
        <v>0</v>
      </c>
      <c r="P683" s="25">
        <v>0</v>
      </c>
      <c r="Q683" s="26">
        <v>0</v>
      </c>
      <c r="R683" s="34">
        <v>0</v>
      </c>
      <c r="S683" s="35">
        <v>0</v>
      </c>
      <c r="T683" s="35">
        <v>0</v>
      </c>
      <c r="U683" s="35">
        <v>0</v>
      </c>
      <c r="V683" s="34">
        <v>0</v>
      </c>
      <c r="W683" s="33" t="e">
        <v>#N/A</v>
      </c>
      <c r="X683" s="36" t="e">
        <v>#N/A</v>
      </c>
      <c r="Y683" s="36" t="e">
        <v>#N/A</v>
      </c>
      <c r="Z683" s="36" t="e">
        <v>#N/A</v>
      </c>
      <c r="AA683" s="27"/>
      <c r="AB683" s="27"/>
      <c r="AC683" s="28"/>
      <c r="AD683" s="29"/>
      <c r="AE683" s="29"/>
      <c r="AF683" s="30"/>
      <c r="AG683" s="31"/>
      <c r="AH683" s="32"/>
      <c r="AI683" s="33"/>
      <c r="AJ683" s="36"/>
      <c r="AK683" s="24"/>
      <c r="AL683" s="25"/>
      <c r="AM683" s="26"/>
      <c r="AN683" s="27"/>
      <c r="AO683" s="24"/>
      <c r="AP683" s="25"/>
      <c r="AQ683" s="26"/>
      <c r="AR683" s="27"/>
    </row>
    <row r="684" spans="1:44" hidden="1">
      <c r="A684" s="24" t="str">
        <v>7SJ63 (End.: 13d/0Dh)</v>
      </c>
      <c r="B684" s="25" t="str">
        <v>TR2</v>
      </c>
      <c r="C684" s="26" t="str">
        <v>TRIP da Prot.50/63T/63C - Atuado</v>
      </c>
      <c r="D684" s="27" t="str">
        <v>-</v>
      </c>
      <c r="E684" s="27">
        <v>0</v>
      </c>
      <c r="F684" s="27">
        <v>14</v>
      </c>
      <c r="G684" s="28" t="str">
        <v>-</v>
      </c>
      <c r="H684" s="29" t="str">
        <v>-</v>
      </c>
      <c r="I684" s="29" t="str">
        <v>-</v>
      </c>
      <c r="J684" s="30" t="str">
        <v>-</v>
      </c>
      <c r="K684" s="31" t="str">
        <v>(Somente p/Intertravamento!)</v>
      </c>
      <c r="L684" s="32" t="str">
        <v>-</v>
      </c>
      <c r="M684" s="33">
        <v>0</v>
      </c>
      <c r="N684" s="36">
        <v>0</v>
      </c>
      <c r="O684" s="24">
        <v>0</v>
      </c>
      <c r="P684" s="25">
        <v>0</v>
      </c>
      <c r="Q684" s="26">
        <v>0</v>
      </c>
      <c r="R684" s="34">
        <v>0</v>
      </c>
      <c r="S684" s="35">
        <v>0</v>
      </c>
      <c r="T684" s="35">
        <v>0</v>
      </c>
      <c r="U684" s="35">
        <v>0</v>
      </c>
      <c r="V684" s="34">
        <v>0</v>
      </c>
      <c r="W684" s="33" t="e">
        <v>#N/A</v>
      </c>
      <c r="X684" s="36" t="e">
        <v>#N/A</v>
      </c>
      <c r="Y684" s="36" t="e">
        <v>#N/A</v>
      </c>
      <c r="Z684" s="36" t="e">
        <v>#N/A</v>
      </c>
      <c r="AA684" s="27"/>
      <c r="AB684" s="27"/>
      <c r="AC684" s="28"/>
      <c r="AD684" s="29"/>
      <c r="AE684" s="29"/>
      <c r="AF684" s="30"/>
      <c r="AG684" s="31"/>
      <c r="AH684" s="32"/>
      <c r="AI684" s="33"/>
      <c r="AJ684" s="36"/>
      <c r="AK684" s="24"/>
      <c r="AL684" s="25"/>
      <c r="AM684" s="26"/>
      <c r="AN684" s="27"/>
      <c r="AO684" s="24"/>
      <c r="AP684" s="25"/>
      <c r="AQ684" s="26"/>
      <c r="AR684" s="27"/>
    </row>
    <row r="685" spans="1:44" hidden="1">
      <c r="A685" s="24" t="str">
        <v>7SJ63 (End.: 13d/0Dh)</v>
      </c>
      <c r="B685" s="25" t="str">
        <v>TR2AT</v>
      </c>
      <c r="C685" s="26" t="str">
        <v>62BF - Atuado</v>
      </c>
      <c r="D685" s="27" t="str">
        <v>-</v>
      </c>
      <c r="E685" s="27">
        <v>0</v>
      </c>
      <c r="F685" s="27">
        <v>3</v>
      </c>
      <c r="G685" s="28" t="str">
        <v>Auto Fault</v>
      </c>
      <c r="H685" s="29">
        <v>160</v>
      </c>
      <c r="I685" s="29">
        <v>85</v>
      </c>
      <c r="J685" s="30">
        <v>2</v>
      </c>
      <c r="K685" s="31" t="str">
        <v>TR2AT_62BF_ATUADO</v>
      </c>
      <c r="L685" s="32">
        <v>483</v>
      </c>
      <c r="M685" s="33">
        <v>0</v>
      </c>
      <c r="N685" s="36">
        <v>0</v>
      </c>
      <c r="O685" s="24">
        <v>0</v>
      </c>
      <c r="P685" s="25">
        <v>0</v>
      </c>
      <c r="Q685" s="26">
        <v>0</v>
      </c>
      <c r="R685" s="34">
        <v>0</v>
      </c>
      <c r="S685" s="35">
        <v>0</v>
      </c>
      <c r="T685" s="35">
        <v>0</v>
      </c>
      <c r="U685" s="35">
        <v>0</v>
      </c>
      <c r="V685" s="34">
        <v>0</v>
      </c>
      <c r="W685" s="33" t="e">
        <v>#N/A</v>
      </c>
      <c r="X685" s="36" t="e">
        <v>#N/A</v>
      </c>
      <c r="Y685" s="36" t="e">
        <v>#N/A</v>
      </c>
      <c r="Z685" s="36" t="e">
        <v>#N/A</v>
      </c>
      <c r="AA685" s="27"/>
      <c r="AB685" s="27"/>
      <c r="AC685" s="28"/>
      <c r="AD685" s="29"/>
      <c r="AE685" s="29"/>
      <c r="AF685" s="30"/>
      <c r="AG685" s="31"/>
      <c r="AH685" s="32"/>
      <c r="AI685" s="33"/>
      <c r="AJ685" s="36"/>
      <c r="AK685" s="24"/>
      <c r="AL685" s="25"/>
      <c r="AM685" s="26"/>
      <c r="AN685" s="27"/>
      <c r="AO685" s="24"/>
      <c r="AP685" s="25"/>
      <c r="AQ685" s="26"/>
      <c r="AR685" s="27"/>
    </row>
    <row r="686" spans="1:44" hidden="1">
      <c r="A686" s="24" t="str">
        <v>7SJ63 (End.: 13d/0Dh)</v>
      </c>
      <c r="B686" s="25" t="str">
        <v>TR2AT</v>
      </c>
      <c r="C686" s="26" t="str">
        <v>50 ABC - Estágio 1 - Atuado</v>
      </c>
      <c r="D686" s="27" t="str">
        <v>-</v>
      </c>
      <c r="E686" s="27">
        <v>0</v>
      </c>
      <c r="F686" s="27" t="str">
        <v>4/10</v>
      </c>
      <c r="G686" s="28" t="str">
        <v>Auto Fault</v>
      </c>
      <c r="H686" s="29">
        <v>160</v>
      </c>
      <c r="I686" s="29">
        <v>90</v>
      </c>
      <c r="J686" s="30">
        <v>2</v>
      </c>
      <c r="K686" s="31" t="str">
        <v>TR2AT_50ABC_E1_ATUADO</v>
      </c>
      <c r="L686" s="32">
        <v>484</v>
      </c>
      <c r="M686" s="33">
        <v>0</v>
      </c>
      <c r="N686" s="36">
        <v>0</v>
      </c>
      <c r="O686" s="24">
        <v>0</v>
      </c>
      <c r="P686" s="25">
        <v>0</v>
      </c>
      <c r="Q686" s="26">
        <v>0</v>
      </c>
      <c r="R686" s="34">
        <v>0</v>
      </c>
      <c r="S686" s="35">
        <v>0</v>
      </c>
      <c r="T686" s="35">
        <v>0</v>
      </c>
      <c r="U686" s="35">
        <v>0</v>
      </c>
      <c r="V686" s="34">
        <v>0</v>
      </c>
      <c r="W686" s="33" t="e">
        <v>#N/A</v>
      </c>
      <c r="X686" s="36" t="e">
        <v>#N/A</v>
      </c>
      <c r="Y686" s="36" t="e">
        <v>#N/A</v>
      </c>
      <c r="Z686" s="36" t="e">
        <v>#N/A</v>
      </c>
      <c r="AA686" s="27"/>
      <c r="AB686" s="27"/>
      <c r="AC686" s="28"/>
      <c r="AD686" s="29"/>
      <c r="AE686" s="29"/>
      <c r="AF686" s="30"/>
      <c r="AG686" s="31"/>
      <c r="AH686" s="32"/>
      <c r="AI686" s="33"/>
      <c r="AJ686" s="36"/>
      <c r="AK686" s="24"/>
      <c r="AL686" s="25"/>
      <c r="AM686" s="26"/>
      <c r="AN686" s="27"/>
      <c r="AO686" s="24"/>
      <c r="AP686" s="25"/>
      <c r="AQ686" s="26"/>
      <c r="AR686" s="27"/>
    </row>
    <row r="687" spans="1:44" hidden="1">
      <c r="A687" s="24" t="str">
        <v>7SJ63 (End.: 13d/0Dh)</v>
      </c>
      <c r="B687" s="25" t="str">
        <v>TR2AT</v>
      </c>
      <c r="C687" s="26" t="str">
        <v>50 ABC - Estágio 2 - Atuado</v>
      </c>
      <c r="D687" s="27" t="str">
        <v>-</v>
      </c>
      <c r="E687" s="27">
        <v>0</v>
      </c>
      <c r="F687" s="27" t="str">
        <v>4/10</v>
      </c>
      <c r="G687" s="28" t="str">
        <v>Auto Fault</v>
      </c>
      <c r="H687" s="29">
        <v>160</v>
      </c>
      <c r="I687" s="29">
        <v>91</v>
      </c>
      <c r="J687" s="30">
        <v>2</v>
      </c>
      <c r="K687" s="31" t="str">
        <v>TR2AT_50ABC_E2_ATUADO</v>
      </c>
      <c r="L687" s="32">
        <v>485</v>
      </c>
      <c r="M687" s="33">
        <v>0</v>
      </c>
      <c r="N687" s="36">
        <v>0</v>
      </c>
      <c r="O687" s="24">
        <v>0</v>
      </c>
      <c r="P687" s="25">
        <v>0</v>
      </c>
      <c r="Q687" s="26">
        <v>0</v>
      </c>
      <c r="R687" s="34">
        <v>0</v>
      </c>
      <c r="S687" s="35">
        <v>0</v>
      </c>
      <c r="T687" s="35">
        <v>0</v>
      </c>
      <c r="U687" s="35">
        <v>0</v>
      </c>
      <c r="V687" s="34">
        <v>0</v>
      </c>
      <c r="W687" s="33" t="e">
        <v>#N/A</v>
      </c>
      <c r="X687" s="36" t="e">
        <v>#N/A</v>
      </c>
      <c r="Y687" s="36" t="e">
        <v>#N/A</v>
      </c>
      <c r="Z687" s="36" t="e">
        <v>#N/A</v>
      </c>
      <c r="AA687" s="27"/>
      <c r="AB687" s="27"/>
      <c r="AC687" s="28"/>
      <c r="AD687" s="29"/>
      <c r="AE687" s="29"/>
      <c r="AF687" s="30"/>
      <c r="AG687" s="31"/>
      <c r="AH687" s="32"/>
      <c r="AI687" s="33"/>
      <c r="AJ687" s="36"/>
      <c r="AK687" s="24"/>
      <c r="AL687" s="25"/>
      <c r="AM687" s="26"/>
      <c r="AN687" s="27"/>
      <c r="AO687" s="24"/>
      <c r="AP687" s="25"/>
      <c r="AQ687" s="26"/>
      <c r="AR687" s="27"/>
    </row>
    <row r="688" spans="1:44" hidden="1">
      <c r="A688" s="24" t="str">
        <v>7SJ63 (End.: 13d/0Dh)</v>
      </c>
      <c r="B688" s="25" t="str">
        <v>TR2AT</v>
      </c>
      <c r="C688" s="26" t="str">
        <v>50 N - Estágio 1 - Atuado</v>
      </c>
      <c r="D688" s="27" t="str">
        <v>-</v>
      </c>
      <c r="E688" s="27">
        <v>0</v>
      </c>
      <c r="F688" s="27">
        <v>4</v>
      </c>
      <c r="G688" s="28" t="str">
        <v>Auto Fault</v>
      </c>
      <c r="H688" s="29">
        <v>160</v>
      </c>
      <c r="I688" s="29">
        <v>92</v>
      </c>
      <c r="J688" s="30">
        <v>2</v>
      </c>
      <c r="K688" s="31" t="str">
        <v>TR2AT_50N_E1_ATUADO</v>
      </c>
      <c r="L688" s="32">
        <v>486</v>
      </c>
      <c r="M688" s="33">
        <v>0</v>
      </c>
      <c r="N688" s="36">
        <v>0</v>
      </c>
      <c r="O688" s="24">
        <v>0</v>
      </c>
      <c r="P688" s="25">
        <v>0</v>
      </c>
      <c r="Q688" s="26">
        <v>0</v>
      </c>
      <c r="R688" s="34">
        <v>0</v>
      </c>
      <c r="S688" s="35">
        <v>0</v>
      </c>
      <c r="T688" s="35">
        <v>0</v>
      </c>
      <c r="U688" s="35">
        <v>0</v>
      </c>
      <c r="V688" s="34">
        <v>0</v>
      </c>
      <c r="W688" s="33" t="e">
        <v>#N/A</v>
      </c>
      <c r="X688" s="36" t="e">
        <v>#N/A</v>
      </c>
      <c r="Y688" s="36" t="e">
        <v>#N/A</v>
      </c>
      <c r="Z688" s="36" t="e">
        <v>#N/A</v>
      </c>
      <c r="AA688" s="27"/>
      <c r="AB688" s="27"/>
      <c r="AC688" s="28"/>
      <c r="AD688" s="29"/>
      <c r="AE688" s="29"/>
      <c r="AF688" s="30"/>
      <c r="AG688" s="31"/>
      <c r="AH688" s="32"/>
      <c r="AI688" s="33"/>
      <c r="AJ688" s="36"/>
      <c r="AK688" s="24"/>
      <c r="AL688" s="25"/>
      <c r="AM688" s="26"/>
      <c r="AN688" s="27"/>
      <c r="AO688" s="24"/>
      <c r="AP688" s="25"/>
      <c r="AQ688" s="26"/>
      <c r="AR688" s="27"/>
    </row>
    <row r="689" spans="1:44" hidden="1">
      <c r="A689" s="24" t="str">
        <v>7SJ63 (End.: 13d/0Dh)</v>
      </c>
      <c r="B689" s="25" t="str">
        <v>TR2AT</v>
      </c>
      <c r="C689" s="26" t="str">
        <v>50 N - Estágio 2 - Atuado</v>
      </c>
      <c r="D689" s="27" t="str">
        <v>-</v>
      </c>
      <c r="E689" s="27">
        <v>0</v>
      </c>
      <c r="F689" s="27">
        <v>4</v>
      </c>
      <c r="G689" s="28" t="str">
        <v>Auto Fault</v>
      </c>
      <c r="H689" s="29">
        <v>160</v>
      </c>
      <c r="I689" s="29">
        <v>93</v>
      </c>
      <c r="J689" s="30">
        <v>2</v>
      </c>
      <c r="K689" s="31" t="str">
        <v>TR2AT_50N_E2_ATUADO</v>
      </c>
      <c r="L689" s="32">
        <v>487</v>
      </c>
      <c r="M689" s="33">
        <v>0</v>
      </c>
      <c r="N689" s="36">
        <v>0</v>
      </c>
      <c r="O689" s="24">
        <v>0</v>
      </c>
      <c r="P689" s="25">
        <v>0</v>
      </c>
      <c r="Q689" s="26">
        <v>0</v>
      </c>
      <c r="R689" s="34">
        <v>0</v>
      </c>
      <c r="S689" s="35">
        <v>0</v>
      </c>
      <c r="T689" s="35">
        <v>0</v>
      </c>
      <c r="U689" s="35">
        <v>0</v>
      </c>
      <c r="V689" s="34">
        <v>0</v>
      </c>
      <c r="W689" s="33" t="e">
        <v>#N/A</v>
      </c>
      <c r="X689" s="36" t="e">
        <v>#N/A</v>
      </c>
      <c r="Y689" s="36" t="e">
        <v>#N/A</v>
      </c>
      <c r="Z689" s="36" t="e">
        <v>#N/A</v>
      </c>
      <c r="AA689" s="27"/>
      <c r="AB689" s="27"/>
      <c r="AC689" s="28"/>
      <c r="AD689" s="29"/>
      <c r="AE689" s="29"/>
      <c r="AF689" s="30"/>
      <c r="AG689" s="31"/>
      <c r="AH689" s="32"/>
      <c r="AI689" s="33"/>
      <c r="AJ689" s="36"/>
      <c r="AK689" s="24"/>
      <c r="AL689" s="25"/>
      <c r="AM689" s="26"/>
      <c r="AN689" s="27"/>
      <c r="AO689" s="24"/>
      <c r="AP689" s="25"/>
      <c r="AQ689" s="26"/>
      <c r="AR689" s="27"/>
    </row>
    <row r="690" spans="1:44" hidden="1">
      <c r="A690" s="24" t="str">
        <v>7SJ63 (End.: 13d/0Dh)</v>
      </c>
      <c r="B690" s="25" t="str">
        <v>TR2AT</v>
      </c>
      <c r="C690" s="26" t="str">
        <v>50/51 Fase A - Atuado</v>
      </c>
      <c r="D690" s="27" t="str">
        <v>-</v>
      </c>
      <c r="E690" s="27">
        <v>0</v>
      </c>
      <c r="F690" s="27" t="str">
        <v>-</v>
      </c>
      <c r="G690" s="28" t="str">
        <v>Fault DI</v>
      </c>
      <c r="H690" s="29">
        <v>60</v>
      </c>
      <c r="I690" s="29">
        <v>54</v>
      </c>
      <c r="J690" s="30">
        <v>2</v>
      </c>
      <c r="K690" s="31" t="str">
        <v>TR2AT_50FA_51FA_ATUADO</v>
      </c>
      <c r="L690" s="32">
        <v>488</v>
      </c>
      <c r="M690" s="33">
        <v>0</v>
      </c>
      <c r="N690" s="36">
        <v>0</v>
      </c>
      <c r="O690" s="24">
        <v>0</v>
      </c>
      <c r="P690" s="25">
        <v>0</v>
      </c>
      <c r="Q690" s="26">
        <v>0</v>
      </c>
      <c r="R690" s="34">
        <v>0</v>
      </c>
      <c r="S690" s="35">
        <v>0</v>
      </c>
      <c r="T690" s="35">
        <v>0</v>
      </c>
      <c r="U690" s="35">
        <v>0</v>
      </c>
      <c r="V690" s="34">
        <v>0</v>
      </c>
      <c r="W690" s="33" t="e">
        <v>#N/A</v>
      </c>
      <c r="X690" s="36" t="e">
        <v>#N/A</v>
      </c>
      <c r="Y690" s="36" t="e">
        <v>#N/A</v>
      </c>
      <c r="Z690" s="36" t="e">
        <v>#N/A</v>
      </c>
      <c r="AA690" s="27"/>
      <c r="AB690" s="27"/>
      <c r="AC690" s="28"/>
      <c r="AD690" s="29"/>
      <c r="AE690" s="29"/>
      <c r="AF690" s="30"/>
      <c r="AG690" s="31"/>
      <c r="AH690" s="32"/>
      <c r="AI690" s="33"/>
      <c r="AJ690" s="36"/>
      <c r="AK690" s="24"/>
      <c r="AL690" s="25"/>
      <c r="AM690" s="26"/>
      <c r="AN690" s="27"/>
      <c r="AO690" s="24"/>
      <c r="AP690" s="25"/>
      <c r="AQ690" s="26"/>
      <c r="AR690" s="27"/>
    </row>
    <row r="691" spans="1:44" hidden="1">
      <c r="A691" s="24" t="str">
        <v>7SJ63 (End.: 13d/0Dh)</v>
      </c>
      <c r="B691" s="25" t="str">
        <v>TR2AT</v>
      </c>
      <c r="C691" s="26" t="str">
        <v>50/51 Fase B - Atuado</v>
      </c>
      <c r="D691" s="27" t="str">
        <v>-</v>
      </c>
      <c r="E691" s="27">
        <v>0</v>
      </c>
      <c r="F691" s="27" t="str">
        <v>-</v>
      </c>
      <c r="G691" s="28" t="str">
        <v>Fault DI</v>
      </c>
      <c r="H691" s="29">
        <v>60</v>
      </c>
      <c r="I691" s="29">
        <v>55</v>
      </c>
      <c r="J691" s="30">
        <v>2</v>
      </c>
      <c r="K691" s="31" t="str">
        <v>TR2AT_50FB_51FB_ATUADO</v>
      </c>
      <c r="L691" s="32">
        <v>489</v>
      </c>
      <c r="M691" s="33">
        <v>0</v>
      </c>
      <c r="N691" s="36">
        <v>0</v>
      </c>
      <c r="O691" s="24">
        <v>0</v>
      </c>
      <c r="P691" s="25">
        <v>0</v>
      </c>
      <c r="Q691" s="26">
        <v>0</v>
      </c>
      <c r="R691" s="34">
        <v>0</v>
      </c>
      <c r="S691" s="35">
        <v>0</v>
      </c>
      <c r="T691" s="35">
        <v>0</v>
      </c>
      <c r="U691" s="35">
        <v>0</v>
      </c>
      <c r="V691" s="34">
        <v>0</v>
      </c>
      <c r="W691" s="33" t="e">
        <v>#N/A</v>
      </c>
      <c r="X691" s="36" t="e">
        <v>#N/A</v>
      </c>
      <c r="Y691" s="36" t="e">
        <v>#N/A</v>
      </c>
      <c r="Z691" s="36" t="e">
        <v>#N/A</v>
      </c>
      <c r="AA691" s="27"/>
      <c r="AB691" s="27"/>
      <c r="AC691" s="28"/>
      <c r="AD691" s="29"/>
      <c r="AE691" s="29"/>
      <c r="AF691" s="30"/>
      <c r="AG691" s="31"/>
      <c r="AH691" s="32"/>
      <c r="AI691" s="33"/>
      <c r="AJ691" s="36"/>
      <c r="AK691" s="24"/>
      <c r="AL691" s="25"/>
      <c r="AM691" s="26"/>
      <c r="AN691" s="27"/>
      <c r="AO691" s="24"/>
      <c r="AP691" s="25"/>
      <c r="AQ691" s="26"/>
      <c r="AR691" s="27"/>
    </row>
    <row r="692" spans="1:44" hidden="1">
      <c r="A692" s="24" t="str">
        <v>7SJ63 (End.: 13d/0Dh)</v>
      </c>
      <c r="B692" s="25" t="str">
        <v>TR2AT</v>
      </c>
      <c r="C692" s="26" t="str">
        <v>50/51 Fase C - Atuado</v>
      </c>
      <c r="D692" s="27" t="str">
        <v>-</v>
      </c>
      <c r="E692" s="27">
        <v>0</v>
      </c>
      <c r="F692" s="27" t="str">
        <v>-</v>
      </c>
      <c r="G692" s="28" t="str">
        <v>Fault DI</v>
      </c>
      <c r="H692" s="29">
        <v>60</v>
      </c>
      <c r="I692" s="29">
        <v>56</v>
      </c>
      <c r="J692" s="30">
        <v>2</v>
      </c>
      <c r="K692" s="31" t="str">
        <v>TR2AT_50FC_51FC_ATUADO</v>
      </c>
      <c r="L692" s="32">
        <v>490</v>
      </c>
      <c r="M692" s="33">
        <v>0</v>
      </c>
      <c r="N692" s="36">
        <v>0</v>
      </c>
      <c r="O692" s="24">
        <v>0</v>
      </c>
      <c r="P692" s="25">
        <v>0</v>
      </c>
      <c r="Q692" s="26">
        <v>0</v>
      </c>
      <c r="R692" s="34">
        <v>0</v>
      </c>
      <c r="S692" s="35">
        <v>0</v>
      </c>
      <c r="T692" s="35">
        <v>0</v>
      </c>
      <c r="U692" s="35">
        <v>0</v>
      </c>
      <c r="V692" s="34">
        <v>0</v>
      </c>
      <c r="W692" s="33" t="e">
        <v>#N/A</v>
      </c>
      <c r="X692" s="36" t="e">
        <v>#N/A</v>
      </c>
      <c r="Y692" s="36" t="e">
        <v>#N/A</v>
      </c>
      <c r="Z692" s="36" t="e">
        <v>#N/A</v>
      </c>
      <c r="AA692" s="27"/>
      <c r="AB692" s="27"/>
      <c r="AC692" s="28"/>
      <c r="AD692" s="29"/>
      <c r="AE692" s="29"/>
      <c r="AF692" s="30"/>
      <c r="AG692" s="31"/>
      <c r="AH692" s="32"/>
      <c r="AI692" s="33"/>
      <c r="AJ692" s="36"/>
      <c r="AK692" s="24"/>
      <c r="AL692" s="25"/>
      <c r="AM692" s="26"/>
      <c r="AN692" s="27"/>
      <c r="AO692" s="24"/>
      <c r="AP692" s="25"/>
      <c r="AQ692" s="26"/>
      <c r="AR692" s="27"/>
    </row>
    <row r="693" spans="1:44" hidden="1">
      <c r="A693" s="24" t="str">
        <v>7SJ63 (End.: 13d/0Dh)</v>
      </c>
      <c r="B693" s="25" t="str">
        <v>TR2AT</v>
      </c>
      <c r="C693" s="26" t="str">
        <v>51 ABC - Atuado</v>
      </c>
      <c r="D693" s="27" t="str">
        <v>-</v>
      </c>
      <c r="E693" s="27">
        <v>0</v>
      </c>
      <c r="F693" s="27" t="str">
        <v>4/10</v>
      </c>
      <c r="G693" s="28" t="str">
        <v>Fault DI</v>
      </c>
      <c r="H693" s="29">
        <v>60</v>
      </c>
      <c r="I693" s="29">
        <v>58</v>
      </c>
      <c r="J693" s="30">
        <v>2</v>
      </c>
      <c r="K693" s="31" t="str">
        <v>TR2AT_51ABC_ATUADO</v>
      </c>
      <c r="L693" s="32">
        <v>491</v>
      </c>
      <c r="M693" s="33">
        <v>0</v>
      </c>
      <c r="N693" s="36">
        <v>0</v>
      </c>
      <c r="O693" s="24">
        <v>0</v>
      </c>
      <c r="P693" s="25">
        <v>0</v>
      </c>
      <c r="Q693" s="26">
        <v>0</v>
      </c>
      <c r="R693" s="34">
        <v>0</v>
      </c>
      <c r="S693" s="35">
        <v>0</v>
      </c>
      <c r="T693" s="35">
        <v>0</v>
      </c>
      <c r="U693" s="35">
        <v>0</v>
      </c>
      <c r="V693" s="34">
        <v>0</v>
      </c>
      <c r="W693" s="33" t="e">
        <v>#N/A</v>
      </c>
      <c r="X693" s="36" t="e">
        <v>#N/A</v>
      </c>
      <c r="Y693" s="36" t="e">
        <v>#N/A</v>
      </c>
      <c r="Z693" s="36" t="e">
        <v>#N/A</v>
      </c>
      <c r="AA693" s="27"/>
      <c r="AB693" s="27"/>
      <c r="AC693" s="28"/>
      <c r="AD693" s="29"/>
      <c r="AE693" s="29"/>
      <c r="AF693" s="30"/>
      <c r="AG693" s="31"/>
      <c r="AH693" s="32"/>
      <c r="AI693" s="33"/>
      <c r="AJ693" s="36"/>
      <c r="AK693" s="24"/>
      <c r="AL693" s="25"/>
      <c r="AM693" s="26"/>
      <c r="AN693" s="27"/>
      <c r="AO693" s="24"/>
      <c r="AP693" s="25"/>
      <c r="AQ693" s="26"/>
      <c r="AR693" s="27"/>
    </row>
    <row r="694" spans="1:44" hidden="1">
      <c r="A694" s="24" t="str">
        <v>7SJ63 (End.: 13d/0Dh)</v>
      </c>
      <c r="B694" s="25" t="str">
        <v>TR2AT</v>
      </c>
      <c r="C694" s="26" t="str">
        <v>51 N - Atuado</v>
      </c>
      <c r="D694" s="27" t="str">
        <v>-</v>
      </c>
      <c r="E694" s="27">
        <v>0</v>
      </c>
      <c r="F694" s="27" t="str">
        <v>4/10</v>
      </c>
      <c r="G694" s="28" t="str">
        <v>Fault DI</v>
      </c>
      <c r="H694" s="29">
        <v>60</v>
      </c>
      <c r="I694" s="29">
        <v>66</v>
      </c>
      <c r="J694" s="30">
        <v>2</v>
      </c>
      <c r="K694" s="31" t="str">
        <v>TR2AT_51N_ATUADO</v>
      </c>
      <c r="L694" s="32">
        <v>492</v>
      </c>
      <c r="M694" s="33">
        <v>0</v>
      </c>
      <c r="N694" s="36">
        <v>0</v>
      </c>
      <c r="O694" s="24">
        <v>0</v>
      </c>
      <c r="P694" s="25">
        <v>0</v>
      </c>
      <c r="Q694" s="26">
        <v>0</v>
      </c>
      <c r="R694" s="34">
        <v>0</v>
      </c>
      <c r="S694" s="35">
        <v>0</v>
      </c>
      <c r="T694" s="35">
        <v>0</v>
      </c>
      <c r="U694" s="35">
        <v>0</v>
      </c>
      <c r="V694" s="34">
        <v>0</v>
      </c>
      <c r="W694" s="33" t="e">
        <v>#N/A</v>
      </c>
      <c r="X694" s="36" t="e">
        <v>#N/A</v>
      </c>
      <c r="Y694" s="36" t="e">
        <v>#N/A</v>
      </c>
      <c r="Z694" s="36" t="e">
        <v>#N/A</v>
      </c>
      <c r="AA694" s="27"/>
      <c r="AB694" s="27"/>
      <c r="AC694" s="28"/>
      <c r="AD694" s="29"/>
      <c r="AE694" s="29"/>
      <c r="AF694" s="30"/>
      <c r="AG694" s="31"/>
      <c r="AH694" s="32"/>
      <c r="AI694" s="33"/>
      <c r="AJ694" s="36"/>
      <c r="AK694" s="24"/>
      <c r="AL694" s="25"/>
      <c r="AM694" s="26"/>
      <c r="AN694" s="27"/>
      <c r="AO694" s="24"/>
      <c r="AP694" s="25"/>
      <c r="AQ694" s="26"/>
      <c r="AR694" s="27"/>
    </row>
    <row r="695" spans="1:44" hidden="1">
      <c r="A695" s="24" t="str">
        <v>7SJ63 (End.: 13d/0Dh)</v>
      </c>
      <c r="B695" s="25" t="str">
        <v>TR2AT</v>
      </c>
      <c r="C695" s="26" t="str">
        <v>Prot.67 - Bloqueada</v>
      </c>
      <c r="D695" s="27" t="str">
        <v>-</v>
      </c>
      <c r="E695" s="27">
        <v>0</v>
      </c>
      <c r="F695" s="27" t="str">
        <v>-</v>
      </c>
      <c r="G695" s="28" t="str">
        <v>DiVal</v>
      </c>
      <c r="H695" s="29">
        <v>63</v>
      </c>
      <c r="I695" s="29">
        <v>11</v>
      </c>
      <c r="J695" s="30">
        <v>1</v>
      </c>
      <c r="K695" s="31" t="str">
        <v>TR2AT_67_BLOQUEADA</v>
      </c>
      <c r="L695" s="32">
        <v>493</v>
      </c>
      <c r="M695" s="33">
        <v>0</v>
      </c>
      <c r="N695" s="36">
        <v>0</v>
      </c>
      <c r="O695" s="24">
        <v>0</v>
      </c>
      <c r="P695" s="25">
        <v>0</v>
      </c>
      <c r="Q695" s="26">
        <v>0</v>
      </c>
      <c r="R695" s="34">
        <v>0</v>
      </c>
      <c r="S695" s="35">
        <v>0</v>
      </c>
      <c r="T695" s="35">
        <v>0</v>
      </c>
      <c r="U695" s="35">
        <v>0</v>
      </c>
      <c r="V695" s="34">
        <v>0</v>
      </c>
      <c r="W695" s="33" t="e">
        <v>#N/A</v>
      </c>
      <c r="X695" s="36" t="e">
        <v>#N/A</v>
      </c>
      <c r="Y695" s="36" t="e">
        <v>#N/A</v>
      </c>
      <c r="Z695" s="36" t="e">
        <v>#N/A</v>
      </c>
      <c r="AA695" s="27"/>
      <c r="AB695" s="27"/>
      <c r="AC695" s="28"/>
      <c r="AD695" s="29"/>
      <c r="AE695" s="29"/>
      <c r="AF695" s="30"/>
      <c r="AG695" s="31"/>
      <c r="AH695" s="32"/>
      <c r="AI695" s="33"/>
      <c r="AJ695" s="36"/>
      <c r="AK695" s="24"/>
      <c r="AL695" s="25"/>
      <c r="AM695" s="26"/>
      <c r="AN695" s="27"/>
      <c r="AO695" s="24"/>
      <c r="AP695" s="25"/>
      <c r="AQ695" s="26"/>
      <c r="AR695" s="27"/>
    </row>
    <row r="696" spans="1:44" hidden="1">
      <c r="A696" s="24" t="str">
        <v>7SJ63 (End.: 13d/0Dh)</v>
      </c>
      <c r="B696" s="25" t="str">
        <v>TR2AT</v>
      </c>
      <c r="C696" s="26" t="str">
        <v>Atuado 67 - Estágio 1</v>
      </c>
      <c r="D696" s="27" t="str">
        <v>-</v>
      </c>
      <c r="E696" s="27">
        <v>0</v>
      </c>
      <c r="F696" s="27">
        <v>4</v>
      </c>
      <c r="G696" s="28" t="str">
        <v>Fault Di</v>
      </c>
      <c r="H696" s="29">
        <v>63</v>
      </c>
      <c r="I696" s="29">
        <v>25</v>
      </c>
      <c r="J696" s="30">
        <v>2</v>
      </c>
      <c r="K696" s="31" t="str">
        <v>TR2AT_67_E1_ATUADO</v>
      </c>
      <c r="L696" s="32">
        <v>494</v>
      </c>
      <c r="M696" s="33">
        <v>0</v>
      </c>
      <c r="N696" s="36">
        <v>0</v>
      </c>
      <c r="O696" s="24">
        <v>0</v>
      </c>
      <c r="P696" s="25">
        <v>0</v>
      </c>
      <c r="Q696" s="26">
        <v>0</v>
      </c>
      <c r="R696" s="34">
        <v>0</v>
      </c>
      <c r="S696" s="35">
        <v>0</v>
      </c>
      <c r="T696" s="35">
        <v>0</v>
      </c>
      <c r="U696" s="35">
        <v>0</v>
      </c>
      <c r="V696" s="34">
        <v>0</v>
      </c>
      <c r="W696" s="33" t="e">
        <v>#N/A</v>
      </c>
      <c r="X696" s="36" t="e">
        <v>#N/A</v>
      </c>
      <c r="Y696" s="36" t="e">
        <v>#N/A</v>
      </c>
      <c r="Z696" s="36" t="e">
        <v>#N/A</v>
      </c>
      <c r="AA696" s="27"/>
      <c r="AB696" s="27"/>
      <c r="AC696" s="28"/>
      <c r="AD696" s="29"/>
      <c r="AE696" s="29"/>
      <c r="AF696" s="30"/>
      <c r="AG696" s="31"/>
      <c r="AH696" s="32"/>
      <c r="AI696" s="33"/>
      <c r="AJ696" s="36"/>
      <c r="AK696" s="24"/>
      <c r="AL696" s="25"/>
      <c r="AM696" s="26"/>
      <c r="AN696" s="27"/>
      <c r="AO696" s="24"/>
      <c r="AP696" s="25"/>
      <c r="AQ696" s="26"/>
      <c r="AR696" s="27"/>
    </row>
    <row r="697" spans="1:44" hidden="1">
      <c r="A697" s="24" t="str">
        <v>7SJ63 (End.: 13d/0Dh)</v>
      </c>
      <c r="B697" s="25" t="str">
        <v>TR2AT</v>
      </c>
      <c r="C697" s="26" t="str">
        <v>Atuado 67 - Estágio 2</v>
      </c>
      <c r="D697" s="27" t="str">
        <v>-</v>
      </c>
      <c r="E697" s="27">
        <v>0</v>
      </c>
      <c r="F697" s="27">
        <v>4</v>
      </c>
      <c r="G697" s="28" t="str">
        <v>Fault Di</v>
      </c>
      <c r="H697" s="29">
        <v>63</v>
      </c>
      <c r="I697" s="29">
        <v>72</v>
      </c>
      <c r="J697" s="30">
        <v>2</v>
      </c>
      <c r="K697" s="31" t="str">
        <v>TR2AT_67_E2_ATUADO</v>
      </c>
      <c r="L697" s="32">
        <v>495</v>
      </c>
      <c r="M697" s="33">
        <v>0</v>
      </c>
      <c r="N697" s="36">
        <v>0</v>
      </c>
      <c r="O697" s="24">
        <v>0</v>
      </c>
      <c r="P697" s="25">
        <v>0</v>
      </c>
      <c r="Q697" s="26">
        <v>0</v>
      </c>
      <c r="R697" s="34">
        <v>0</v>
      </c>
      <c r="S697" s="35">
        <v>0</v>
      </c>
      <c r="T697" s="35">
        <v>0</v>
      </c>
      <c r="U697" s="35">
        <v>0</v>
      </c>
      <c r="V697" s="34">
        <v>0</v>
      </c>
      <c r="W697" s="33" t="e">
        <v>#N/A</v>
      </c>
      <c r="X697" s="36" t="e">
        <v>#N/A</v>
      </c>
      <c r="Y697" s="36" t="e">
        <v>#N/A</v>
      </c>
      <c r="Z697" s="36" t="e">
        <v>#N/A</v>
      </c>
      <c r="AA697" s="27"/>
      <c r="AB697" s="27"/>
      <c r="AC697" s="28"/>
      <c r="AD697" s="29"/>
      <c r="AE697" s="29"/>
      <c r="AF697" s="30"/>
      <c r="AG697" s="31"/>
      <c r="AH697" s="32"/>
      <c r="AI697" s="33"/>
      <c r="AJ697" s="36"/>
      <c r="AK697" s="24"/>
      <c r="AL697" s="25"/>
      <c r="AM697" s="26"/>
      <c r="AN697" s="27"/>
      <c r="AO697" s="24"/>
      <c r="AP697" s="25"/>
      <c r="AQ697" s="26"/>
      <c r="AR697" s="27"/>
    </row>
    <row r="698" spans="1:44" hidden="1">
      <c r="A698" s="24" t="str">
        <v>7SJ63 (End.: 13d/0Dh)</v>
      </c>
      <c r="B698" s="25" t="str">
        <v>TR2AT</v>
      </c>
      <c r="C698" s="26" t="str">
        <v>Atuado 67 - TOC</v>
      </c>
      <c r="D698" s="27" t="str">
        <v>-</v>
      </c>
      <c r="E698" s="27">
        <v>0</v>
      </c>
      <c r="F698" s="27">
        <v>4</v>
      </c>
      <c r="G698" s="28" t="str">
        <v>Fault Di</v>
      </c>
      <c r="H698" s="29">
        <v>63</v>
      </c>
      <c r="I698" s="29">
        <v>35</v>
      </c>
      <c r="J698" s="30">
        <v>2</v>
      </c>
      <c r="K698" s="31" t="str">
        <v>TR2AT_67TOC_ATUADO</v>
      </c>
      <c r="L698" s="32">
        <v>496</v>
      </c>
      <c r="M698" s="33">
        <v>0</v>
      </c>
      <c r="N698" s="36">
        <v>0</v>
      </c>
      <c r="O698" s="24">
        <v>0</v>
      </c>
      <c r="P698" s="25">
        <v>0</v>
      </c>
      <c r="Q698" s="26">
        <v>0</v>
      </c>
      <c r="R698" s="34">
        <v>0</v>
      </c>
      <c r="S698" s="35">
        <v>0</v>
      </c>
      <c r="T698" s="35">
        <v>0</v>
      </c>
      <c r="U698" s="35">
        <v>0</v>
      </c>
      <c r="V698" s="34">
        <v>0</v>
      </c>
      <c r="W698" s="33" t="e">
        <v>#N/A</v>
      </c>
      <c r="X698" s="36" t="e">
        <v>#N/A</v>
      </c>
      <c r="Y698" s="36" t="e">
        <v>#N/A</v>
      </c>
      <c r="Z698" s="36" t="e">
        <v>#N/A</v>
      </c>
      <c r="AA698" s="27"/>
      <c r="AB698" s="27"/>
      <c r="AC698" s="28"/>
      <c r="AD698" s="29"/>
      <c r="AE698" s="29"/>
      <c r="AF698" s="30"/>
      <c r="AG698" s="31"/>
      <c r="AH698" s="32"/>
      <c r="AI698" s="33"/>
      <c r="AJ698" s="36"/>
      <c r="AK698" s="24"/>
      <c r="AL698" s="25"/>
      <c r="AM698" s="26"/>
      <c r="AN698" s="27"/>
      <c r="AO698" s="24"/>
      <c r="AP698" s="25"/>
      <c r="AQ698" s="26"/>
      <c r="AR698" s="27"/>
    </row>
    <row r="699" spans="1:44" hidden="1">
      <c r="A699" s="24" t="str">
        <v>7SJ63 (End.: 13d/0Dh)</v>
      </c>
      <c r="B699" s="25" t="str">
        <v>TR2AT</v>
      </c>
      <c r="C699" s="26" t="str">
        <v>Atuado 67N - Estágio 1</v>
      </c>
      <c r="D699" s="27" t="str">
        <v>-</v>
      </c>
      <c r="E699" s="27">
        <v>0</v>
      </c>
      <c r="F699" s="27">
        <v>4</v>
      </c>
      <c r="G699" s="28" t="str">
        <v>Fault Di</v>
      </c>
      <c r="H699" s="29">
        <v>63</v>
      </c>
      <c r="I699" s="29">
        <v>43</v>
      </c>
      <c r="J699" s="30">
        <v>2</v>
      </c>
      <c r="K699" s="31" t="str">
        <v>TR2AT_67N_E1_ATUADO</v>
      </c>
      <c r="L699" s="32">
        <v>497</v>
      </c>
      <c r="M699" s="33">
        <v>0</v>
      </c>
      <c r="N699" s="36">
        <v>0</v>
      </c>
      <c r="O699" s="24">
        <v>0</v>
      </c>
      <c r="P699" s="25">
        <v>0</v>
      </c>
      <c r="Q699" s="26">
        <v>0</v>
      </c>
      <c r="R699" s="34">
        <v>0</v>
      </c>
      <c r="S699" s="35">
        <v>0</v>
      </c>
      <c r="T699" s="35">
        <v>0</v>
      </c>
      <c r="U699" s="35">
        <v>0</v>
      </c>
      <c r="V699" s="34">
        <v>0</v>
      </c>
      <c r="W699" s="33" t="e">
        <v>#N/A</v>
      </c>
      <c r="X699" s="36" t="e">
        <v>#N/A</v>
      </c>
      <c r="Y699" s="36" t="e">
        <v>#N/A</v>
      </c>
      <c r="Z699" s="36" t="e">
        <v>#N/A</v>
      </c>
      <c r="AA699" s="27"/>
      <c r="AB699" s="27"/>
      <c r="AC699" s="28"/>
      <c r="AD699" s="29"/>
      <c r="AE699" s="29"/>
      <c r="AF699" s="30"/>
      <c r="AG699" s="31"/>
      <c r="AH699" s="32"/>
      <c r="AI699" s="33"/>
      <c r="AJ699" s="36"/>
      <c r="AK699" s="24"/>
      <c r="AL699" s="25"/>
      <c r="AM699" s="26"/>
      <c r="AN699" s="27"/>
      <c r="AO699" s="24"/>
      <c r="AP699" s="25"/>
      <c r="AQ699" s="26"/>
      <c r="AR699" s="27"/>
    </row>
    <row r="700" spans="1:44" hidden="1">
      <c r="A700" s="24" t="str">
        <v>7SJ63 (End.: 13d/0Dh)</v>
      </c>
      <c r="B700" s="25" t="str">
        <v>TR2AT</v>
      </c>
      <c r="C700" s="26" t="str">
        <v>Atuado 67N - Estágio 2</v>
      </c>
      <c r="D700" s="27" t="str">
        <v>-</v>
      </c>
      <c r="E700" s="27">
        <v>0</v>
      </c>
      <c r="F700" s="27">
        <v>4</v>
      </c>
      <c r="G700" s="28" t="str">
        <v>Fault Di</v>
      </c>
      <c r="H700" s="29">
        <v>63</v>
      </c>
      <c r="I700" s="29">
        <v>64</v>
      </c>
      <c r="J700" s="30">
        <v>2</v>
      </c>
      <c r="K700" s="31" t="str">
        <v>TR2AT_67N_E2_ATUADO</v>
      </c>
      <c r="L700" s="32">
        <v>498</v>
      </c>
      <c r="M700" s="33">
        <v>0</v>
      </c>
      <c r="N700" s="36">
        <v>0</v>
      </c>
      <c r="O700" s="24">
        <v>0</v>
      </c>
      <c r="P700" s="25">
        <v>0</v>
      </c>
      <c r="Q700" s="26">
        <v>0</v>
      </c>
      <c r="R700" s="34">
        <v>0</v>
      </c>
      <c r="S700" s="35">
        <v>0</v>
      </c>
      <c r="T700" s="35">
        <v>0</v>
      </c>
      <c r="U700" s="35">
        <v>0</v>
      </c>
      <c r="V700" s="34">
        <v>0</v>
      </c>
      <c r="W700" s="33" t="e">
        <v>#N/A</v>
      </c>
      <c r="X700" s="36" t="e">
        <v>#N/A</v>
      </c>
      <c r="Y700" s="36" t="e">
        <v>#N/A</v>
      </c>
      <c r="Z700" s="36" t="e">
        <v>#N/A</v>
      </c>
      <c r="AA700" s="27"/>
      <c r="AB700" s="27"/>
      <c r="AC700" s="28"/>
      <c r="AD700" s="29"/>
      <c r="AE700" s="29"/>
      <c r="AF700" s="30"/>
      <c r="AG700" s="31"/>
      <c r="AH700" s="32"/>
      <c r="AI700" s="33"/>
      <c r="AJ700" s="36"/>
      <c r="AK700" s="24"/>
      <c r="AL700" s="25"/>
      <c r="AM700" s="26"/>
      <c r="AN700" s="27"/>
      <c r="AO700" s="24"/>
      <c r="AP700" s="25"/>
      <c r="AQ700" s="26"/>
      <c r="AR700" s="27"/>
    </row>
    <row r="701" spans="1:44" hidden="1">
      <c r="A701" s="24" t="str">
        <v>7SJ63 (End.: 13d/0Dh)</v>
      </c>
      <c r="B701" s="25" t="str">
        <v>TR2AT</v>
      </c>
      <c r="C701" s="26" t="str">
        <v>Atuado 67N - TOC</v>
      </c>
      <c r="D701" s="27" t="str">
        <v>-</v>
      </c>
      <c r="E701" s="27">
        <v>0</v>
      </c>
      <c r="F701" s="27">
        <v>4</v>
      </c>
      <c r="G701" s="28" t="str">
        <v>Fault Di</v>
      </c>
      <c r="H701" s="29">
        <v>63</v>
      </c>
      <c r="I701" s="29">
        <v>46</v>
      </c>
      <c r="J701" s="30">
        <v>2</v>
      </c>
      <c r="K701" s="31" t="str">
        <v>TR2AT_67N_TOC_ATUADO</v>
      </c>
      <c r="L701" s="32">
        <v>499</v>
      </c>
      <c r="M701" s="33">
        <v>0</v>
      </c>
      <c r="N701" s="36">
        <v>0</v>
      </c>
      <c r="O701" s="24">
        <v>0</v>
      </c>
      <c r="P701" s="25">
        <v>0</v>
      </c>
      <c r="Q701" s="26">
        <v>0</v>
      </c>
      <c r="R701" s="34">
        <v>0</v>
      </c>
      <c r="S701" s="35">
        <v>0</v>
      </c>
      <c r="T701" s="35">
        <v>0</v>
      </c>
      <c r="U701" s="35">
        <v>0</v>
      </c>
      <c r="V701" s="34">
        <v>0</v>
      </c>
      <c r="W701" s="33" t="e">
        <v>#N/A</v>
      </c>
      <c r="X701" s="36" t="e">
        <v>#N/A</v>
      </c>
      <c r="Y701" s="36" t="e">
        <v>#N/A</v>
      </c>
      <c r="Z701" s="36" t="e">
        <v>#N/A</v>
      </c>
      <c r="AA701" s="27"/>
      <c r="AB701" s="27"/>
      <c r="AC701" s="28"/>
      <c r="AD701" s="29"/>
      <c r="AE701" s="29"/>
      <c r="AF701" s="30"/>
      <c r="AG701" s="31"/>
      <c r="AH701" s="32"/>
      <c r="AI701" s="33"/>
      <c r="AJ701" s="36"/>
      <c r="AK701" s="24"/>
      <c r="AL701" s="25"/>
      <c r="AM701" s="26"/>
      <c r="AN701" s="27"/>
      <c r="AO701" s="24"/>
      <c r="AP701" s="25"/>
      <c r="AQ701" s="26"/>
      <c r="AR701" s="27"/>
    </row>
    <row r="702" spans="1:44" hidden="1">
      <c r="A702" s="24" t="str">
        <v>7SJ63 (End.: 13d/0Dh)</v>
      </c>
      <c r="B702" s="25" t="str">
        <v>TR2AT</v>
      </c>
      <c r="C702" s="26" t="str">
        <v>Atuado 67 - Fase A</v>
      </c>
      <c r="D702" s="27" t="str">
        <v>-</v>
      </c>
      <c r="E702" s="27">
        <v>0</v>
      </c>
      <c r="F702" s="27">
        <v>0</v>
      </c>
      <c r="G702" s="28" t="str">
        <v>Fault Di</v>
      </c>
      <c r="H702" s="29">
        <v>63</v>
      </c>
      <c r="I702" s="29">
        <v>75</v>
      </c>
      <c r="J702" s="30">
        <v>2</v>
      </c>
      <c r="K702" s="31" t="str">
        <v>TR2AT_67_FA_ATUADO</v>
      </c>
      <c r="L702" s="32">
        <v>500</v>
      </c>
      <c r="M702" s="33">
        <v>0</v>
      </c>
      <c r="N702" s="36">
        <v>0</v>
      </c>
      <c r="O702" s="24">
        <v>0</v>
      </c>
      <c r="P702" s="25">
        <v>0</v>
      </c>
      <c r="Q702" s="26">
        <v>0</v>
      </c>
      <c r="R702" s="34">
        <v>0</v>
      </c>
      <c r="S702" s="35">
        <v>0</v>
      </c>
      <c r="T702" s="35">
        <v>0</v>
      </c>
      <c r="U702" s="35">
        <v>0</v>
      </c>
      <c r="V702" s="34">
        <v>0</v>
      </c>
      <c r="W702" s="33" t="e">
        <v>#N/A</v>
      </c>
      <c r="X702" s="36" t="e">
        <v>#N/A</v>
      </c>
      <c r="Y702" s="36" t="e">
        <v>#N/A</v>
      </c>
      <c r="Z702" s="36" t="e">
        <v>#N/A</v>
      </c>
      <c r="AA702" s="27"/>
      <c r="AB702" s="27"/>
      <c r="AC702" s="28"/>
      <c r="AD702" s="29"/>
      <c r="AE702" s="29"/>
      <c r="AF702" s="30"/>
      <c r="AG702" s="31"/>
      <c r="AH702" s="32"/>
      <c r="AI702" s="33"/>
      <c r="AJ702" s="36"/>
      <c r="AK702" s="24"/>
      <c r="AL702" s="25"/>
      <c r="AM702" s="26"/>
      <c r="AN702" s="27"/>
      <c r="AO702" s="24"/>
      <c r="AP702" s="25"/>
      <c r="AQ702" s="26"/>
      <c r="AR702" s="27"/>
    </row>
    <row r="703" spans="1:44" hidden="1">
      <c r="A703" s="24" t="str">
        <v>7SJ63 (End.: 13d/0Dh)</v>
      </c>
      <c r="B703" s="25" t="str">
        <v>TR2AT</v>
      </c>
      <c r="C703" s="26" t="str">
        <v>Atuado 67 - Fase B</v>
      </c>
      <c r="D703" s="27" t="str">
        <v>-</v>
      </c>
      <c r="E703" s="27">
        <v>0</v>
      </c>
      <c r="F703" s="27" t="str">
        <v>-</v>
      </c>
      <c r="G703" s="28" t="str">
        <v>Fault Di</v>
      </c>
      <c r="H703" s="29">
        <v>63</v>
      </c>
      <c r="I703" s="29">
        <v>76</v>
      </c>
      <c r="J703" s="30">
        <v>2</v>
      </c>
      <c r="K703" s="31" t="str">
        <v>TR2AT_67_FB_ATUADO</v>
      </c>
      <c r="L703" s="32">
        <v>501</v>
      </c>
      <c r="M703" s="33">
        <v>0</v>
      </c>
      <c r="N703" s="36">
        <v>0</v>
      </c>
      <c r="O703" s="24">
        <v>0</v>
      </c>
      <c r="P703" s="25">
        <v>0</v>
      </c>
      <c r="Q703" s="26">
        <v>0</v>
      </c>
      <c r="R703" s="34">
        <v>0</v>
      </c>
      <c r="S703" s="35">
        <v>0</v>
      </c>
      <c r="T703" s="35">
        <v>0</v>
      </c>
      <c r="U703" s="35">
        <v>0</v>
      </c>
      <c r="V703" s="34">
        <v>0</v>
      </c>
      <c r="W703" s="33" t="e">
        <v>#N/A</v>
      </c>
      <c r="X703" s="36" t="e">
        <v>#N/A</v>
      </c>
      <c r="Y703" s="36" t="e">
        <v>#N/A</v>
      </c>
      <c r="Z703" s="36" t="e">
        <v>#N/A</v>
      </c>
      <c r="AA703" s="27"/>
      <c r="AB703" s="27"/>
      <c r="AC703" s="28"/>
      <c r="AD703" s="29"/>
      <c r="AE703" s="29"/>
      <c r="AF703" s="30"/>
      <c r="AG703" s="31"/>
      <c r="AH703" s="32"/>
      <c r="AI703" s="33"/>
      <c r="AJ703" s="36"/>
      <c r="AK703" s="24"/>
      <c r="AL703" s="25"/>
      <c r="AM703" s="26"/>
      <c r="AN703" s="27"/>
      <c r="AO703" s="24"/>
      <c r="AP703" s="25"/>
      <c r="AQ703" s="26"/>
      <c r="AR703" s="27"/>
    </row>
    <row r="704" spans="1:44" hidden="1">
      <c r="A704" s="24" t="str">
        <v>7SJ63 (End.: 13d/0Dh)</v>
      </c>
      <c r="B704" s="25" t="str">
        <v>TR2AT</v>
      </c>
      <c r="C704" s="26" t="str">
        <v>Atuado 67 - Fase C</v>
      </c>
      <c r="D704" s="27" t="str">
        <v>-</v>
      </c>
      <c r="E704" s="27">
        <v>0</v>
      </c>
      <c r="F704" s="27" t="str">
        <v>-</v>
      </c>
      <c r="G704" s="28" t="str">
        <v>Fault Di</v>
      </c>
      <c r="H704" s="29">
        <v>63</v>
      </c>
      <c r="I704" s="29">
        <v>77</v>
      </c>
      <c r="J704" s="30">
        <v>2</v>
      </c>
      <c r="K704" s="31" t="str">
        <v>TR2AT_67_FC_ATUADO</v>
      </c>
      <c r="L704" s="32">
        <v>502</v>
      </c>
      <c r="M704" s="33">
        <v>0</v>
      </c>
      <c r="N704" s="36">
        <v>0</v>
      </c>
      <c r="O704" s="24">
        <v>0</v>
      </c>
      <c r="P704" s="25">
        <v>0</v>
      </c>
      <c r="Q704" s="26">
        <v>0</v>
      </c>
      <c r="R704" s="34">
        <v>0</v>
      </c>
      <c r="S704" s="35">
        <v>0</v>
      </c>
      <c r="T704" s="35">
        <v>0</v>
      </c>
      <c r="U704" s="35">
        <v>0</v>
      </c>
      <c r="V704" s="34">
        <v>0</v>
      </c>
      <c r="W704" s="33" t="e">
        <v>#N/A</v>
      </c>
      <c r="X704" s="36" t="e">
        <v>#N/A</v>
      </c>
      <c r="Y704" s="36" t="e">
        <v>#N/A</v>
      </c>
      <c r="Z704" s="36" t="e">
        <v>#N/A</v>
      </c>
      <c r="AA704" s="27"/>
      <c r="AB704" s="27"/>
      <c r="AC704" s="28"/>
      <c r="AD704" s="29"/>
      <c r="AE704" s="29"/>
      <c r="AF704" s="30"/>
      <c r="AG704" s="31"/>
      <c r="AH704" s="32"/>
      <c r="AI704" s="33"/>
      <c r="AJ704" s="36"/>
      <c r="AK704" s="24"/>
      <c r="AL704" s="25"/>
      <c r="AM704" s="26"/>
      <c r="AN704" s="27"/>
      <c r="AO704" s="24"/>
      <c r="AP704" s="25"/>
      <c r="AQ704" s="26"/>
      <c r="AR704" s="27"/>
    </row>
    <row r="705" spans="1:44" hidden="1">
      <c r="A705" s="24" t="str">
        <v>7SJ63 (End.: 13d/0Dh)</v>
      </c>
      <c r="B705" s="25" t="str">
        <v>TR2AT</v>
      </c>
      <c r="C705" s="26" t="str">
        <v>Supervisão Medição: Falha Fusível TPs</v>
      </c>
      <c r="D705" s="27" t="str">
        <v>-</v>
      </c>
      <c r="E705" s="27">
        <v>0</v>
      </c>
      <c r="F705" s="27" t="str">
        <v>-</v>
      </c>
      <c r="G705" s="28" t="str">
        <v>DiVal</v>
      </c>
      <c r="H705" s="29">
        <v>135</v>
      </c>
      <c r="I705" s="29">
        <v>149</v>
      </c>
      <c r="J705" s="30">
        <v>1</v>
      </c>
      <c r="K705" s="31" t="str">
        <v>TR2AT_60FF_ALARME</v>
      </c>
      <c r="L705" s="32">
        <v>503</v>
      </c>
      <c r="M705" s="33">
        <v>0</v>
      </c>
      <c r="N705" s="36">
        <v>0</v>
      </c>
      <c r="O705" s="24">
        <v>0</v>
      </c>
      <c r="P705" s="25">
        <v>0</v>
      </c>
      <c r="Q705" s="26">
        <v>0</v>
      </c>
      <c r="R705" s="34">
        <v>0</v>
      </c>
      <c r="S705" s="35">
        <v>0</v>
      </c>
      <c r="T705" s="35">
        <v>0</v>
      </c>
      <c r="U705" s="35">
        <v>0</v>
      </c>
      <c r="V705" s="34">
        <v>0</v>
      </c>
      <c r="W705" s="33" t="e">
        <v>#N/A</v>
      </c>
      <c r="X705" s="36" t="e">
        <v>#N/A</v>
      </c>
      <c r="Y705" s="36" t="e">
        <v>#N/A</v>
      </c>
      <c r="Z705" s="36" t="e">
        <v>#N/A</v>
      </c>
      <c r="AA705" s="27"/>
      <c r="AB705" s="27"/>
      <c r="AC705" s="28"/>
      <c r="AD705" s="29"/>
      <c r="AE705" s="29"/>
      <c r="AF705" s="30"/>
      <c r="AG705" s="31"/>
      <c r="AH705" s="32"/>
      <c r="AI705" s="33"/>
      <c r="AJ705" s="36"/>
      <c r="AK705" s="24"/>
      <c r="AL705" s="25"/>
      <c r="AM705" s="26"/>
      <c r="AN705" s="27"/>
      <c r="AO705" s="24"/>
      <c r="AP705" s="25"/>
      <c r="AQ705" s="26"/>
      <c r="AR705" s="27"/>
    </row>
    <row r="706" spans="1:44" hidden="1">
      <c r="A706" s="24" t="str">
        <v>7SJ63 (End.: 13d/0Dh)</v>
      </c>
      <c r="B706" s="25" t="str">
        <v>TR2AT</v>
      </c>
      <c r="C706" s="26" t="str">
        <v>Saúde Comunicação</v>
      </c>
      <c r="D706" s="27" t="str">
        <v>-</v>
      </c>
      <c r="E706" s="27">
        <v>0</v>
      </c>
      <c r="F706" s="27" t="str">
        <v>-</v>
      </c>
      <c r="G706" s="28">
        <v>0</v>
      </c>
      <c r="H706" s="29">
        <v>0</v>
      </c>
      <c r="I706" s="29">
        <v>0</v>
      </c>
      <c r="J706" s="30">
        <v>0</v>
      </c>
      <c r="K706" s="31" t="str">
        <v>TR2AT_SAUDE_COMUNIC</v>
      </c>
      <c r="L706" s="32">
        <v>504</v>
      </c>
      <c r="M706" s="33">
        <v>0</v>
      </c>
      <c r="N706" s="36">
        <v>0</v>
      </c>
      <c r="O706" s="24">
        <v>0</v>
      </c>
      <c r="P706" s="25">
        <v>0</v>
      </c>
      <c r="Q706" s="26">
        <v>0</v>
      </c>
      <c r="R706" s="34">
        <v>0</v>
      </c>
      <c r="S706" s="35">
        <v>0</v>
      </c>
      <c r="T706" s="35">
        <v>0</v>
      </c>
      <c r="U706" s="35">
        <v>0</v>
      </c>
      <c r="V706" s="34">
        <v>0</v>
      </c>
      <c r="W706" s="33" t="e">
        <v>#N/A</v>
      </c>
      <c r="X706" s="36" t="e">
        <v>#N/A</v>
      </c>
      <c r="Y706" s="36" t="e">
        <v>#N/A</v>
      </c>
      <c r="Z706" s="36" t="e">
        <v>#N/A</v>
      </c>
      <c r="AA706" s="27"/>
      <c r="AB706" s="27"/>
      <c r="AC706" s="28"/>
      <c r="AD706" s="29"/>
      <c r="AE706" s="29"/>
      <c r="AF706" s="30"/>
      <c r="AG706" s="31"/>
      <c r="AH706" s="32"/>
      <c r="AI706" s="33"/>
      <c r="AJ706" s="36"/>
      <c r="AK706" s="24"/>
      <c r="AL706" s="25"/>
      <c r="AM706" s="26"/>
      <c r="AN706" s="27"/>
      <c r="AO706" s="24"/>
      <c r="AP706" s="25"/>
      <c r="AQ706" s="26"/>
      <c r="AR706" s="27"/>
    </row>
    <row r="707" spans="1:44" hidden="1">
      <c r="A707" s="24" t="str">
        <v>7SJ62 (End.: 02)</v>
      </c>
      <c r="B707" s="25" t="str">
        <v>TR2BT</v>
      </c>
      <c r="C707" s="26" t="str">
        <v>Secc. 89-62 (15QE) – Aberta</v>
      </c>
      <c r="D707" s="27">
        <v>1</v>
      </c>
      <c r="E707" s="27">
        <v>0</v>
      </c>
      <c r="F707" s="27">
        <v>0</v>
      </c>
      <c r="G707" s="28" t="str">
        <v>DiSOEx2</v>
      </c>
      <c r="H707" s="29">
        <v>240</v>
      </c>
      <c r="I707" s="29">
        <v>161</v>
      </c>
      <c r="J707" s="30">
        <v>1</v>
      </c>
      <c r="K707" s="31" t="str">
        <v>TR2BT_S8962_ABERTA</v>
      </c>
      <c r="L707" s="32">
        <v>520</v>
      </c>
      <c r="M707" s="33">
        <v>0</v>
      </c>
      <c r="N707" s="27">
        <v>0</v>
      </c>
      <c r="O707" s="24">
        <v>0</v>
      </c>
      <c r="P707" s="25">
        <v>0</v>
      </c>
      <c r="Q707" s="26">
        <v>0</v>
      </c>
      <c r="R707" s="34">
        <v>0</v>
      </c>
      <c r="S707" s="35">
        <v>0</v>
      </c>
      <c r="T707" s="35">
        <v>0</v>
      </c>
      <c r="U707" s="35">
        <v>0</v>
      </c>
      <c r="V707" s="34">
        <v>0</v>
      </c>
      <c r="W707" s="33" t="e">
        <v>#N/A</v>
      </c>
      <c r="X707" s="36" t="e">
        <v>#N/A</v>
      </c>
      <c r="Y707" s="36" t="e">
        <v>#N/A</v>
      </c>
      <c r="Z707" s="36" t="e">
        <v>#N/A</v>
      </c>
      <c r="AA707" s="27"/>
      <c r="AB707" s="27"/>
      <c r="AC707" s="28"/>
      <c r="AD707" s="29"/>
      <c r="AE707" s="29"/>
      <c r="AF707" s="30"/>
      <c r="AG707" s="31"/>
      <c r="AH707" s="32"/>
      <c r="AI707" s="33"/>
      <c r="AJ707" s="27"/>
      <c r="AK707" s="24"/>
      <c r="AL707" s="25"/>
      <c r="AM707" s="26"/>
      <c r="AN707" s="27"/>
      <c r="AO707" s="24"/>
      <c r="AP707" s="25"/>
      <c r="AQ707" s="26"/>
      <c r="AR707" s="27"/>
    </row>
    <row r="708" spans="1:44" hidden="1">
      <c r="A708" s="24" t="str">
        <v>7SJ62 (End.: 02)</v>
      </c>
      <c r="B708" s="25" t="str">
        <v>TR2BT</v>
      </c>
      <c r="C708" s="26" t="str">
        <v>Secc. 89-62 (15QE) – Fechada</v>
      </c>
      <c r="D708" s="27">
        <v>2</v>
      </c>
      <c r="E708" s="27">
        <v>0</v>
      </c>
      <c r="F708" s="27">
        <v>0</v>
      </c>
      <c r="G708" s="28" t="str">
        <v>DiSOEx2</v>
      </c>
      <c r="H708" s="29">
        <v>240</v>
      </c>
      <c r="I708" s="29">
        <v>161</v>
      </c>
      <c r="J708" s="30">
        <v>1</v>
      </c>
      <c r="K708" s="31" t="str">
        <v>TR2BT_S8962_FECHADA</v>
      </c>
      <c r="L708" s="32">
        <v>521</v>
      </c>
      <c r="M708" s="33">
        <v>0</v>
      </c>
      <c r="N708" s="27">
        <v>0</v>
      </c>
      <c r="O708" s="24">
        <v>0</v>
      </c>
      <c r="P708" s="25">
        <v>0</v>
      </c>
      <c r="Q708" s="26">
        <v>0</v>
      </c>
      <c r="R708" s="34">
        <v>0</v>
      </c>
      <c r="S708" s="35">
        <v>0</v>
      </c>
      <c r="T708" s="35">
        <v>0</v>
      </c>
      <c r="U708" s="35">
        <v>0</v>
      </c>
      <c r="V708" s="34">
        <v>0</v>
      </c>
      <c r="W708" s="33">
        <v>0</v>
      </c>
      <c r="X708" s="36">
        <v>0</v>
      </c>
      <c r="Y708" s="36">
        <v>0</v>
      </c>
      <c r="Z708" s="36">
        <v>0</v>
      </c>
      <c r="AA708" s="27"/>
      <c r="AB708" s="27"/>
      <c r="AC708" s="28"/>
      <c r="AD708" s="29"/>
      <c r="AE708" s="29"/>
      <c r="AF708" s="30"/>
      <c r="AG708" s="31"/>
      <c r="AH708" s="32"/>
      <c r="AI708" s="33"/>
      <c r="AJ708" s="27"/>
      <c r="AK708" s="24"/>
      <c r="AL708" s="25"/>
      <c r="AM708" s="26"/>
      <c r="AN708" s="27"/>
      <c r="AO708" s="24"/>
      <c r="AP708" s="25"/>
      <c r="AQ708" s="26"/>
      <c r="AR708" s="27"/>
    </row>
    <row r="709" spans="1:44" hidden="1">
      <c r="A709" s="24" t="str">
        <v>7SJ62 (End.: 02)</v>
      </c>
      <c r="B709" s="25" t="str">
        <v>TR2BT</v>
      </c>
      <c r="C709" s="26" t="str">
        <v>Secc. 89-62 (15QE) – Falta VCC Comando</v>
      </c>
      <c r="D709" s="27">
        <v>8</v>
      </c>
      <c r="E709" s="27">
        <v>0</v>
      </c>
      <c r="F709" s="27">
        <v>0</v>
      </c>
      <c r="G709" s="28" t="str">
        <v>DiVal</v>
      </c>
      <c r="H709" s="29">
        <v>240</v>
      </c>
      <c r="I709" s="29">
        <v>190</v>
      </c>
      <c r="J709" s="30">
        <v>1</v>
      </c>
      <c r="K709" s="31" t="str">
        <v>TR2BT_FALTA_VCC_COMANDO</v>
      </c>
      <c r="L709" s="32">
        <v>522</v>
      </c>
      <c r="M709" s="33">
        <v>0</v>
      </c>
      <c r="N709" s="27">
        <v>0</v>
      </c>
      <c r="O709" s="24">
        <v>0</v>
      </c>
      <c r="P709" s="25">
        <v>0</v>
      </c>
      <c r="Q709" s="26">
        <v>0</v>
      </c>
      <c r="R709" s="34">
        <v>0</v>
      </c>
      <c r="S709" s="35">
        <v>0</v>
      </c>
      <c r="T709" s="35">
        <v>0</v>
      </c>
      <c r="U709" s="35">
        <v>0</v>
      </c>
      <c r="V709" s="34">
        <v>0</v>
      </c>
      <c r="W709" s="33" t="e">
        <v>#N/A</v>
      </c>
      <c r="X709" s="36" t="e">
        <v>#N/A</v>
      </c>
      <c r="Y709" s="36" t="e">
        <v>#N/A</v>
      </c>
      <c r="Z709" s="36" t="e">
        <v>#N/A</v>
      </c>
      <c r="AA709" s="27"/>
      <c r="AB709" s="27"/>
      <c r="AC709" s="28"/>
      <c r="AD709" s="29"/>
      <c r="AE709" s="29"/>
      <c r="AF709" s="30"/>
      <c r="AG709" s="31"/>
      <c r="AH709" s="32"/>
      <c r="AI709" s="33"/>
      <c r="AJ709" s="27"/>
      <c r="AK709" s="24"/>
      <c r="AL709" s="25"/>
      <c r="AM709" s="26"/>
      <c r="AN709" s="27"/>
      <c r="AO709" s="24"/>
      <c r="AP709" s="25"/>
      <c r="AQ709" s="26"/>
      <c r="AR709" s="27"/>
    </row>
    <row r="710" spans="1:44" hidden="1">
      <c r="A710" s="24" t="str">
        <v>7SJ62 (End.: 02)</v>
      </c>
      <c r="B710" s="25" t="str">
        <v>TR2BT</v>
      </c>
      <c r="C710" s="26" t="str">
        <v>Secc. 89-62 (15QE) – Falta VCC Motor</v>
      </c>
      <c r="D710" s="27">
        <v>4</v>
      </c>
      <c r="E710" s="27">
        <v>0</v>
      </c>
      <c r="F710" s="27">
        <v>0</v>
      </c>
      <c r="G710" s="28" t="str">
        <v>DiVal</v>
      </c>
      <c r="H710" s="29">
        <v>240</v>
      </c>
      <c r="I710" s="29">
        <v>191</v>
      </c>
      <c r="J710" s="30">
        <v>1</v>
      </c>
      <c r="K710" s="31" t="str">
        <v>TR2BT_FALTA_VCC_MOTOR</v>
      </c>
      <c r="L710" s="32">
        <v>523</v>
      </c>
      <c r="M710" s="33">
        <v>0</v>
      </c>
      <c r="N710" s="27">
        <v>0</v>
      </c>
      <c r="O710" s="24">
        <v>0</v>
      </c>
      <c r="P710" s="25">
        <v>0</v>
      </c>
      <c r="Q710" s="26">
        <v>0</v>
      </c>
      <c r="R710" s="34">
        <v>0</v>
      </c>
      <c r="S710" s="35">
        <v>0</v>
      </c>
      <c r="T710" s="35">
        <v>0</v>
      </c>
      <c r="U710" s="35">
        <v>0</v>
      </c>
      <c r="V710" s="34">
        <v>0</v>
      </c>
      <c r="W710" s="33" t="e">
        <v>#N/A</v>
      </c>
      <c r="X710" s="36" t="e">
        <v>#N/A</v>
      </c>
      <c r="Y710" s="36" t="e">
        <v>#N/A</v>
      </c>
      <c r="Z710" s="36" t="e">
        <v>#N/A</v>
      </c>
      <c r="AA710" s="27"/>
      <c r="AB710" s="27"/>
      <c r="AC710" s="28"/>
      <c r="AD710" s="29"/>
      <c r="AE710" s="29"/>
      <c r="AF710" s="30"/>
      <c r="AG710" s="31"/>
      <c r="AH710" s="32"/>
      <c r="AI710" s="33"/>
      <c r="AJ710" s="27"/>
      <c r="AK710" s="24"/>
      <c r="AL710" s="25"/>
      <c r="AM710" s="26"/>
      <c r="AN710" s="27"/>
      <c r="AO710" s="24"/>
      <c r="AP710" s="25"/>
      <c r="AQ710" s="26"/>
      <c r="AR710" s="27"/>
    </row>
    <row r="711" spans="1:44" hidden="1">
      <c r="A711" s="24" t="str">
        <v>7SJ62 (End.: 02)</v>
      </c>
      <c r="B711" s="25" t="str">
        <v>TR2BT</v>
      </c>
      <c r="C711" s="26" t="str">
        <v>Secc. 89-62 (15QE) – Chave Local/Remoto -  Pos. Local</v>
      </c>
      <c r="D711" s="27">
        <v>5</v>
      </c>
      <c r="E711" s="27">
        <v>0</v>
      </c>
      <c r="F711" s="27">
        <v>0</v>
      </c>
      <c r="G711" s="28" t="str">
        <v>DiVal</v>
      </c>
      <c r="H711" s="29">
        <v>240</v>
      </c>
      <c r="I711" s="29">
        <v>189</v>
      </c>
      <c r="J711" s="30">
        <v>1</v>
      </c>
      <c r="K711" s="31" t="str">
        <v>TR2BT_43LR_POS_LOCAL</v>
      </c>
      <c r="L711" s="32">
        <v>524</v>
      </c>
      <c r="M711" s="33">
        <v>0</v>
      </c>
      <c r="N711" s="27">
        <v>0</v>
      </c>
      <c r="O711" s="24">
        <v>0</v>
      </c>
      <c r="P711" s="25">
        <v>0</v>
      </c>
      <c r="Q711" s="26">
        <v>0</v>
      </c>
      <c r="R711" s="34">
        <v>0</v>
      </c>
      <c r="S711" s="35">
        <v>0</v>
      </c>
      <c r="T711" s="35">
        <v>0</v>
      </c>
      <c r="U711" s="35">
        <v>0</v>
      </c>
      <c r="V711" s="34">
        <v>0</v>
      </c>
      <c r="W711" s="33" t="e">
        <v>#N/A</v>
      </c>
      <c r="X711" s="36" t="e">
        <v>#N/A</v>
      </c>
      <c r="Y711" s="36" t="e">
        <v>#N/A</v>
      </c>
      <c r="Z711" s="36" t="e">
        <v>#N/A</v>
      </c>
      <c r="AA711" s="27"/>
      <c r="AB711" s="27"/>
      <c r="AC711" s="28"/>
      <c r="AD711" s="29"/>
      <c r="AE711" s="29"/>
      <c r="AF711" s="30"/>
      <c r="AG711" s="31"/>
      <c r="AH711" s="32"/>
      <c r="AI711" s="33"/>
      <c r="AJ711" s="27"/>
      <c r="AK711" s="24"/>
      <c r="AL711" s="25"/>
      <c r="AM711" s="26"/>
      <c r="AN711" s="27"/>
      <c r="AO711" s="24"/>
      <c r="AP711" s="25"/>
      <c r="AQ711" s="26"/>
      <c r="AR711" s="27"/>
    </row>
    <row r="712" spans="1:44" hidden="1">
      <c r="A712" s="24" t="str">
        <v>7SJ62 (End.: 02)</v>
      </c>
      <c r="B712" s="25" t="str">
        <v>TR2BT</v>
      </c>
      <c r="C712" s="26" t="str">
        <v>Secc. 89-62 (15QE) – 43TC - Excluída</v>
      </c>
      <c r="D712" s="27">
        <v>0</v>
      </c>
      <c r="E712" s="27">
        <v>0</v>
      </c>
      <c r="F712" s="27">
        <v>0</v>
      </c>
      <c r="G712" s="28" t="str">
        <v>DI Val</v>
      </c>
      <c r="H712" s="29">
        <v>101</v>
      </c>
      <c r="I712" s="29">
        <v>85</v>
      </c>
      <c r="J712" s="30">
        <v>1</v>
      </c>
      <c r="K712" s="31" t="str">
        <v>TR2BT_43TC_EXCLUIDA</v>
      </c>
      <c r="L712" s="32">
        <v>525</v>
      </c>
      <c r="M712" s="33">
        <v>0</v>
      </c>
      <c r="N712" s="27">
        <v>0</v>
      </c>
      <c r="O712" s="24">
        <v>0</v>
      </c>
      <c r="P712" s="25">
        <v>0</v>
      </c>
      <c r="Q712" s="26">
        <v>0</v>
      </c>
      <c r="R712" s="34">
        <v>0</v>
      </c>
      <c r="S712" s="35">
        <v>0</v>
      </c>
      <c r="T712" s="35">
        <v>0</v>
      </c>
      <c r="U712" s="35">
        <v>0</v>
      </c>
      <c r="V712" s="34">
        <v>0</v>
      </c>
      <c r="W712" s="33" t="e">
        <v>#N/A</v>
      </c>
      <c r="X712" s="36" t="e">
        <v>#N/A</v>
      </c>
      <c r="Y712" s="36" t="e">
        <v>#N/A</v>
      </c>
      <c r="Z712" s="36" t="e">
        <v>#N/A</v>
      </c>
      <c r="AA712" s="27"/>
      <c r="AB712" s="27"/>
      <c r="AC712" s="28"/>
      <c r="AD712" s="29"/>
      <c r="AE712" s="29"/>
      <c r="AF712" s="30"/>
      <c r="AG712" s="31"/>
      <c r="AH712" s="32"/>
      <c r="AI712" s="33"/>
      <c r="AJ712" s="27"/>
      <c r="AK712" s="24"/>
      <c r="AL712" s="25"/>
      <c r="AM712" s="26"/>
      <c r="AN712" s="27"/>
      <c r="AO712" s="24"/>
      <c r="AP712" s="25"/>
      <c r="AQ712" s="26"/>
      <c r="AR712" s="27"/>
    </row>
    <row r="713" spans="1:44" hidden="1">
      <c r="A713" s="24" t="str">
        <v>7SJ62 (End.: 02)</v>
      </c>
      <c r="B713" s="25" t="str">
        <v>B23P2</v>
      </c>
      <c r="C713" s="26" t="str">
        <v>86FD Barra P2 23kV Atuado</v>
      </c>
      <c r="D713" s="27">
        <v>6</v>
      </c>
      <c r="E713" s="27">
        <v>0</v>
      </c>
      <c r="F713" s="27">
        <v>0</v>
      </c>
      <c r="G713" s="28" t="str">
        <v>DiVal</v>
      </c>
      <c r="H713" s="29">
        <v>240</v>
      </c>
      <c r="I713" s="29">
        <v>199</v>
      </c>
      <c r="J713" s="30">
        <v>1</v>
      </c>
      <c r="K713" s="31" t="str">
        <v>B23P2_86FD_P2_ATUADO</v>
      </c>
      <c r="L713" s="32">
        <v>526</v>
      </c>
      <c r="M713" s="33">
        <v>0</v>
      </c>
      <c r="N713" s="27">
        <v>0</v>
      </c>
      <c r="O713" s="24">
        <v>0</v>
      </c>
      <c r="P713" s="25">
        <v>0</v>
      </c>
      <c r="Q713" s="26">
        <v>0</v>
      </c>
      <c r="R713" s="34">
        <v>0</v>
      </c>
      <c r="S713" s="35">
        <v>0</v>
      </c>
      <c r="T713" s="35">
        <v>0</v>
      </c>
      <c r="U713" s="35">
        <v>0</v>
      </c>
      <c r="V713" s="34">
        <v>0</v>
      </c>
      <c r="W713" s="33" t="e">
        <v>#N/A</v>
      </c>
      <c r="X713" s="36" t="e">
        <v>#N/A</v>
      </c>
      <c r="Y713" s="36" t="e">
        <v>#N/A</v>
      </c>
      <c r="Z713" s="36" t="e">
        <v>#N/A</v>
      </c>
      <c r="AA713" s="27"/>
      <c r="AB713" s="27"/>
      <c r="AC713" s="28"/>
      <c r="AD713" s="29"/>
      <c r="AE713" s="29"/>
      <c r="AF713" s="30"/>
      <c r="AG713" s="31"/>
      <c r="AH713" s="32"/>
      <c r="AI713" s="33"/>
      <c r="AJ713" s="27"/>
      <c r="AK713" s="24"/>
      <c r="AL713" s="25"/>
      <c r="AM713" s="26"/>
      <c r="AN713" s="27"/>
      <c r="AO713" s="24"/>
      <c r="AP713" s="25"/>
      <c r="AQ713" s="26"/>
      <c r="AR713" s="27"/>
    </row>
    <row r="714" spans="1:44" hidden="1">
      <c r="A714" s="24" t="str">
        <v>7SJ62 (End.: 02)</v>
      </c>
      <c r="B714" s="25" t="str">
        <v>TR2BT</v>
      </c>
      <c r="C714" s="26" t="str">
        <v>50 ABC - Estágio 1 - Atuado</v>
      </c>
      <c r="D714" s="27">
        <v>0</v>
      </c>
      <c r="E714" s="27">
        <v>0</v>
      </c>
      <c r="F714" s="27">
        <v>0</v>
      </c>
      <c r="G714" s="28" t="str">
        <v>AF</v>
      </c>
      <c r="H714" s="29">
        <v>160</v>
      </c>
      <c r="I714" s="29">
        <v>90</v>
      </c>
      <c r="J714" s="30">
        <v>2</v>
      </c>
      <c r="K714" s="31" t="str">
        <v>TR2BT_50ABC_1_ATUADO</v>
      </c>
      <c r="L714" s="32">
        <v>527</v>
      </c>
      <c r="M714" s="33">
        <v>0</v>
      </c>
      <c r="N714" s="27">
        <v>0</v>
      </c>
      <c r="O714" s="24">
        <v>0</v>
      </c>
      <c r="P714" s="25">
        <v>0</v>
      </c>
      <c r="Q714" s="26">
        <v>0</v>
      </c>
      <c r="R714" s="34">
        <v>0</v>
      </c>
      <c r="S714" s="35">
        <v>0</v>
      </c>
      <c r="T714" s="35">
        <v>0</v>
      </c>
      <c r="U714" s="35">
        <v>0</v>
      </c>
      <c r="V714" s="34">
        <v>0</v>
      </c>
      <c r="W714" s="33" t="e">
        <v>#N/A</v>
      </c>
      <c r="X714" s="36" t="e">
        <v>#N/A</v>
      </c>
      <c r="Y714" s="36" t="e">
        <v>#N/A</v>
      </c>
      <c r="Z714" s="36" t="e">
        <v>#N/A</v>
      </c>
      <c r="AA714" s="27"/>
      <c r="AB714" s="27"/>
      <c r="AC714" s="28"/>
      <c r="AD714" s="29"/>
      <c r="AE714" s="29"/>
      <c r="AF714" s="30"/>
      <c r="AG714" s="31"/>
      <c r="AH714" s="32"/>
      <c r="AI714" s="33"/>
      <c r="AJ714" s="27"/>
      <c r="AK714" s="24"/>
      <c r="AL714" s="25"/>
      <c r="AM714" s="26"/>
      <c r="AN714" s="27"/>
      <c r="AO714" s="24"/>
      <c r="AP714" s="25"/>
      <c r="AQ714" s="26"/>
      <c r="AR714" s="27"/>
    </row>
    <row r="715" spans="1:44" hidden="1">
      <c r="A715" s="24" t="str">
        <v>7SJ62 (End.: 02)</v>
      </c>
      <c r="B715" s="25" t="str">
        <v>TR2BT</v>
      </c>
      <c r="C715" s="26" t="str">
        <v>50 ABC - Estágio 2 - Atuado</v>
      </c>
      <c r="D715" s="27">
        <v>0</v>
      </c>
      <c r="E715" s="27">
        <v>0</v>
      </c>
      <c r="F715" s="27">
        <v>0</v>
      </c>
      <c r="G715" s="28" t="str">
        <v>AF</v>
      </c>
      <c r="H715" s="29">
        <v>160</v>
      </c>
      <c r="I715" s="29">
        <v>91</v>
      </c>
      <c r="J715" s="30">
        <v>2</v>
      </c>
      <c r="K715" s="31" t="str">
        <v>TR2BT_50ABC_2_ATUADO</v>
      </c>
      <c r="L715" s="32">
        <v>528</v>
      </c>
      <c r="M715" s="33">
        <v>0</v>
      </c>
      <c r="N715" s="27">
        <v>0</v>
      </c>
      <c r="O715" s="24">
        <v>0</v>
      </c>
      <c r="P715" s="25">
        <v>0</v>
      </c>
      <c r="Q715" s="26">
        <v>0</v>
      </c>
      <c r="R715" s="34">
        <v>0</v>
      </c>
      <c r="S715" s="35">
        <v>0</v>
      </c>
      <c r="T715" s="35">
        <v>0</v>
      </c>
      <c r="U715" s="35">
        <v>0</v>
      </c>
      <c r="V715" s="34">
        <v>0</v>
      </c>
      <c r="W715" s="33" t="e">
        <v>#N/A</v>
      </c>
      <c r="X715" s="36" t="e">
        <v>#N/A</v>
      </c>
      <c r="Y715" s="36" t="e">
        <v>#N/A</v>
      </c>
      <c r="Z715" s="36" t="e">
        <v>#N/A</v>
      </c>
      <c r="AA715" s="27"/>
      <c r="AB715" s="27"/>
      <c r="AC715" s="28"/>
      <c r="AD715" s="29"/>
      <c r="AE715" s="29"/>
      <c r="AF715" s="30"/>
      <c r="AG715" s="31"/>
      <c r="AH715" s="32"/>
      <c r="AI715" s="33"/>
      <c r="AJ715" s="27"/>
      <c r="AK715" s="24"/>
      <c r="AL715" s="25"/>
      <c r="AM715" s="26"/>
      <c r="AN715" s="27"/>
      <c r="AO715" s="24"/>
      <c r="AP715" s="25"/>
      <c r="AQ715" s="26"/>
      <c r="AR715" s="27"/>
    </row>
    <row r="716" spans="1:44" hidden="1">
      <c r="A716" s="24" t="str">
        <v>7SJ62 (End.: 02)</v>
      </c>
      <c r="B716" s="25" t="str">
        <v>TR2BT</v>
      </c>
      <c r="C716" s="26" t="str">
        <v>50 N - Estágio 1 - Atuado</v>
      </c>
      <c r="D716" s="27">
        <v>0</v>
      </c>
      <c r="E716" s="27">
        <v>0</v>
      </c>
      <c r="F716" s="27">
        <v>0</v>
      </c>
      <c r="G716" s="28" t="str">
        <v>AF</v>
      </c>
      <c r="H716" s="29">
        <v>160</v>
      </c>
      <c r="I716" s="29">
        <v>92</v>
      </c>
      <c r="J716" s="30">
        <v>2</v>
      </c>
      <c r="K716" s="31" t="str">
        <v>TR2BT_50N_1_ATUADO</v>
      </c>
      <c r="L716" s="32">
        <v>529</v>
      </c>
      <c r="M716" s="33">
        <v>0</v>
      </c>
      <c r="N716" s="27">
        <v>0</v>
      </c>
      <c r="O716" s="24">
        <v>0</v>
      </c>
      <c r="P716" s="25">
        <v>0</v>
      </c>
      <c r="Q716" s="26">
        <v>0</v>
      </c>
      <c r="R716" s="34">
        <v>0</v>
      </c>
      <c r="S716" s="35">
        <v>0</v>
      </c>
      <c r="T716" s="35">
        <v>0</v>
      </c>
      <c r="U716" s="35">
        <v>0</v>
      </c>
      <c r="V716" s="34">
        <v>0</v>
      </c>
      <c r="W716" s="33" t="e">
        <v>#N/A</v>
      </c>
      <c r="X716" s="36" t="e">
        <v>#N/A</v>
      </c>
      <c r="Y716" s="36" t="e">
        <v>#N/A</v>
      </c>
      <c r="Z716" s="36" t="e">
        <v>#N/A</v>
      </c>
      <c r="AA716" s="27"/>
      <c r="AB716" s="27"/>
      <c r="AC716" s="28"/>
      <c r="AD716" s="29"/>
      <c r="AE716" s="29"/>
      <c r="AF716" s="30"/>
      <c r="AG716" s="31"/>
      <c r="AH716" s="32"/>
      <c r="AI716" s="33"/>
      <c r="AJ716" s="27"/>
      <c r="AK716" s="24"/>
      <c r="AL716" s="25"/>
      <c r="AM716" s="26"/>
      <c r="AN716" s="27"/>
      <c r="AO716" s="24"/>
      <c r="AP716" s="25"/>
      <c r="AQ716" s="26"/>
      <c r="AR716" s="27"/>
    </row>
    <row r="717" spans="1:44" hidden="1">
      <c r="A717" s="24" t="str">
        <v>7SJ62 (End.: 02)</v>
      </c>
      <c r="B717" s="25" t="str">
        <v>TR2BT</v>
      </c>
      <c r="C717" s="26" t="str">
        <v>50 N - Estágio 2 - Atuado</v>
      </c>
      <c r="D717" s="27">
        <v>0</v>
      </c>
      <c r="E717" s="27">
        <v>0</v>
      </c>
      <c r="F717" s="27">
        <v>0</v>
      </c>
      <c r="G717" s="28" t="str">
        <v>AF</v>
      </c>
      <c r="H717" s="29">
        <v>160</v>
      </c>
      <c r="I717" s="29">
        <v>93</v>
      </c>
      <c r="J717" s="30">
        <v>2</v>
      </c>
      <c r="K717" s="31" t="str">
        <v>TR2BT_50N_2_ATUADO</v>
      </c>
      <c r="L717" s="32">
        <v>530</v>
      </c>
      <c r="M717" s="33">
        <v>0</v>
      </c>
      <c r="N717" s="27">
        <v>0</v>
      </c>
      <c r="O717" s="24">
        <v>0</v>
      </c>
      <c r="P717" s="25">
        <v>0</v>
      </c>
      <c r="Q717" s="26">
        <v>0</v>
      </c>
      <c r="R717" s="34">
        <v>0</v>
      </c>
      <c r="S717" s="35">
        <v>0</v>
      </c>
      <c r="T717" s="35">
        <v>0</v>
      </c>
      <c r="U717" s="35">
        <v>0</v>
      </c>
      <c r="V717" s="34">
        <v>0</v>
      </c>
      <c r="W717" s="33" t="e">
        <v>#N/A</v>
      </c>
      <c r="X717" s="36" t="e">
        <v>#N/A</v>
      </c>
      <c r="Y717" s="36" t="e">
        <v>#N/A</v>
      </c>
      <c r="Z717" s="36" t="e">
        <v>#N/A</v>
      </c>
      <c r="AA717" s="27"/>
      <c r="AB717" s="27"/>
      <c r="AC717" s="28"/>
      <c r="AD717" s="29"/>
      <c r="AE717" s="29"/>
      <c r="AF717" s="30"/>
      <c r="AG717" s="31"/>
      <c r="AH717" s="32"/>
      <c r="AI717" s="33"/>
      <c r="AJ717" s="27"/>
      <c r="AK717" s="24"/>
      <c r="AL717" s="25"/>
      <c r="AM717" s="26"/>
      <c r="AN717" s="27"/>
      <c r="AO717" s="24"/>
      <c r="AP717" s="25"/>
      <c r="AQ717" s="26"/>
      <c r="AR717" s="27"/>
    </row>
    <row r="718" spans="1:44" hidden="1">
      <c r="A718" s="24" t="str">
        <v>7SJ62 (End.: 02)</v>
      </c>
      <c r="B718" s="25" t="str">
        <v>TR2BT</v>
      </c>
      <c r="C718" s="26" t="str">
        <v>50/51 Fase A - Atuado</v>
      </c>
      <c r="D718" s="27">
        <v>0</v>
      </c>
      <c r="E718" s="27">
        <v>0</v>
      </c>
      <c r="F718" s="27">
        <v>0</v>
      </c>
      <c r="G718" s="28" t="str">
        <v>FDI</v>
      </c>
      <c r="H718" s="29">
        <v>60</v>
      </c>
      <c r="I718" s="29">
        <v>54</v>
      </c>
      <c r="J718" s="30">
        <v>2</v>
      </c>
      <c r="K718" s="31" t="str">
        <v>TR2BT_50FA_51FA_ATUADO</v>
      </c>
      <c r="L718" s="32">
        <v>531</v>
      </c>
      <c r="M718" s="33">
        <v>0</v>
      </c>
      <c r="N718" s="27">
        <v>0</v>
      </c>
      <c r="O718" s="24">
        <v>0</v>
      </c>
      <c r="P718" s="25">
        <v>0</v>
      </c>
      <c r="Q718" s="26">
        <v>0</v>
      </c>
      <c r="R718" s="34">
        <v>0</v>
      </c>
      <c r="S718" s="35">
        <v>0</v>
      </c>
      <c r="T718" s="35">
        <v>0</v>
      </c>
      <c r="U718" s="35">
        <v>0</v>
      </c>
      <c r="V718" s="34">
        <v>0</v>
      </c>
      <c r="W718" s="33" t="e">
        <v>#N/A</v>
      </c>
      <c r="X718" s="36" t="e">
        <v>#N/A</v>
      </c>
      <c r="Y718" s="36" t="e">
        <v>#N/A</v>
      </c>
      <c r="Z718" s="36" t="e">
        <v>#N/A</v>
      </c>
      <c r="AA718" s="27"/>
      <c r="AB718" s="27"/>
      <c r="AC718" s="28"/>
      <c r="AD718" s="29"/>
      <c r="AE718" s="29"/>
      <c r="AF718" s="30"/>
      <c r="AG718" s="31"/>
      <c r="AH718" s="32"/>
      <c r="AI718" s="33"/>
      <c r="AJ718" s="27"/>
      <c r="AK718" s="24"/>
      <c r="AL718" s="25"/>
      <c r="AM718" s="26"/>
      <c r="AN718" s="27"/>
      <c r="AO718" s="24"/>
      <c r="AP718" s="25"/>
      <c r="AQ718" s="26"/>
      <c r="AR718" s="27"/>
    </row>
    <row r="719" spans="1:44" hidden="1">
      <c r="A719" s="24" t="str">
        <v>7SJ62 (End.: 02)</v>
      </c>
      <c r="B719" s="25" t="str">
        <v>TR2BT</v>
      </c>
      <c r="C719" s="26" t="str">
        <v>50/51 Fase B - Atuado</v>
      </c>
      <c r="D719" s="27">
        <v>0</v>
      </c>
      <c r="E719" s="27">
        <v>0</v>
      </c>
      <c r="F719" s="27">
        <v>0</v>
      </c>
      <c r="G719" s="28" t="str">
        <v>FDI</v>
      </c>
      <c r="H719" s="29">
        <v>60</v>
      </c>
      <c r="I719" s="29">
        <v>55</v>
      </c>
      <c r="J719" s="30">
        <v>2</v>
      </c>
      <c r="K719" s="31" t="str">
        <v>TR2BT_50FB_51FB_ATUADO</v>
      </c>
      <c r="L719" s="32">
        <v>532</v>
      </c>
      <c r="M719" s="33">
        <v>0</v>
      </c>
      <c r="N719" s="27">
        <v>0</v>
      </c>
      <c r="O719" s="24">
        <v>0</v>
      </c>
      <c r="P719" s="25">
        <v>0</v>
      </c>
      <c r="Q719" s="26">
        <v>0</v>
      </c>
      <c r="R719" s="34">
        <v>0</v>
      </c>
      <c r="S719" s="35">
        <v>0</v>
      </c>
      <c r="T719" s="35">
        <v>0</v>
      </c>
      <c r="U719" s="35">
        <v>0</v>
      </c>
      <c r="V719" s="34">
        <v>0</v>
      </c>
      <c r="W719" s="33" t="e">
        <v>#N/A</v>
      </c>
      <c r="X719" s="36" t="e">
        <v>#N/A</v>
      </c>
      <c r="Y719" s="36" t="e">
        <v>#N/A</v>
      </c>
      <c r="Z719" s="36" t="e">
        <v>#N/A</v>
      </c>
      <c r="AA719" s="27"/>
      <c r="AB719" s="27"/>
      <c r="AC719" s="28"/>
      <c r="AD719" s="29"/>
      <c r="AE719" s="29"/>
      <c r="AF719" s="30"/>
      <c r="AG719" s="31"/>
      <c r="AH719" s="32"/>
      <c r="AI719" s="33"/>
      <c r="AJ719" s="27"/>
      <c r="AK719" s="24"/>
      <c r="AL719" s="25"/>
      <c r="AM719" s="26"/>
      <c r="AN719" s="27"/>
      <c r="AO719" s="24"/>
      <c r="AP719" s="25"/>
      <c r="AQ719" s="26"/>
      <c r="AR719" s="27"/>
    </row>
    <row r="720" spans="1:44" hidden="1">
      <c r="A720" s="24" t="str">
        <v>7SJ62 (End.: 02)</v>
      </c>
      <c r="B720" s="25" t="str">
        <v>TR2BT</v>
      </c>
      <c r="C720" s="26" t="str">
        <v>50/51 Fase C - Atuado</v>
      </c>
      <c r="D720" s="27">
        <v>0</v>
      </c>
      <c r="E720" s="27">
        <v>0</v>
      </c>
      <c r="F720" s="27">
        <v>0</v>
      </c>
      <c r="G720" s="28" t="str">
        <v>FDI</v>
      </c>
      <c r="H720" s="29">
        <v>60</v>
      </c>
      <c r="I720" s="29">
        <v>56</v>
      </c>
      <c r="J720" s="30">
        <v>2</v>
      </c>
      <c r="K720" s="31" t="str">
        <v>TR2BT_50FC_51FC_ATUADO</v>
      </c>
      <c r="L720" s="32">
        <v>533</v>
      </c>
      <c r="M720" s="33">
        <v>0</v>
      </c>
      <c r="N720" s="27">
        <v>0</v>
      </c>
      <c r="O720" s="24">
        <v>0</v>
      </c>
      <c r="P720" s="25">
        <v>0</v>
      </c>
      <c r="Q720" s="26">
        <v>0</v>
      </c>
      <c r="R720" s="34">
        <v>0</v>
      </c>
      <c r="S720" s="35">
        <v>0</v>
      </c>
      <c r="T720" s="35">
        <v>0</v>
      </c>
      <c r="U720" s="35">
        <v>0</v>
      </c>
      <c r="V720" s="34">
        <v>0</v>
      </c>
      <c r="W720" s="33" t="e">
        <v>#N/A</v>
      </c>
      <c r="X720" s="36" t="e">
        <v>#N/A</v>
      </c>
      <c r="Y720" s="36" t="e">
        <v>#N/A</v>
      </c>
      <c r="Z720" s="36" t="e">
        <v>#N/A</v>
      </c>
      <c r="AA720" s="27"/>
      <c r="AB720" s="27"/>
      <c r="AC720" s="28"/>
      <c r="AD720" s="29"/>
      <c r="AE720" s="29"/>
      <c r="AF720" s="30"/>
      <c r="AG720" s="31"/>
      <c r="AH720" s="32"/>
      <c r="AI720" s="33"/>
      <c r="AJ720" s="27"/>
      <c r="AK720" s="24"/>
      <c r="AL720" s="25"/>
      <c r="AM720" s="26"/>
      <c r="AN720" s="27"/>
      <c r="AO720" s="24"/>
      <c r="AP720" s="25"/>
      <c r="AQ720" s="26"/>
      <c r="AR720" s="27"/>
    </row>
    <row r="721" spans="1:44" hidden="1">
      <c r="A721" s="24" t="str">
        <v>7SJ62 (End.: 02)</v>
      </c>
      <c r="B721" s="25" t="str">
        <v>TR2BT</v>
      </c>
      <c r="C721" s="26" t="str">
        <v>51 ABC - Atuado</v>
      </c>
      <c r="D721" s="27">
        <v>0</v>
      </c>
      <c r="E721" s="27">
        <v>0</v>
      </c>
      <c r="F721" s="27">
        <v>0</v>
      </c>
      <c r="G721" s="28" t="str">
        <v>FDI</v>
      </c>
      <c r="H721" s="29">
        <v>60</v>
      </c>
      <c r="I721" s="29">
        <v>58</v>
      </c>
      <c r="J721" s="30">
        <v>2</v>
      </c>
      <c r="K721" s="31" t="str">
        <v>TR2BT_51ABC_ATUADO</v>
      </c>
      <c r="L721" s="32">
        <v>534</v>
      </c>
      <c r="M721" s="33">
        <v>0</v>
      </c>
      <c r="N721" s="27">
        <v>0</v>
      </c>
      <c r="O721" s="24">
        <v>0</v>
      </c>
      <c r="P721" s="25">
        <v>0</v>
      </c>
      <c r="Q721" s="26">
        <v>0</v>
      </c>
      <c r="R721" s="34">
        <v>0</v>
      </c>
      <c r="S721" s="35">
        <v>0</v>
      </c>
      <c r="T721" s="35">
        <v>0</v>
      </c>
      <c r="U721" s="35">
        <v>0</v>
      </c>
      <c r="V721" s="34">
        <v>0</v>
      </c>
      <c r="W721" s="33" t="e">
        <v>#N/A</v>
      </c>
      <c r="X721" s="36" t="e">
        <v>#N/A</v>
      </c>
      <c r="Y721" s="36" t="e">
        <v>#N/A</v>
      </c>
      <c r="Z721" s="36" t="e">
        <v>#N/A</v>
      </c>
      <c r="AA721" s="27"/>
      <c r="AB721" s="27"/>
      <c r="AC721" s="28"/>
      <c r="AD721" s="29"/>
      <c r="AE721" s="29"/>
      <c r="AF721" s="30"/>
      <c r="AG721" s="31"/>
      <c r="AH721" s="32"/>
      <c r="AI721" s="33"/>
      <c r="AJ721" s="27"/>
      <c r="AK721" s="24"/>
      <c r="AL721" s="25"/>
      <c r="AM721" s="26"/>
      <c r="AN721" s="27"/>
      <c r="AO721" s="24"/>
      <c r="AP721" s="25"/>
      <c r="AQ721" s="26"/>
      <c r="AR721" s="27"/>
    </row>
    <row r="722" spans="1:44" hidden="1">
      <c r="A722" s="24" t="str">
        <v>7SJ62 (End.: 02)</v>
      </c>
      <c r="B722" s="25" t="str">
        <v>TR2BT</v>
      </c>
      <c r="C722" s="26" t="str">
        <v>51 N - Atuado</v>
      </c>
      <c r="D722" s="27">
        <v>0</v>
      </c>
      <c r="E722" s="27">
        <v>0</v>
      </c>
      <c r="F722" s="27">
        <v>0</v>
      </c>
      <c r="G722" s="28" t="str">
        <v>FDI</v>
      </c>
      <c r="H722" s="29">
        <v>60</v>
      </c>
      <c r="I722" s="29">
        <v>66</v>
      </c>
      <c r="J722" s="30">
        <v>2</v>
      </c>
      <c r="K722" s="31" t="str">
        <v>TR2BT_51N_ATUADO</v>
      </c>
      <c r="L722" s="32">
        <v>535</v>
      </c>
      <c r="M722" s="33">
        <v>0</v>
      </c>
      <c r="N722" s="27">
        <v>0</v>
      </c>
      <c r="O722" s="24">
        <v>0</v>
      </c>
      <c r="P722" s="25">
        <v>0</v>
      </c>
      <c r="Q722" s="26">
        <v>0</v>
      </c>
      <c r="R722" s="34">
        <v>0</v>
      </c>
      <c r="S722" s="35">
        <v>0</v>
      </c>
      <c r="T722" s="35">
        <v>0</v>
      </c>
      <c r="U722" s="35">
        <v>0</v>
      </c>
      <c r="V722" s="34">
        <v>0</v>
      </c>
      <c r="W722" s="33" t="e">
        <v>#N/A</v>
      </c>
      <c r="X722" s="36" t="e">
        <v>#N/A</v>
      </c>
      <c r="Y722" s="36" t="e">
        <v>#N/A</v>
      </c>
      <c r="Z722" s="36" t="e">
        <v>#N/A</v>
      </c>
      <c r="AA722" s="27"/>
      <c r="AB722" s="27"/>
      <c r="AC722" s="28"/>
      <c r="AD722" s="29"/>
      <c r="AE722" s="29"/>
      <c r="AF722" s="30"/>
      <c r="AG722" s="31"/>
      <c r="AH722" s="32"/>
      <c r="AI722" s="33"/>
      <c r="AJ722" s="27"/>
      <c r="AK722" s="24"/>
      <c r="AL722" s="25"/>
      <c r="AM722" s="26"/>
      <c r="AN722" s="27"/>
      <c r="AO722" s="24"/>
      <c r="AP722" s="25"/>
      <c r="AQ722" s="26"/>
      <c r="AR722" s="27"/>
    </row>
    <row r="723" spans="1:44" hidden="1">
      <c r="A723" s="24" t="str">
        <v>7SJ62 (End.: 02)</v>
      </c>
      <c r="B723" s="25" t="str">
        <v>TR2BT</v>
      </c>
      <c r="C723" s="26" t="str">
        <v>Grupo A Ativo</v>
      </c>
      <c r="D723" s="27">
        <v>0</v>
      </c>
      <c r="E723" s="27">
        <v>0</v>
      </c>
      <c r="F723" s="27">
        <v>0</v>
      </c>
      <c r="G723" s="28" t="str">
        <v>DiVal</v>
      </c>
      <c r="H723" s="29">
        <v>160</v>
      </c>
      <c r="I723" s="29">
        <v>23</v>
      </c>
      <c r="J723" s="30">
        <v>1</v>
      </c>
      <c r="K723" s="31" t="str">
        <v>TR2BT_GRUPO_A_ATIVO</v>
      </c>
      <c r="L723" s="32">
        <v>536</v>
      </c>
      <c r="M723" s="33">
        <v>0</v>
      </c>
      <c r="N723" s="27">
        <v>0</v>
      </c>
      <c r="O723" s="24">
        <v>0</v>
      </c>
      <c r="P723" s="25">
        <v>0</v>
      </c>
      <c r="Q723" s="26">
        <v>0</v>
      </c>
      <c r="R723" s="34">
        <v>0</v>
      </c>
      <c r="S723" s="35">
        <v>0</v>
      </c>
      <c r="T723" s="35">
        <v>0</v>
      </c>
      <c r="U723" s="35">
        <v>0</v>
      </c>
      <c r="V723" s="34">
        <v>0</v>
      </c>
      <c r="W723" s="33" t="e">
        <v>#N/A</v>
      </c>
      <c r="X723" s="36" t="e">
        <v>#N/A</v>
      </c>
      <c r="Y723" s="36" t="e">
        <v>#N/A</v>
      </c>
      <c r="Z723" s="36" t="e">
        <v>#N/A</v>
      </c>
      <c r="AA723" s="27"/>
      <c r="AB723" s="27"/>
      <c r="AC723" s="28"/>
      <c r="AD723" s="29"/>
      <c r="AE723" s="29"/>
      <c r="AF723" s="30"/>
      <c r="AG723" s="31"/>
      <c r="AH723" s="32"/>
      <c r="AI723" s="33"/>
      <c r="AJ723" s="27"/>
      <c r="AK723" s="24"/>
      <c r="AL723" s="25"/>
      <c r="AM723" s="26"/>
      <c r="AN723" s="27"/>
      <c r="AO723" s="24"/>
      <c r="AP723" s="25"/>
      <c r="AQ723" s="26"/>
      <c r="AR723" s="27"/>
    </row>
    <row r="724" spans="1:44" hidden="1">
      <c r="A724" s="24" t="str">
        <v>7SJ62 (End.: 02)</v>
      </c>
      <c r="B724" s="25" t="str">
        <v>TR2BT</v>
      </c>
      <c r="C724" s="26" t="str">
        <v>Grupo B Ativo</v>
      </c>
      <c r="D724" s="27">
        <v>0</v>
      </c>
      <c r="E724" s="27">
        <v>0</v>
      </c>
      <c r="F724" s="27">
        <v>0</v>
      </c>
      <c r="G724" s="28" t="str">
        <v>DiVal</v>
      </c>
      <c r="H724" s="29">
        <v>160</v>
      </c>
      <c r="I724" s="29">
        <v>24</v>
      </c>
      <c r="J724" s="30">
        <v>1</v>
      </c>
      <c r="K724" s="31" t="str">
        <v>TR2BT_GRUPO_B_ATIVO</v>
      </c>
      <c r="L724" s="32" t="str">
        <v>-</v>
      </c>
      <c r="M724" s="33">
        <v>0</v>
      </c>
      <c r="N724" s="27">
        <v>0</v>
      </c>
      <c r="O724" s="24">
        <v>0</v>
      </c>
      <c r="P724" s="25">
        <v>0</v>
      </c>
      <c r="Q724" s="26">
        <v>0</v>
      </c>
      <c r="R724" s="34">
        <v>0</v>
      </c>
      <c r="S724" s="35">
        <v>0</v>
      </c>
      <c r="T724" s="35">
        <v>0</v>
      </c>
      <c r="U724" s="35">
        <v>0</v>
      </c>
      <c r="V724" s="34">
        <v>0</v>
      </c>
      <c r="W724" s="33" t="e">
        <v>#N/A</v>
      </c>
      <c r="X724" s="36" t="e">
        <v>#N/A</v>
      </c>
      <c r="Y724" s="36" t="e">
        <v>#N/A</v>
      </c>
      <c r="Z724" s="36" t="e">
        <v>#N/A</v>
      </c>
      <c r="AA724" s="27"/>
      <c r="AB724" s="27"/>
      <c r="AC724" s="28"/>
      <c r="AD724" s="29"/>
      <c r="AE724" s="29"/>
      <c r="AF724" s="30"/>
      <c r="AG724" s="31"/>
      <c r="AH724" s="32"/>
      <c r="AI724" s="33"/>
      <c r="AJ724" s="27"/>
      <c r="AK724" s="24"/>
      <c r="AL724" s="25"/>
      <c r="AM724" s="26"/>
      <c r="AN724" s="27"/>
      <c r="AO724" s="24"/>
      <c r="AP724" s="25"/>
      <c r="AQ724" s="26"/>
      <c r="AR724" s="27"/>
    </row>
    <row r="725" spans="1:44" hidden="1">
      <c r="A725" s="24" t="str">
        <v>7SJ62 (End.: 02)</v>
      </c>
      <c r="B725" s="25" t="str">
        <v>TR2BT</v>
      </c>
      <c r="C725" s="26" t="str">
        <v>81 - Estágio 1 - Atuado (Subfrequencia)</v>
      </c>
      <c r="D725" s="27">
        <v>0</v>
      </c>
      <c r="E725" s="27">
        <v>0</v>
      </c>
      <c r="F725" s="27">
        <v>0</v>
      </c>
      <c r="G725" s="28" t="str">
        <v>FDI</v>
      </c>
      <c r="H725" s="29">
        <v>70</v>
      </c>
      <c r="I725" s="29">
        <v>234</v>
      </c>
      <c r="J725" s="30">
        <v>2</v>
      </c>
      <c r="K725" s="31" t="str">
        <v>TR2BT_81_E1</v>
      </c>
      <c r="L725" s="32">
        <v>537</v>
      </c>
      <c r="M725" s="33">
        <v>0</v>
      </c>
      <c r="N725" s="27">
        <v>0</v>
      </c>
      <c r="O725" s="24">
        <v>0</v>
      </c>
      <c r="P725" s="25">
        <v>0</v>
      </c>
      <c r="Q725" s="26">
        <v>0</v>
      </c>
      <c r="R725" s="34">
        <v>0</v>
      </c>
      <c r="S725" s="35">
        <v>0</v>
      </c>
      <c r="T725" s="35">
        <v>0</v>
      </c>
      <c r="U725" s="35">
        <v>0</v>
      </c>
      <c r="V725" s="34">
        <v>0</v>
      </c>
      <c r="W725" s="33" t="e">
        <v>#N/A</v>
      </c>
      <c r="X725" s="36" t="e">
        <v>#N/A</v>
      </c>
      <c r="Y725" s="36" t="e">
        <v>#N/A</v>
      </c>
      <c r="Z725" s="36" t="e">
        <v>#N/A</v>
      </c>
      <c r="AA725" s="27"/>
      <c r="AB725" s="27"/>
      <c r="AC725" s="28"/>
      <c r="AD725" s="29"/>
      <c r="AE725" s="29"/>
      <c r="AF725" s="30"/>
      <c r="AG725" s="31"/>
      <c r="AH725" s="32"/>
      <c r="AI725" s="33"/>
      <c r="AJ725" s="27"/>
      <c r="AK725" s="24"/>
      <c r="AL725" s="25"/>
      <c r="AM725" s="26"/>
      <c r="AN725" s="27"/>
      <c r="AO725" s="24"/>
      <c r="AP725" s="25"/>
      <c r="AQ725" s="26"/>
      <c r="AR725" s="27"/>
    </row>
    <row r="726" spans="1:44" hidden="1">
      <c r="A726" s="24" t="str">
        <v>7SJ62 (End.: 02)</v>
      </c>
      <c r="B726" s="25" t="str">
        <v>TR2BT</v>
      </c>
      <c r="C726" s="26" t="str">
        <v>81 - Estágio 2 - Atuado</v>
      </c>
      <c r="D726" s="27">
        <v>0</v>
      </c>
      <c r="E726" s="27">
        <v>0</v>
      </c>
      <c r="F726" s="27">
        <v>0</v>
      </c>
      <c r="G726" s="28" t="str">
        <v>FDI</v>
      </c>
      <c r="H726" s="29">
        <v>70</v>
      </c>
      <c r="I726" s="29">
        <v>235</v>
      </c>
      <c r="J726" s="30">
        <v>2</v>
      </c>
      <c r="K726" s="31" t="str">
        <v>TR2BT_81_E2</v>
      </c>
      <c r="L726" s="32">
        <v>538</v>
      </c>
      <c r="M726" s="33">
        <v>0</v>
      </c>
      <c r="N726" s="27">
        <v>0</v>
      </c>
      <c r="O726" s="24">
        <v>0</v>
      </c>
      <c r="P726" s="25">
        <v>0</v>
      </c>
      <c r="Q726" s="26">
        <v>0</v>
      </c>
      <c r="R726" s="34">
        <v>0</v>
      </c>
      <c r="S726" s="35">
        <v>0</v>
      </c>
      <c r="T726" s="35">
        <v>0</v>
      </c>
      <c r="U726" s="35">
        <v>0</v>
      </c>
      <c r="V726" s="34">
        <v>0</v>
      </c>
      <c r="W726" s="33" t="e">
        <v>#N/A</v>
      </c>
      <c r="X726" s="36" t="e">
        <v>#N/A</v>
      </c>
      <c r="Y726" s="36" t="e">
        <v>#N/A</v>
      </c>
      <c r="Z726" s="36" t="e">
        <v>#N/A</v>
      </c>
      <c r="AA726" s="27"/>
      <c r="AB726" s="27"/>
      <c r="AC726" s="28"/>
      <c r="AD726" s="29"/>
      <c r="AE726" s="29"/>
      <c r="AF726" s="30"/>
      <c r="AG726" s="31"/>
      <c r="AH726" s="32"/>
      <c r="AI726" s="33"/>
      <c r="AJ726" s="27"/>
      <c r="AK726" s="24"/>
      <c r="AL726" s="25"/>
      <c r="AM726" s="26"/>
      <c r="AN726" s="27"/>
      <c r="AO726" s="24"/>
      <c r="AP726" s="25"/>
      <c r="AQ726" s="26"/>
      <c r="AR726" s="27"/>
    </row>
    <row r="727" spans="1:44" hidden="1">
      <c r="A727" s="24" t="str">
        <v>7SJ62 (End.: 02)</v>
      </c>
      <c r="B727" s="25" t="str">
        <v>TR2BT</v>
      </c>
      <c r="C727" s="26" t="str">
        <v>81 - Excluido</v>
      </c>
      <c r="D727" s="27">
        <v>0</v>
      </c>
      <c r="E727" s="27">
        <v>0</v>
      </c>
      <c r="F727" s="27">
        <v>0</v>
      </c>
      <c r="G727" s="28" t="str">
        <v>DiVal</v>
      </c>
      <c r="H727" s="29">
        <v>240</v>
      </c>
      <c r="I727" s="29">
        <v>221</v>
      </c>
      <c r="J727" s="30">
        <v>1</v>
      </c>
      <c r="K727" s="31" t="str">
        <v>TR2BT_81_Excluido</v>
      </c>
      <c r="L727" s="32">
        <v>539</v>
      </c>
      <c r="M727" s="33">
        <v>0</v>
      </c>
      <c r="N727" s="27">
        <v>0</v>
      </c>
      <c r="O727" s="24">
        <v>0</v>
      </c>
      <c r="P727" s="25">
        <v>0</v>
      </c>
      <c r="Q727" s="26">
        <v>0</v>
      </c>
      <c r="R727" s="34">
        <v>0</v>
      </c>
      <c r="S727" s="35">
        <v>0</v>
      </c>
      <c r="T727" s="35">
        <v>0</v>
      </c>
      <c r="U727" s="35">
        <v>0</v>
      </c>
      <c r="V727" s="34">
        <v>0</v>
      </c>
      <c r="W727" s="33" t="e">
        <v>#N/A</v>
      </c>
      <c r="X727" s="36" t="e">
        <v>#N/A</v>
      </c>
      <c r="Y727" s="36" t="e">
        <v>#N/A</v>
      </c>
      <c r="Z727" s="36" t="e">
        <v>#N/A</v>
      </c>
      <c r="AA727" s="27"/>
      <c r="AB727" s="27"/>
      <c r="AC727" s="28"/>
      <c r="AD727" s="29"/>
      <c r="AE727" s="29"/>
      <c r="AF727" s="30"/>
      <c r="AG727" s="31"/>
      <c r="AH727" s="32"/>
      <c r="AI727" s="33"/>
      <c r="AJ727" s="27"/>
      <c r="AK727" s="24"/>
      <c r="AL727" s="25"/>
      <c r="AM727" s="26"/>
      <c r="AN727" s="27"/>
      <c r="AO727" s="24"/>
      <c r="AP727" s="25"/>
      <c r="AQ727" s="26"/>
      <c r="AR727" s="27"/>
    </row>
    <row r="728" spans="1:44" hidden="1">
      <c r="A728" s="24" t="str">
        <v>7SJ62 (End.: 02)</v>
      </c>
      <c r="B728" s="25" t="str">
        <v>TR2BT</v>
      </c>
      <c r="C728" s="26" t="str">
        <v>Saude Comunicação</v>
      </c>
      <c r="D728" s="27">
        <v>0</v>
      </c>
      <c r="E728" s="27">
        <v>0</v>
      </c>
      <c r="F728" s="27">
        <v>0</v>
      </c>
      <c r="G728" s="28">
        <v>0</v>
      </c>
      <c r="H728" s="29">
        <v>0</v>
      </c>
      <c r="I728" s="29">
        <v>0</v>
      </c>
      <c r="J728" s="30">
        <v>0</v>
      </c>
      <c r="K728" s="31" t="str">
        <v>TR2BT_SAUDE_COMUNIC</v>
      </c>
      <c r="L728" s="32">
        <v>540</v>
      </c>
      <c r="M728" s="33">
        <v>0</v>
      </c>
      <c r="N728" s="27">
        <v>0</v>
      </c>
      <c r="O728" s="24">
        <v>0</v>
      </c>
      <c r="P728" s="25">
        <v>0</v>
      </c>
      <c r="Q728" s="26">
        <v>0</v>
      </c>
      <c r="R728" s="34">
        <v>0</v>
      </c>
      <c r="S728" s="35">
        <v>0</v>
      </c>
      <c r="T728" s="35">
        <v>0</v>
      </c>
      <c r="U728" s="35">
        <v>0</v>
      </c>
      <c r="V728" s="34">
        <v>0</v>
      </c>
      <c r="W728" s="33" t="e">
        <v>#N/A</v>
      </c>
      <c r="X728" s="36" t="e">
        <v>#N/A</v>
      </c>
      <c r="Y728" s="36" t="e">
        <v>#N/A</v>
      </c>
      <c r="Z728" s="36" t="e">
        <v>#N/A</v>
      </c>
      <c r="AA728" s="27"/>
      <c r="AB728" s="27"/>
      <c r="AC728" s="28"/>
      <c r="AD728" s="29"/>
      <c r="AE728" s="29"/>
      <c r="AF728" s="30"/>
      <c r="AG728" s="31"/>
      <c r="AH728" s="32"/>
      <c r="AI728" s="33"/>
      <c r="AJ728" s="27"/>
      <c r="AK728" s="24"/>
      <c r="AL728" s="25"/>
      <c r="AM728" s="26"/>
      <c r="AN728" s="27"/>
      <c r="AO728" s="24"/>
      <c r="AP728" s="25"/>
      <c r="AQ728" s="26"/>
      <c r="AR728" s="27"/>
    </row>
    <row r="729" spans="1:44" hidden="1">
      <c r="A729" s="24" t="str">
        <v>7UT612 (End.: 01)</v>
      </c>
      <c r="B729" s="25" t="str">
        <v>TR2</v>
      </c>
      <c r="C729" s="26" t="str">
        <v>87 Trip Geral - Atuado</v>
      </c>
      <c r="D729" s="27">
        <v>0</v>
      </c>
      <c r="E729" s="27" t="str">
        <v>1/2</v>
      </c>
      <c r="F729" s="27">
        <v>0</v>
      </c>
      <c r="G729" s="28" t="str">
        <v>AF</v>
      </c>
      <c r="H729" s="29">
        <v>176</v>
      </c>
      <c r="I729" s="29">
        <v>68</v>
      </c>
      <c r="J729" s="30">
        <v>2</v>
      </c>
      <c r="K729" s="31" t="str">
        <v>TR2DIF_87_ATUADO</v>
      </c>
      <c r="L729" s="32">
        <v>510</v>
      </c>
      <c r="M729" s="33">
        <v>0</v>
      </c>
      <c r="N729" s="27">
        <v>0</v>
      </c>
      <c r="O729" s="24">
        <v>0</v>
      </c>
      <c r="P729" s="25">
        <v>0</v>
      </c>
      <c r="Q729" s="26">
        <v>0</v>
      </c>
      <c r="R729" s="34">
        <v>0</v>
      </c>
      <c r="S729" s="35">
        <v>0</v>
      </c>
      <c r="T729" s="35">
        <v>0</v>
      </c>
      <c r="U729" s="35">
        <v>0</v>
      </c>
      <c r="V729" s="34">
        <v>0</v>
      </c>
      <c r="W729" s="33" t="e">
        <v>#N/A</v>
      </c>
      <c r="X729" s="36" t="e">
        <v>#N/A</v>
      </c>
      <c r="Y729" s="36" t="e">
        <v>#N/A</v>
      </c>
      <c r="Z729" s="36" t="e">
        <v>#N/A</v>
      </c>
      <c r="AA729" s="27"/>
      <c r="AB729" s="27"/>
      <c r="AC729" s="28"/>
      <c r="AD729" s="29"/>
      <c r="AE729" s="29"/>
      <c r="AF729" s="30"/>
      <c r="AG729" s="31"/>
      <c r="AH729" s="32"/>
      <c r="AI729" s="33"/>
      <c r="AJ729" s="27"/>
      <c r="AK729" s="24"/>
      <c r="AL729" s="25"/>
      <c r="AM729" s="26"/>
      <c r="AN729" s="27"/>
      <c r="AO729" s="24"/>
      <c r="AP729" s="25"/>
      <c r="AQ729" s="26"/>
      <c r="AR729" s="27"/>
    </row>
    <row r="730" spans="1:44" hidden="1">
      <c r="A730" s="24" t="str">
        <v>7UT612 (End.: 01)</v>
      </c>
      <c r="B730" s="25" t="str">
        <v>TR2</v>
      </c>
      <c r="C730" s="26" t="str">
        <v>87 Fase A - Atuado</v>
      </c>
      <c r="D730" s="27">
        <v>0</v>
      </c>
      <c r="E730" s="27">
        <v>0</v>
      </c>
      <c r="F730" s="27">
        <v>1</v>
      </c>
      <c r="G730" s="28" t="str">
        <v>AF</v>
      </c>
      <c r="H730" s="29">
        <v>176</v>
      </c>
      <c r="I730" s="29">
        <v>86</v>
      </c>
      <c r="J730" s="30">
        <v>2</v>
      </c>
      <c r="K730" s="31" t="str">
        <v>TR2DIF_87_FA_ATUADO</v>
      </c>
      <c r="L730" s="32">
        <v>511</v>
      </c>
      <c r="M730" s="33">
        <v>0</v>
      </c>
      <c r="N730" s="27">
        <v>0</v>
      </c>
      <c r="O730" s="24">
        <v>0</v>
      </c>
      <c r="P730" s="25">
        <v>0</v>
      </c>
      <c r="Q730" s="26">
        <v>0</v>
      </c>
      <c r="R730" s="34">
        <v>0</v>
      </c>
      <c r="S730" s="35">
        <v>0</v>
      </c>
      <c r="T730" s="35">
        <v>0</v>
      </c>
      <c r="U730" s="35">
        <v>0</v>
      </c>
      <c r="V730" s="34">
        <v>0</v>
      </c>
      <c r="W730" s="33" t="e">
        <v>#N/A</v>
      </c>
      <c r="X730" s="36" t="e">
        <v>#N/A</v>
      </c>
      <c r="Y730" s="36" t="e">
        <v>#N/A</v>
      </c>
      <c r="Z730" s="36" t="e">
        <v>#N/A</v>
      </c>
      <c r="AA730" s="27"/>
      <c r="AB730" s="27"/>
      <c r="AC730" s="28"/>
      <c r="AD730" s="29"/>
      <c r="AE730" s="29"/>
      <c r="AF730" s="30"/>
      <c r="AG730" s="31"/>
      <c r="AH730" s="32"/>
      <c r="AI730" s="33"/>
      <c r="AJ730" s="27"/>
      <c r="AK730" s="24"/>
      <c r="AL730" s="25"/>
      <c r="AM730" s="26"/>
      <c r="AN730" s="27"/>
      <c r="AO730" s="24"/>
      <c r="AP730" s="25"/>
      <c r="AQ730" s="26"/>
      <c r="AR730" s="27"/>
    </row>
    <row r="731" spans="1:44" hidden="1">
      <c r="A731" s="24" t="str">
        <v>7UT612 (End.: 01)</v>
      </c>
      <c r="B731" s="25" t="str">
        <v>TR2</v>
      </c>
      <c r="C731" s="26" t="str">
        <v>87 Fase B - Atuado</v>
      </c>
      <c r="D731" s="27">
        <v>0</v>
      </c>
      <c r="E731" s="27">
        <v>0</v>
      </c>
      <c r="F731" s="27">
        <v>2</v>
      </c>
      <c r="G731" s="28" t="str">
        <v>AF</v>
      </c>
      <c r="H731" s="29">
        <v>176</v>
      </c>
      <c r="I731" s="29">
        <v>87</v>
      </c>
      <c r="J731" s="30">
        <v>2</v>
      </c>
      <c r="K731" s="31" t="str">
        <v>TR2DIF_87_FB_ATUADO</v>
      </c>
      <c r="L731" s="32">
        <v>512</v>
      </c>
      <c r="M731" s="33">
        <v>0</v>
      </c>
      <c r="N731" s="27">
        <v>0</v>
      </c>
      <c r="O731" s="24">
        <v>0</v>
      </c>
      <c r="P731" s="25">
        <v>0</v>
      </c>
      <c r="Q731" s="26">
        <v>0</v>
      </c>
      <c r="R731" s="34">
        <v>0</v>
      </c>
      <c r="S731" s="35">
        <v>0</v>
      </c>
      <c r="T731" s="35">
        <v>0</v>
      </c>
      <c r="U731" s="35">
        <v>0</v>
      </c>
      <c r="V731" s="34">
        <v>0</v>
      </c>
      <c r="W731" s="33" t="e">
        <v>#N/A</v>
      </c>
      <c r="X731" s="36" t="e">
        <v>#N/A</v>
      </c>
      <c r="Y731" s="36" t="e">
        <v>#N/A</v>
      </c>
      <c r="Z731" s="36" t="e">
        <v>#N/A</v>
      </c>
      <c r="AA731" s="27"/>
      <c r="AB731" s="27"/>
      <c r="AC731" s="28"/>
      <c r="AD731" s="29"/>
      <c r="AE731" s="29"/>
      <c r="AF731" s="30"/>
      <c r="AG731" s="31"/>
      <c r="AH731" s="32"/>
      <c r="AI731" s="33"/>
      <c r="AJ731" s="27"/>
      <c r="AK731" s="24"/>
      <c r="AL731" s="25"/>
      <c r="AM731" s="26"/>
      <c r="AN731" s="27"/>
      <c r="AO731" s="24"/>
      <c r="AP731" s="25"/>
      <c r="AQ731" s="26"/>
      <c r="AR731" s="27"/>
    </row>
    <row r="732" spans="1:44" hidden="1">
      <c r="A732" s="24" t="str">
        <v>7UT612 (End.: 01)</v>
      </c>
      <c r="B732" s="25" t="str">
        <v>TR2</v>
      </c>
      <c r="C732" s="26" t="str">
        <v>87 Fase C - Atuado</v>
      </c>
      <c r="D732" s="27">
        <v>0</v>
      </c>
      <c r="E732" s="27">
        <v>0</v>
      </c>
      <c r="F732" s="27">
        <v>3</v>
      </c>
      <c r="G732" s="28" t="str">
        <v>AF</v>
      </c>
      <c r="H732" s="29">
        <v>176</v>
      </c>
      <c r="I732" s="29">
        <v>88</v>
      </c>
      <c r="J732" s="30">
        <v>2</v>
      </c>
      <c r="K732" s="31" t="str">
        <v>TR2DIF_87_FC_ATUADO</v>
      </c>
      <c r="L732" s="32">
        <v>513</v>
      </c>
      <c r="M732" s="33">
        <v>0</v>
      </c>
      <c r="N732" s="27">
        <v>0</v>
      </c>
      <c r="O732" s="24">
        <v>0</v>
      </c>
      <c r="P732" s="25">
        <v>0</v>
      </c>
      <c r="Q732" s="26">
        <v>0</v>
      </c>
      <c r="R732" s="34">
        <v>0</v>
      </c>
      <c r="S732" s="35">
        <v>0</v>
      </c>
      <c r="T732" s="35">
        <v>0</v>
      </c>
      <c r="U732" s="35">
        <v>0</v>
      </c>
      <c r="V732" s="34">
        <v>0</v>
      </c>
      <c r="W732" s="33" t="e">
        <v>#N/A</v>
      </c>
      <c r="X732" s="36" t="e">
        <v>#N/A</v>
      </c>
      <c r="Y732" s="36" t="e">
        <v>#N/A</v>
      </c>
      <c r="Z732" s="36" t="e">
        <v>#N/A</v>
      </c>
      <c r="AA732" s="27"/>
      <c r="AB732" s="27"/>
      <c r="AC732" s="28"/>
      <c r="AD732" s="29"/>
      <c r="AE732" s="29"/>
      <c r="AF732" s="30"/>
      <c r="AG732" s="31"/>
      <c r="AH732" s="32"/>
      <c r="AI732" s="33"/>
      <c r="AJ732" s="27"/>
      <c r="AK732" s="24"/>
      <c r="AL732" s="25"/>
      <c r="AM732" s="26"/>
      <c r="AN732" s="27"/>
      <c r="AO732" s="24"/>
      <c r="AP732" s="25"/>
      <c r="AQ732" s="26"/>
      <c r="AR732" s="27"/>
    </row>
    <row r="733" spans="1:44" hidden="1">
      <c r="A733" s="24" t="str">
        <v>7UT612 (End.: 01)</v>
      </c>
      <c r="B733" s="25" t="str">
        <v>TR2</v>
      </c>
      <c r="C733" s="26" t="str">
        <v>87 - Excluído</v>
      </c>
      <c r="D733" s="27">
        <v>0</v>
      </c>
      <c r="E733" s="27">
        <v>0</v>
      </c>
      <c r="F733" s="27">
        <v>0</v>
      </c>
      <c r="G733" s="28" t="str">
        <v>DiVal</v>
      </c>
      <c r="H733" s="29">
        <v>75</v>
      </c>
      <c r="I733" s="29">
        <v>15</v>
      </c>
      <c r="J733" s="30">
        <v>1</v>
      </c>
      <c r="K733" s="31" t="str">
        <v>TR2DIF_87_EXCLUIDO</v>
      </c>
      <c r="L733" s="32">
        <v>514</v>
      </c>
      <c r="M733" s="33">
        <v>0</v>
      </c>
      <c r="N733" s="27">
        <v>0</v>
      </c>
      <c r="O733" s="24">
        <v>0</v>
      </c>
      <c r="P733" s="25">
        <v>0</v>
      </c>
      <c r="Q733" s="26">
        <v>0</v>
      </c>
      <c r="R733" s="34">
        <v>0</v>
      </c>
      <c r="S733" s="35">
        <v>0</v>
      </c>
      <c r="T733" s="35">
        <v>0</v>
      </c>
      <c r="U733" s="35">
        <v>0</v>
      </c>
      <c r="V733" s="34">
        <v>0</v>
      </c>
      <c r="W733" s="33" t="e">
        <v>#N/A</v>
      </c>
      <c r="X733" s="36" t="e">
        <v>#N/A</v>
      </c>
      <c r="Y733" s="36" t="e">
        <v>#N/A</v>
      </c>
      <c r="Z733" s="36" t="e">
        <v>#N/A</v>
      </c>
      <c r="AA733" s="27"/>
      <c r="AB733" s="27"/>
      <c r="AC733" s="28"/>
      <c r="AD733" s="29"/>
      <c r="AE733" s="29"/>
      <c r="AF733" s="30"/>
      <c r="AG733" s="31"/>
      <c r="AH733" s="32"/>
      <c r="AI733" s="33"/>
      <c r="AJ733" s="27"/>
      <c r="AK733" s="24"/>
      <c r="AL733" s="25"/>
      <c r="AM733" s="26"/>
      <c r="AN733" s="27"/>
      <c r="AO733" s="24"/>
      <c r="AP733" s="25"/>
      <c r="AQ733" s="26"/>
      <c r="AR733" s="27"/>
    </row>
    <row r="734" spans="1:44" hidden="1">
      <c r="A734" s="24" t="str">
        <v>7UT612 (End.: 01)</v>
      </c>
      <c r="B734" s="25" t="str">
        <v>TR2</v>
      </c>
      <c r="C734" s="26" t="str">
        <v>20 - Alarme</v>
      </c>
      <c r="D734" s="27">
        <v>1</v>
      </c>
      <c r="E734" s="27" t="str">
        <v>1/2</v>
      </c>
      <c r="F734" s="27">
        <v>0</v>
      </c>
      <c r="G734" s="28" t="str">
        <v>DiVal</v>
      </c>
      <c r="H734" s="29">
        <v>101</v>
      </c>
      <c r="I734" s="29">
        <v>10</v>
      </c>
      <c r="J734" s="30">
        <v>1</v>
      </c>
      <c r="K734" s="31" t="str">
        <v>TR2DIF_20_ALARME</v>
      </c>
      <c r="L734" s="32">
        <v>515</v>
      </c>
      <c r="M734" s="33">
        <v>0</v>
      </c>
      <c r="N734" s="27">
        <v>0</v>
      </c>
      <c r="O734" s="24">
        <v>0</v>
      </c>
      <c r="P734" s="25">
        <v>0</v>
      </c>
      <c r="Q734" s="26">
        <v>0</v>
      </c>
      <c r="R734" s="34">
        <v>0</v>
      </c>
      <c r="S734" s="35">
        <v>0</v>
      </c>
      <c r="T734" s="35">
        <v>0</v>
      </c>
      <c r="U734" s="35">
        <v>0</v>
      </c>
      <c r="V734" s="34">
        <v>0</v>
      </c>
      <c r="W734" s="33" t="e">
        <v>#N/A</v>
      </c>
      <c r="X734" s="36" t="e">
        <v>#N/A</v>
      </c>
      <c r="Y734" s="36" t="e">
        <v>#N/A</v>
      </c>
      <c r="Z734" s="36" t="e">
        <v>#N/A</v>
      </c>
      <c r="AA734" s="27"/>
      <c r="AB734" s="27"/>
      <c r="AC734" s="28"/>
      <c r="AD734" s="29"/>
      <c r="AE734" s="29"/>
      <c r="AF734" s="30"/>
      <c r="AG734" s="31"/>
      <c r="AH734" s="32"/>
      <c r="AI734" s="33"/>
      <c r="AJ734" s="27"/>
      <c r="AK734" s="24"/>
      <c r="AL734" s="25"/>
      <c r="AM734" s="26"/>
      <c r="AN734" s="27"/>
      <c r="AO734" s="24"/>
      <c r="AP734" s="25"/>
      <c r="AQ734" s="26"/>
      <c r="AR734" s="27"/>
    </row>
    <row r="735" spans="1:44" hidden="1">
      <c r="A735" s="24" t="str">
        <v>7UT612 (End.: 01)</v>
      </c>
      <c r="B735" s="25" t="str">
        <v>TR2</v>
      </c>
      <c r="C735" s="26" t="str">
        <v>20 - Desligamento</v>
      </c>
      <c r="D735" s="27">
        <v>2</v>
      </c>
      <c r="E735" s="27" t="str">
        <v>1/2</v>
      </c>
      <c r="F735" s="27">
        <v>0</v>
      </c>
      <c r="G735" s="28" t="str">
        <v>DiVal</v>
      </c>
      <c r="H735" s="29">
        <v>101</v>
      </c>
      <c r="I735" s="29">
        <v>11</v>
      </c>
      <c r="J735" s="30">
        <v>1</v>
      </c>
      <c r="K735" s="31" t="str">
        <v>TR2DIF_20_DESLIGAMENTO</v>
      </c>
      <c r="L735" s="32">
        <v>516</v>
      </c>
      <c r="M735" s="33">
        <v>0</v>
      </c>
      <c r="N735" s="27">
        <v>0</v>
      </c>
      <c r="O735" s="24">
        <v>0</v>
      </c>
      <c r="P735" s="25">
        <v>0</v>
      </c>
      <c r="Q735" s="26">
        <v>0</v>
      </c>
      <c r="R735" s="34">
        <v>0</v>
      </c>
      <c r="S735" s="35">
        <v>0</v>
      </c>
      <c r="T735" s="35">
        <v>0</v>
      </c>
      <c r="U735" s="35">
        <v>0</v>
      </c>
      <c r="V735" s="34">
        <v>0</v>
      </c>
      <c r="W735" s="33" t="e">
        <v>#N/A</v>
      </c>
      <c r="X735" s="36" t="e">
        <v>#N/A</v>
      </c>
      <c r="Y735" s="36" t="e">
        <v>#N/A</v>
      </c>
      <c r="Z735" s="36" t="e">
        <v>#N/A</v>
      </c>
      <c r="AA735" s="27"/>
      <c r="AB735" s="27"/>
      <c r="AC735" s="28"/>
      <c r="AD735" s="29"/>
      <c r="AE735" s="29"/>
      <c r="AF735" s="30"/>
      <c r="AG735" s="31"/>
      <c r="AH735" s="32"/>
      <c r="AI735" s="33"/>
      <c r="AJ735" s="27"/>
      <c r="AK735" s="24"/>
      <c r="AL735" s="25"/>
      <c r="AM735" s="26"/>
      <c r="AN735" s="27"/>
      <c r="AO735" s="24"/>
      <c r="AP735" s="25"/>
      <c r="AQ735" s="26"/>
      <c r="AR735" s="27"/>
    </row>
    <row r="736" spans="1:44" hidden="1">
      <c r="A736" s="24" t="str">
        <v>7UT612 (End.: 01)</v>
      </c>
      <c r="B736" s="25" t="str">
        <v>TR2</v>
      </c>
      <c r="C736" s="26" t="str">
        <v>Saúde Comunicação</v>
      </c>
      <c r="D736" s="27">
        <v>0</v>
      </c>
      <c r="E736" s="27">
        <v>0</v>
      </c>
      <c r="F736" s="27">
        <v>0</v>
      </c>
      <c r="G736" s="28">
        <v>0</v>
      </c>
      <c r="H736" s="29">
        <v>0</v>
      </c>
      <c r="I736" s="29">
        <v>0</v>
      </c>
      <c r="J736" s="30">
        <v>0</v>
      </c>
      <c r="K736" s="31" t="str">
        <v>TR2DIF_SAUDE_COMUNIC</v>
      </c>
      <c r="L736" s="32">
        <v>517</v>
      </c>
      <c r="M736" s="33">
        <v>0</v>
      </c>
      <c r="N736" s="27">
        <v>0</v>
      </c>
      <c r="O736" s="24">
        <v>0</v>
      </c>
      <c r="P736" s="25">
        <v>0</v>
      </c>
      <c r="Q736" s="26">
        <v>0</v>
      </c>
      <c r="R736" s="34">
        <v>0</v>
      </c>
      <c r="S736" s="35">
        <v>0</v>
      </c>
      <c r="T736" s="35">
        <v>0</v>
      </c>
      <c r="U736" s="35">
        <v>0</v>
      </c>
      <c r="V736" s="34">
        <v>0</v>
      </c>
      <c r="W736" s="33" t="e">
        <v>#N/A</v>
      </c>
      <c r="X736" s="36" t="e">
        <v>#N/A</v>
      </c>
      <c r="Y736" s="36" t="e">
        <v>#N/A</v>
      </c>
      <c r="Z736" s="36" t="e">
        <v>#N/A</v>
      </c>
      <c r="AA736" s="27"/>
      <c r="AB736" s="27"/>
      <c r="AC736" s="28"/>
      <c r="AD736" s="29"/>
      <c r="AE736" s="29"/>
      <c r="AF736" s="30"/>
      <c r="AG736" s="31"/>
      <c r="AH736" s="32"/>
      <c r="AI736" s="33"/>
      <c r="AJ736" s="27"/>
      <c r="AK736" s="24"/>
      <c r="AL736" s="25"/>
      <c r="AM736" s="26"/>
      <c r="AN736" s="27"/>
      <c r="AO736" s="24"/>
      <c r="AP736" s="25"/>
      <c r="AQ736" s="26"/>
      <c r="AR736" s="27"/>
    </row>
    <row r="737" spans="1:44" hidden="1">
      <c r="A737" s="24" t="str">
        <v>7SJ63 (End.: 14d/0Eh)</v>
      </c>
      <c r="B737" s="25" t="str">
        <v>TR1AT</v>
      </c>
      <c r="C737" s="26" t="str">
        <v>Disj.52-17 – Aberto</v>
      </c>
      <c r="D737" s="27">
        <v>1</v>
      </c>
      <c r="E737" s="27">
        <v>0</v>
      </c>
      <c r="F737" s="27">
        <v>0</v>
      </c>
      <c r="G737" s="28" t="str">
        <v>DiSOEx2</v>
      </c>
      <c r="H737" s="29">
        <v>240</v>
      </c>
      <c r="I737" s="29">
        <v>160</v>
      </c>
      <c r="J737" s="30">
        <v>1</v>
      </c>
      <c r="K737" s="31" t="str">
        <v>TR1AT_DJ_ABERTO</v>
      </c>
      <c r="L737" s="32">
        <v>600</v>
      </c>
      <c r="M737" s="33">
        <v>0</v>
      </c>
      <c r="N737" s="27">
        <v>0</v>
      </c>
      <c r="O737" s="24">
        <v>0</v>
      </c>
      <c r="P737" s="25">
        <v>0</v>
      </c>
      <c r="Q737" s="26">
        <v>0</v>
      </c>
      <c r="R737" s="34">
        <v>0</v>
      </c>
      <c r="S737" s="35">
        <v>0</v>
      </c>
      <c r="T737" s="35">
        <v>0</v>
      </c>
      <c r="U737" s="35">
        <v>0</v>
      </c>
      <c r="V737" s="34">
        <v>0</v>
      </c>
      <c r="W737" s="33" t="e">
        <v>#N/A</v>
      </c>
      <c r="X737" s="36" t="e">
        <v>#N/A</v>
      </c>
      <c r="Y737" s="36" t="e">
        <v>#N/A</v>
      </c>
      <c r="Z737" s="36" t="e">
        <v>#N/A</v>
      </c>
      <c r="AA737" s="27"/>
      <c r="AB737" s="27"/>
      <c r="AC737" s="28"/>
      <c r="AD737" s="29"/>
      <c r="AE737" s="29"/>
      <c r="AF737" s="30"/>
      <c r="AG737" s="31"/>
      <c r="AH737" s="32"/>
      <c r="AI737" s="33"/>
      <c r="AJ737" s="27"/>
      <c r="AK737" s="24"/>
      <c r="AL737" s="25"/>
      <c r="AM737" s="26"/>
      <c r="AN737" s="27"/>
      <c r="AO737" s="24"/>
      <c r="AP737" s="25"/>
      <c r="AQ737" s="26"/>
      <c r="AR737" s="27"/>
    </row>
    <row r="738" spans="1:44" hidden="1">
      <c r="A738" s="24" t="str">
        <v>7SJ63 (End.: 14d/0Eh)</v>
      </c>
      <c r="B738" s="25" t="str">
        <v>TR1AT</v>
      </c>
      <c r="C738" s="26" t="str">
        <v>Disj.52-17 – Fechado</v>
      </c>
      <c r="D738" s="27">
        <v>2</v>
      </c>
      <c r="E738" s="27">
        <v>0</v>
      </c>
      <c r="F738" s="27">
        <v>0</v>
      </c>
      <c r="G738" s="28" t="str">
        <v>DiSOEx2</v>
      </c>
      <c r="H738" s="29">
        <v>240</v>
      </c>
      <c r="I738" s="29">
        <v>160</v>
      </c>
      <c r="J738" s="30">
        <v>1</v>
      </c>
      <c r="K738" s="31" t="str">
        <v>TR1AT_DJ_FECHADO</v>
      </c>
      <c r="L738" s="32">
        <v>601</v>
      </c>
      <c r="M738" s="33">
        <v>0</v>
      </c>
      <c r="N738" s="27">
        <v>0</v>
      </c>
      <c r="O738" s="24">
        <v>0</v>
      </c>
      <c r="P738" s="25">
        <v>0</v>
      </c>
      <c r="Q738" s="26">
        <v>0</v>
      </c>
      <c r="R738" s="34">
        <v>0</v>
      </c>
      <c r="S738" s="35">
        <v>0</v>
      </c>
      <c r="T738" s="35">
        <v>0</v>
      </c>
      <c r="U738" s="35">
        <v>0</v>
      </c>
      <c r="V738" s="34">
        <v>0</v>
      </c>
      <c r="W738" s="33" t="e">
        <v>#N/A</v>
      </c>
      <c r="X738" s="36" t="e">
        <v>#N/A</v>
      </c>
      <c r="Y738" s="36" t="e">
        <v>#N/A</v>
      </c>
      <c r="Z738" s="36" t="e">
        <v>#N/A</v>
      </c>
      <c r="AA738" s="27"/>
      <c r="AB738" s="27"/>
      <c r="AC738" s="28"/>
      <c r="AD738" s="29"/>
      <c r="AE738" s="29"/>
      <c r="AF738" s="30"/>
      <c r="AG738" s="31"/>
      <c r="AH738" s="32"/>
      <c r="AI738" s="33"/>
      <c r="AJ738" s="27"/>
      <c r="AK738" s="24"/>
      <c r="AL738" s="25"/>
      <c r="AM738" s="26"/>
      <c r="AN738" s="27"/>
      <c r="AO738" s="24"/>
      <c r="AP738" s="25"/>
      <c r="AQ738" s="26"/>
      <c r="AR738" s="27"/>
    </row>
    <row r="739" spans="1:44" hidden="1">
      <c r="A739" s="24" t="str">
        <v>7SJ63 (End.: 14d/0Eh)</v>
      </c>
      <c r="B739" s="25" t="str">
        <v>TR1AT</v>
      </c>
      <c r="C739" s="26" t="str">
        <v>Secc.89-112 (S89D) - Aberto</v>
      </c>
      <c r="D739" s="27">
        <v>8</v>
      </c>
      <c r="E739" s="27">
        <v>0</v>
      </c>
      <c r="F739" s="27">
        <v>0</v>
      </c>
      <c r="G739" s="28" t="str">
        <v>DiSOEx2</v>
      </c>
      <c r="H739" s="29">
        <v>240</v>
      </c>
      <c r="I739" s="29">
        <v>161</v>
      </c>
      <c r="J739" s="30">
        <v>1</v>
      </c>
      <c r="K739" s="31" t="str">
        <v>TR1AT_S89D_ABERTO</v>
      </c>
      <c r="L739" s="32">
        <v>602</v>
      </c>
      <c r="M739" s="33">
        <v>0</v>
      </c>
      <c r="N739" s="27">
        <v>0</v>
      </c>
      <c r="O739" s="24">
        <v>0</v>
      </c>
      <c r="P739" s="25">
        <v>0</v>
      </c>
      <c r="Q739" s="26">
        <v>0</v>
      </c>
      <c r="R739" s="34">
        <v>0</v>
      </c>
      <c r="S739" s="35">
        <v>0</v>
      </c>
      <c r="T739" s="35">
        <v>0</v>
      </c>
      <c r="U739" s="35">
        <v>0</v>
      </c>
      <c r="V739" s="34">
        <v>0</v>
      </c>
      <c r="W739" s="33" t="e">
        <v>#N/A</v>
      </c>
      <c r="X739" s="36" t="e">
        <v>#N/A</v>
      </c>
      <c r="Y739" s="36" t="e">
        <v>#N/A</v>
      </c>
      <c r="Z739" s="36" t="e">
        <v>#N/A</v>
      </c>
      <c r="AA739" s="27"/>
      <c r="AB739" s="27"/>
      <c r="AC739" s="28"/>
      <c r="AD739" s="29"/>
      <c r="AE739" s="29"/>
      <c r="AF739" s="30"/>
      <c r="AG739" s="31"/>
      <c r="AH739" s="32"/>
      <c r="AI739" s="33"/>
      <c r="AJ739" s="27"/>
      <c r="AK739" s="24"/>
      <c r="AL739" s="25"/>
      <c r="AM739" s="26"/>
      <c r="AN739" s="27"/>
      <c r="AO739" s="24"/>
      <c r="AP739" s="25"/>
      <c r="AQ739" s="26"/>
      <c r="AR739" s="27"/>
    </row>
    <row r="740" spans="1:44" hidden="1">
      <c r="A740" s="24" t="str">
        <v>7SJ63 (End.: 14d/0Eh)</v>
      </c>
      <c r="B740" s="25" t="str">
        <v>TR1AT</v>
      </c>
      <c r="C740" s="26" t="str">
        <v>Secc.89-112 (S89D) - Fechado</v>
      </c>
      <c r="D740" s="27">
        <v>9</v>
      </c>
      <c r="E740" s="27">
        <v>0</v>
      </c>
      <c r="F740" s="27">
        <v>0</v>
      </c>
      <c r="G740" s="28" t="str">
        <v>DiSOEx2</v>
      </c>
      <c r="H740" s="29">
        <v>240</v>
      </c>
      <c r="I740" s="29">
        <v>161</v>
      </c>
      <c r="J740" s="30">
        <v>1</v>
      </c>
      <c r="K740" s="31" t="str">
        <v>TR1AT_S89D_FECHADO</v>
      </c>
      <c r="L740" s="32">
        <v>603</v>
      </c>
      <c r="M740" s="33">
        <v>0</v>
      </c>
      <c r="N740" s="27">
        <v>0</v>
      </c>
      <c r="O740" s="24">
        <v>0</v>
      </c>
      <c r="P740" s="25">
        <v>0</v>
      </c>
      <c r="Q740" s="26">
        <v>0</v>
      </c>
      <c r="R740" s="34">
        <v>0</v>
      </c>
      <c r="S740" s="35">
        <v>0</v>
      </c>
      <c r="T740" s="35">
        <v>0</v>
      </c>
      <c r="U740" s="35">
        <v>0</v>
      </c>
      <c r="V740" s="34">
        <v>0</v>
      </c>
      <c r="W740" s="33" t="e">
        <v>#N/A</v>
      </c>
      <c r="X740" s="36" t="e">
        <v>#N/A</v>
      </c>
      <c r="Y740" s="36" t="e">
        <v>#N/A</v>
      </c>
      <c r="Z740" s="36" t="e">
        <v>#N/A</v>
      </c>
      <c r="AA740" s="27"/>
      <c r="AB740" s="27"/>
      <c r="AC740" s="28"/>
      <c r="AD740" s="29"/>
      <c r="AE740" s="29"/>
      <c r="AF740" s="30"/>
      <c r="AG740" s="31"/>
      <c r="AH740" s="32"/>
      <c r="AI740" s="33"/>
      <c r="AJ740" s="27"/>
      <c r="AK740" s="24"/>
      <c r="AL740" s="25"/>
      <c r="AM740" s="26"/>
      <c r="AN740" s="27"/>
      <c r="AO740" s="24"/>
      <c r="AP740" s="25"/>
      <c r="AQ740" s="26"/>
      <c r="AR740" s="27"/>
    </row>
    <row r="741" spans="1:44" hidden="1">
      <c r="A741" s="24" t="str">
        <v>7SJ63 (End.: 14d/0Eh)</v>
      </c>
      <c r="B741" s="25" t="str">
        <v>TR1AT</v>
      </c>
      <c r="C741" s="26" t="str">
        <v>Secc.89-114 (S89E) - Aberto</v>
      </c>
      <c r="D741" s="27">
        <v>11</v>
      </c>
      <c r="E741" s="27">
        <v>0</v>
      </c>
      <c r="F741" s="27">
        <v>0</v>
      </c>
      <c r="G741" s="28" t="str">
        <v>DiSOEx2</v>
      </c>
      <c r="H741" s="29">
        <v>240</v>
      </c>
      <c r="I741" s="29">
        <v>162</v>
      </c>
      <c r="J741" s="30">
        <v>1</v>
      </c>
      <c r="K741" s="31" t="str">
        <v>TR1AT_S89E_ABERTO</v>
      </c>
      <c r="L741" s="32">
        <v>604</v>
      </c>
      <c r="M741" s="33">
        <v>0</v>
      </c>
      <c r="N741" s="27">
        <v>0</v>
      </c>
      <c r="O741" s="24">
        <v>0</v>
      </c>
      <c r="P741" s="25">
        <v>0</v>
      </c>
      <c r="Q741" s="26">
        <v>0</v>
      </c>
      <c r="R741" s="34">
        <v>0</v>
      </c>
      <c r="S741" s="35">
        <v>0</v>
      </c>
      <c r="T741" s="35">
        <v>0</v>
      </c>
      <c r="U741" s="35">
        <v>0</v>
      </c>
      <c r="V741" s="34">
        <v>0</v>
      </c>
      <c r="W741" s="33" t="e">
        <v>#N/A</v>
      </c>
      <c r="X741" s="36" t="e">
        <v>#N/A</v>
      </c>
      <c r="Y741" s="36" t="e">
        <v>#N/A</v>
      </c>
      <c r="Z741" s="36" t="e">
        <v>#N/A</v>
      </c>
      <c r="AA741" s="27"/>
      <c r="AB741" s="27"/>
      <c r="AC741" s="28"/>
      <c r="AD741" s="29"/>
      <c r="AE741" s="29"/>
      <c r="AF741" s="30"/>
      <c r="AG741" s="31"/>
      <c r="AH741" s="32"/>
      <c r="AI741" s="33"/>
      <c r="AJ741" s="27"/>
      <c r="AK741" s="24"/>
      <c r="AL741" s="25"/>
      <c r="AM741" s="26"/>
      <c r="AN741" s="27"/>
      <c r="AO741" s="24"/>
      <c r="AP741" s="25"/>
      <c r="AQ741" s="26"/>
      <c r="AR741" s="27"/>
    </row>
    <row r="742" spans="1:44" hidden="1">
      <c r="A742" s="24" t="str">
        <v>7SJ63 (End.: 14d/0Eh)</v>
      </c>
      <c r="B742" s="25" t="str">
        <v>TR1AT</v>
      </c>
      <c r="C742" s="26" t="str">
        <v>Secc.89-114 (S89E) - Fechado</v>
      </c>
      <c r="D742" s="27">
        <v>12</v>
      </c>
      <c r="E742" s="27">
        <v>0</v>
      </c>
      <c r="F742" s="27">
        <v>0</v>
      </c>
      <c r="G742" s="28" t="str">
        <v>DiSOEx2</v>
      </c>
      <c r="H742" s="29">
        <v>240</v>
      </c>
      <c r="I742" s="29">
        <v>162</v>
      </c>
      <c r="J742" s="30">
        <v>1</v>
      </c>
      <c r="K742" s="31" t="str">
        <v>TR1AT_S89E_FECHADO</v>
      </c>
      <c r="L742" s="32">
        <v>605</v>
      </c>
      <c r="M742" s="33">
        <v>0</v>
      </c>
      <c r="N742" s="27">
        <v>0</v>
      </c>
      <c r="O742" s="24">
        <v>0</v>
      </c>
      <c r="P742" s="25">
        <v>0</v>
      </c>
      <c r="Q742" s="26">
        <v>0</v>
      </c>
      <c r="R742" s="34">
        <v>0</v>
      </c>
      <c r="S742" s="35">
        <v>0</v>
      </c>
      <c r="T742" s="35">
        <v>0</v>
      </c>
      <c r="U742" s="35">
        <v>0</v>
      </c>
      <c r="V742" s="34">
        <v>0</v>
      </c>
      <c r="W742" s="33" t="e">
        <v>#N/A</v>
      </c>
      <c r="X742" s="36" t="e">
        <v>#N/A</v>
      </c>
      <c r="Y742" s="36" t="e">
        <v>#N/A</v>
      </c>
      <c r="Z742" s="36" t="e">
        <v>#N/A</v>
      </c>
      <c r="AA742" s="27"/>
      <c r="AB742" s="27"/>
      <c r="AC742" s="28"/>
      <c r="AD742" s="29"/>
      <c r="AE742" s="29"/>
      <c r="AF742" s="30"/>
      <c r="AG742" s="31"/>
      <c r="AH742" s="32"/>
      <c r="AI742" s="33"/>
      <c r="AJ742" s="27"/>
      <c r="AK742" s="24"/>
      <c r="AL742" s="25"/>
      <c r="AM742" s="26"/>
      <c r="AN742" s="27"/>
      <c r="AO742" s="24"/>
      <c r="AP742" s="25"/>
      <c r="AQ742" s="26"/>
      <c r="AR742" s="27"/>
    </row>
    <row r="743" spans="1:44" hidden="1">
      <c r="A743" s="24" t="str">
        <v>7SJ63 (End.: 14d/0Eh)</v>
      </c>
      <c r="B743" s="25" t="str">
        <v>TR1AT</v>
      </c>
      <c r="C743" s="26" t="str">
        <v>Secc.89-116 (S89C) - Aberto</v>
      </c>
      <c r="D743" s="27">
        <v>16</v>
      </c>
      <c r="E743" s="27">
        <v>0</v>
      </c>
      <c r="F743" s="27">
        <v>0</v>
      </c>
      <c r="G743" s="28" t="str">
        <v>DiSOEx2</v>
      </c>
      <c r="H743" s="29">
        <v>240</v>
      </c>
      <c r="I743" s="29">
        <v>163</v>
      </c>
      <c r="J743" s="30">
        <v>1</v>
      </c>
      <c r="K743" s="31" t="str">
        <v>TR1AT_S89C_ABERTO</v>
      </c>
      <c r="L743" s="32">
        <v>606</v>
      </c>
      <c r="M743" s="33">
        <v>0</v>
      </c>
      <c r="N743" s="27">
        <v>0</v>
      </c>
      <c r="O743" s="24">
        <v>0</v>
      </c>
      <c r="P743" s="25">
        <v>0</v>
      </c>
      <c r="Q743" s="26">
        <v>0</v>
      </c>
      <c r="R743" s="34">
        <v>0</v>
      </c>
      <c r="S743" s="35">
        <v>0</v>
      </c>
      <c r="T743" s="35">
        <v>0</v>
      </c>
      <c r="U743" s="35">
        <v>0</v>
      </c>
      <c r="V743" s="34">
        <v>0</v>
      </c>
      <c r="W743" s="33" t="e">
        <v>#N/A</v>
      </c>
      <c r="X743" s="36" t="e">
        <v>#N/A</v>
      </c>
      <c r="Y743" s="36" t="e">
        <v>#N/A</v>
      </c>
      <c r="Z743" s="36" t="e">
        <v>#N/A</v>
      </c>
      <c r="AA743" s="27"/>
      <c r="AB743" s="27"/>
      <c r="AC743" s="28"/>
      <c r="AD743" s="29"/>
      <c r="AE743" s="29"/>
      <c r="AF743" s="30"/>
      <c r="AG743" s="31"/>
      <c r="AH743" s="32"/>
      <c r="AI743" s="33"/>
      <c r="AJ743" s="27"/>
      <c r="AK743" s="24"/>
      <c r="AL743" s="25"/>
      <c r="AM743" s="26"/>
      <c r="AN743" s="27"/>
      <c r="AO743" s="24"/>
      <c r="AP743" s="25"/>
      <c r="AQ743" s="26"/>
      <c r="AR743" s="27"/>
    </row>
    <row r="744" spans="1:44" hidden="1">
      <c r="A744" s="24" t="str">
        <v>7SJ63 (End.: 14d/0Eh)</v>
      </c>
      <c r="B744" s="25" t="str">
        <v>TR1AT</v>
      </c>
      <c r="C744" s="26" t="str">
        <v>Secc.89-116 (S89C) - Fechado</v>
      </c>
      <c r="D744" s="27">
        <v>17</v>
      </c>
      <c r="E744" s="27">
        <v>0</v>
      </c>
      <c r="F744" s="27">
        <v>0</v>
      </c>
      <c r="G744" s="28" t="str">
        <v>DiSOEx2</v>
      </c>
      <c r="H744" s="29">
        <v>240</v>
      </c>
      <c r="I744" s="29">
        <v>163</v>
      </c>
      <c r="J744" s="30">
        <v>1</v>
      </c>
      <c r="K744" s="31" t="str">
        <v>TR1AT_S89C_FECHADO</v>
      </c>
      <c r="L744" s="32">
        <v>607</v>
      </c>
      <c r="M744" s="33">
        <v>0</v>
      </c>
      <c r="N744" s="27">
        <v>0</v>
      </c>
      <c r="O744" s="24">
        <v>0</v>
      </c>
      <c r="P744" s="25">
        <v>0</v>
      </c>
      <c r="Q744" s="26">
        <v>0</v>
      </c>
      <c r="R744" s="34">
        <v>0</v>
      </c>
      <c r="S744" s="35">
        <v>0</v>
      </c>
      <c r="T744" s="35">
        <v>0</v>
      </c>
      <c r="U744" s="35">
        <v>0</v>
      </c>
      <c r="V744" s="34">
        <v>0</v>
      </c>
      <c r="W744" s="33" t="e">
        <v>#N/A</v>
      </c>
      <c r="X744" s="36" t="e">
        <v>#N/A</v>
      </c>
      <c r="Y744" s="36" t="e">
        <v>#N/A</v>
      </c>
      <c r="Z744" s="36" t="e">
        <v>#N/A</v>
      </c>
      <c r="AA744" s="27"/>
      <c r="AB744" s="27"/>
      <c r="AC744" s="28"/>
      <c r="AD744" s="29"/>
      <c r="AE744" s="29"/>
      <c r="AF744" s="30"/>
      <c r="AG744" s="31"/>
      <c r="AH744" s="32"/>
      <c r="AI744" s="33"/>
      <c r="AJ744" s="27"/>
      <c r="AK744" s="24"/>
      <c r="AL744" s="25"/>
      <c r="AM744" s="26"/>
      <c r="AN744" s="27"/>
      <c r="AO744" s="24"/>
      <c r="AP744" s="25"/>
      <c r="AQ744" s="26"/>
      <c r="AR744" s="27"/>
    </row>
    <row r="745" spans="1:44" hidden="1">
      <c r="A745" s="24" t="str">
        <v>7SJ63 (End.: 14d/0Eh)</v>
      </c>
      <c r="B745" s="25" t="str">
        <v>TR1AT</v>
      </c>
      <c r="C745" s="26" t="str">
        <v>Disj. 52-17 - BP SF6 (1o.Estágio) - ALARME</v>
      </c>
      <c r="D745" s="27">
        <v>3</v>
      </c>
      <c r="E745" s="27">
        <v>0</v>
      </c>
      <c r="F745" s="27">
        <v>0</v>
      </c>
      <c r="G745" s="28" t="str">
        <v>DI Val</v>
      </c>
      <c r="H745" s="29">
        <v>240</v>
      </c>
      <c r="I745" s="29">
        <v>190</v>
      </c>
      <c r="J745" s="30">
        <v>1</v>
      </c>
      <c r="K745" s="31" t="str">
        <v>TR1AT_DJ_SF6_ALARME</v>
      </c>
      <c r="L745" s="32">
        <v>608</v>
      </c>
      <c r="M745" s="33">
        <v>0</v>
      </c>
      <c r="N745" s="27">
        <v>0</v>
      </c>
      <c r="O745" s="24">
        <v>0</v>
      </c>
      <c r="P745" s="25">
        <v>0</v>
      </c>
      <c r="Q745" s="26">
        <v>0</v>
      </c>
      <c r="R745" s="34">
        <v>0</v>
      </c>
      <c r="S745" s="35">
        <v>0</v>
      </c>
      <c r="T745" s="35">
        <v>0</v>
      </c>
      <c r="U745" s="35">
        <v>0</v>
      </c>
      <c r="V745" s="34">
        <v>0</v>
      </c>
      <c r="W745" s="33" t="e">
        <v>#N/A</v>
      </c>
      <c r="X745" s="36" t="e">
        <v>#N/A</v>
      </c>
      <c r="Y745" s="36" t="e">
        <v>#N/A</v>
      </c>
      <c r="Z745" s="36" t="e">
        <v>#N/A</v>
      </c>
      <c r="AA745" s="27"/>
      <c r="AB745" s="27"/>
      <c r="AC745" s="28"/>
      <c r="AD745" s="29"/>
      <c r="AE745" s="29"/>
      <c r="AF745" s="30"/>
      <c r="AG745" s="31"/>
      <c r="AH745" s="32"/>
      <c r="AI745" s="33"/>
      <c r="AJ745" s="27"/>
      <c r="AK745" s="24"/>
      <c r="AL745" s="25"/>
      <c r="AM745" s="26"/>
      <c r="AN745" s="27"/>
      <c r="AO745" s="24"/>
      <c r="AP745" s="25"/>
      <c r="AQ745" s="26"/>
      <c r="AR745" s="27"/>
    </row>
    <row r="746" spans="1:44" hidden="1">
      <c r="A746" s="24" t="str">
        <v>7SJ63 (End.: 14d/0Eh)</v>
      </c>
      <c r="B746" s="25" t="str">
        <v>TR1AT</v>
      </c>
      <c r="C746" s="26" t="str">
        <v>Disj. 52-17 - BP SF6 (2o.Estágio) - ALARME</v>
      </c>
      <c r="D746" s="27">
        <v>4</v>
      </c>
      <c r="E746" s="27">
        <v>0</v>
      </c>
      <c r="F746" s="27">
        <v>0</v>
      </c>
      <c r="G746" s="28" t="str">
        <v>DI Val</v>
      </c>
      <c r="H746" s="29">
        <v>240</v>
      </c>
      <c r="I746" s="29">
        <v>191</v>
      </c>
      <c r="J746" s="30">
        <v>1</v>
      </c>
      <c r="K746" s="31" t="str">
        <v>TR1AT_DJ_SF6_BLOQUEIO</v>
      </c>
      <c r="L746" s="32">
        <v>609</v>
      </c>
      <c r="M746" s="33">
        <v>0</v>
      </c>
      <c r="N746" s="27">
        <v>0</v>
      </c>
      <c r="O746" s="24">
        <v>0</v>
      </c>
      <c r="P746" s="25">
        <v>0</v>
      </c>
      <c r="Q746" s="26">
        <v>0</v>
      </c>
      <c r="R746" s="34">
        <v>0</v>
      </c>
      <c r="S746" s="35">
        <v>0</v>
      </c>
      <c r="T746" s="35">
        <v>0</v>
      </c>
      <c r="U746" s="35">
        <v>0</v>
      </c>
      <c r="V746" s="34">
        <v>0</v>
      </c>
      <c r="W746" s="33" t="e">
        <v>#N/A</v>
      </c>
      <c r="X746" s="36" t="e">
        <v>#N/A</v>
      </c>
      <c r="Y746" s="36" t="e">
        <v>#N/A</v>
      </c>
      <c r="Z746" s="36" t="e">
        <v>#N/A</v>
      </c>
      <c r="AA746" s="27"/>
      <c r="AB746" s="27"/>
      <c r="AC746" s="28"/>
      <c r="AD746" s="29"/>
      <c r="AE746" s="29"/>
      <c r="AF746" s="30"/>
      <c r="AG746" s="31"/>
      <c r="AH746" s="32"/>
      <c r="AI746" s="33"/>
      <c r="AJ746" s="27"/>
      <c r="AK746" s="24"/>
      <c r="AL746" s="25"/>
      <c r="AM746" s="26"/>
      <c r="AN746" s="27"/>
      <c r="AO746" s="24"/>
      <c r="AP746" s="25"/>
      <c r="AQ746" s="26"/>
      <c r="AR746" s="27"/>
    </row>
    <row r="747" spans="1:44" hidden="1">
      <c r="A747" s="24" t="str">
        <v>7SJ63 (End.: 14d/0Eh)</v>
      </c>
      <c r="B747" s="25" t="str">
        <v>TR1AT</v>
      </c>
      <c r="C747" s="26" t="str">
        <v>Disj. 52-17 - Mola Descarregada/Falta VCC Motor</v>
      </c>
      <c r="D747" s="27">
        <v>5</v>
      </c>
      <c r="E747" s="27">
        <v>0</v>
      </c>
      <c r="F747" s="27">
        <v>0</v>
      </c>
      <c r="G747" s="28" t="str">
        <v>DI Val</v>
      </c>
      <c r="H747" s="29">
        <v>240</v>
      </c>
      <c r="I747" s="29">
        <v>192</v>
      </c>
      <c r="J747" s="30">
        <v>1</v>
      </c>
      <c r="K747" s="31" t="str">
        <v>TR1AT_DJ_MOLA_DESC</v>
      </c>
      <c r="L747" s="32">
        <v>610</v>
      </c>
      <c r="M747" s="33">
        <v>0</v>
      </c>
      <c r="N747" s="27">
        <v>0</v>
      </c>
      <c r="O747" s="24">
        <v>0</v>
      </c>
      <c r="P747" s="25">
        <v>0</v>
      </c>
      <c r="Q747" s="26">
        <v>0</v>
      </c>
      <c r="R747" s="34">
        <v>0</v>
      </c>
      <c r="S747" s="35">
        <v>0</v>
      </c>
      <c r="T747" s="35">
        <v>0</v>
      </c>
      <c r="U747" s="35">
        <v>0</v>
      </c>
      <c r="V747" s="34">
        <v>0</v>
      </c>
      <c r="W747" s="33" t="e">
        <v>#N/A</v>
      </c>
      <c r="X747" s="36" t="e">
        <v>#N/A</v>
      </c>
      <c r="Y747" s="36" t="e">
        <v>#N/A</v>
      </c>
      <c r="Z747" s="36" t="e">
        <v>#N/A</v>
      </c>
      <c r="AA747" s="27"/>
      <c r="AB747" s="27"/>
      <c r="AC747" s="28"/>
      <c r="AD747" s="29"/>
      <c r="AE747" s="29"/>
      <c r="AF747" s="30"/>
      <c r="AG747" s="31"/>
      <c r="AH747" s="32"/>
      <c r="AI747" s="33"/>
      <c r="AJ747" s="27"/>
      <c r="AK747" s="24"/>
      <c r="AL747" s="25"/>
      <c r="AM747" s="26"/>
      <c r="AN747" s="27"/>
      <c r="AO747" s="24"/>
      <c r="AP747" s="25"/>
      <c r="AQ747" s="26"/>
      <c r="AR747" s="27"/>
    </row>
    <row r="748" spans="1:44" hidden="1">
      <c r="A748" s="24" t="str">
        <v>7SJ63 (End.: 14d/0Eh)</v>
      </c>
      <c r="B748" s="25" t="str">
        <v>TR1AT</v>
      </c>
      <c r="C748" s="26" t="str">
        <v>Disj. 52-17 - 43LR em posição LOCAL</v>
      </c>
      <c r="D748" s="27">
        <v>6</v>
      </c>
      <c r="E748" s="27">
        <v>0</v>
      </c>
      <c r="F748" s="27">
        <v>0</v>
      </c>
      <c r="G748" s="28" t="str">
        <v>DI Val</v>
      </c>
      <c r="H748" s="29">
        <v>240</v>
      </c>
      <c r="I748" s="29">
        <v>193</v>
      </c>
      <c r="J748" s="30">
        <v>1</v>
      </c>
      <c r="K748" s="31" t="str">
        <v>TR1AT_DJ_43LR_LOCAL</v>
      </c>
      <c r="L748" s="32">
        <v>611</v>
      </c>
      <c r="M748" s="33">
        <v>0</v>
      </c>
      <c r="N748" s="27">
        <v>0</v>
      </c>
      <c r="O748" s="24">
        <v>0</v>
      </c>
      <c r="P748" s="25">
        <v>0</v>
      </c>
      <c r="Q748" s="26">
        <v>0</v>
      </c>
      <c r="R748" s="34">
        <v>0</v>
      </c>
      <c r="S748" s="35">
        <v>0</v>
      </c>
      <c r="T748" s="35">
        <v>0</v>
      </c>
      <c r="U748" s="35">
        <v>0</v>
      </c>
      <c r="V748" s="34">
        <v>0</v>
      </c>
      <c r="W748" s="33" t="e">
        <v>#N/A</v>
      </c>
      <c r="X748" s="36" t="e">
        <v>#N/A</v>
      </c>
      <c r="Y748" s="36" t="e">
        <v>#N/A</v>
      </c>
      <c r="Z748" s="36" t="e">
        <v>#N/A</v>
      </c>
      <c r="AA748" s="27"/>
      <c r="AB748" s="27"/>
      <c r="AC748" s="28"/>
      <c r="AD748" s="29"/>
      <c r="AE748" s="29"/>
      <c r="AF748" s="30"/>
      <c r="AG748" s="31"/>
      <c r="AH748" s="32"/>
      <c r="AI748" s="33"/>
      <c r="AJ748" s="27"/>
      <c r="AK748" s="24"/>
      <c r="AL748" s="25"/>
      <c r="AM748" s="26"/>
      <c r="AN748" s="27"/>
      <c r="AO748" s="24"/>
      <c r="AP748" s="25"/>
      <c r="AQ748" s="26"/>
      <c r="AR748" s="27"/>
    </row>
    <row r="749" spans="1:44" hidden="1">
      <c r="A749" s="24" t="str">
        <v>7SJ63 (End.: 14d/0Eh)</v>
      </c>
      <c r="B749" s="25" t="str">
        <v>TR1AT</v>
      </c>
      <c r="C749" s="26" t="str">
        <v>Disj. 52-17 - Superv.Circuito TRIP - Alarme</v>
      </c>
      <c r="D749" s="27">
        <v>7</v>
      </c>
      <c r="E749" s="27">
        <v>0</v>
      </c>
      <c r="F749" s="27">
        <v>0</v>
      </c>
      <c r="G749" s="28" t="str">
        <v>DI Val</v>
      </c>
      <c r="H749" s="29">
        <v>170</v>
      </c>
      <c r="I749" s="29">
        <v>57</v>
      </c>
      <c r="J749" s="30">
        <v>1</v>
      </c>
      <c r="K749" s="31" t="str">
        <v>TR1AT_CIRC_TRIP_FALHADO</v>
      </c>
      <c r="L749" s="32">
        <v>612</v>
      </c>
      <c r="M749" s="33">
        <v>0</v>
      </c>
      <c r="N749" s="27">
        <v>0</v>
      </c>
      <c r="O749" s="24">
        <v>0</v>
      </c>
      <c r="P749" s="25">
        <v>0</v>
      </c>
      <c r="Q749" s="26">
        <v>0</v>
      </c>
      <c r="R749" s="34">
        <v>0</v>
      </c>
      <c r="S749" s="35">
        <v>0</v>
      </c>
      <c r="T749" s="35">
        <v>0</v>
      </c>
      <c r="U749" s="35">
        <v>0</v>
      </c>
      <c r="V749" s="34">
        <v>0</v>
      </c>
      <c r="W749" s="33" t="e">
        <v>#N/A</v>
      </c>
      <c r="X749" s="36" t="e">
        <v>#N/A</v>
      </c>
      <c r="Y749" s="36" t="e">
        <v>#N/A</v>
      </c>
      <c r="Z749" s="36" t="e">
        <v>#N/A</v>
      </c>
      <c r="AA749" s="27"/>
      <c r="AB749" s="27"/>
      <c r="AC749" s="28"/>
      <c r="AD749" s="29"/>
      <c r="AE749" s="29"/>
      <c r="AF749" s="30"/>
      <c r="AG749" s="31"/>
      <c r="AH749" s="32"/>
      <c r="AI749" s="33"/>
      <c r="AJ749" s="27"/>
      <c r="AK749" s="24"/>
      <c r="AL749" s="25"/>
      <c r="AM749" s="26"/>
      <c r="AN749" s="27"/>
      <c r="AO749" s="24"/>
      <c r="AP749" s="25"/>
      <c r="AQ749" s="26"/>
      <c r="AR749" s="27"/>
    </row>
    <row r="750" spans="1:44" hidden="1">
      <c r="A750" s="24" t="str">
        <v>7SJ63 (End.: 14d/0Eh)</v>
      </c>
      <c r="B750" s="25" t="str">
        <v>TR1AT</v>
      </c>
      <c r="C750" s="26" t="str">
        <v>Secc.89-112/114/116 - 43LR em posição LOCAL</v>
      </c>
      <c r="D750" s="27">
        <v>10</v>
      </c>
      <c r="E750" s="27">
        <v>0</v>
      </c>
      <c r="F750" s="27">
        <v>0</v>
      </c>
      <c r="G750" s="28" t="str">
        <v>DI Val</v>
      </c>
      <c r="H750" s="29">
        <v>240</v>
      </c>
      <c r="I750" s="29">
        <v>194</v>
      </c>
      <c r="J750" s="30">
        <v>1</v>
      </c>
      <c r="K750" s="31" t="str">
        <v>TR1AT_SECC_43LR_LOCAL</v>
      </c>
      <c r="L750" s="32">
        <v>613</v>
      </c>
      <c r="M750" s="33">
        <v>0</v>
      </c>
      <c r="N750" s="27">
        <v>0</v>
      </c>
      <c r="O750" s="24">
        <v>0</v>
      </c>
      <c r="P750" s="25">
        <v>0</v>
      </c>
      <c r="Q750" s="26">
        <v>0</v>
      </c>
      <c r="R750" s="34">
        <v>0</v>
      </c>
      <c r="S750" s="35">
        <v>0</v>
      </c>
      <c r="T750" s="35">
        <v>0</v>
      </c>
      <c r="U750" s="35">
        <v>0</v>
      </c>
      <c r="V750" s="34">
        <v>0</v>
      </c>
      <c r="W750" s="33" t="e">
        <v>#N/A</v>
      </c>
      <c r="X750" s="36" t="e">
        <v>#N/A</v>
      </c>
      <c r="Y750" s="36" t="e">
        <v>#N/A</v>
      </c>
      <c r="Z750" s="36" t="e">
        <v>#N/A</v>
      </c>
      <c r="AA750" s="27"/>
      <c r="AB750" s="27"/>
      <c r="AC750" s="28"/>
      <c r="AD750" s="29"/>
      <c r="AE750" s="29"/>
      <c r="AF750" s="30"/>
      <c r="AG750" s="31"/>
      <c r="AH750" s="32"/>
      <c r="AI750" s="33"/>
      <c r="AJ750" s="27"/>
      <c r="AK750" s="24"/>
      <c r="AL750" s="25"/>
      <c r="AM750" s="26"/>
      <c r="AN750" s="27"/>
      <c r="AO750" s="24"/>
      <c r="AP750" s="25"/>
      <c r="AQ750" s="26"/>
      <c r="AR750" s="27"/>
    </row>
    <row r="751" spans="1:44" hidden="1">
      <c r="A751" s="24" t="str">
        <v>7SJ63 (End.: 14d/0Eh)</v>
      </c>
      <c r="B751" s="25" t="str">
        <v>TR1AT</v>
      </c>
      <c r="C751" s="26" t="str">
        <v>Secc.89-112/114/116 - Falta VCC COM/MOTOR</v>
      </c>
      <c r="D751" s="27">
        <v>13</v>
      </c>
      <c r="E751" s="27">
        <v>0</v>
      </c>
      <c r="F751" s="27">
        <v>0</v>
      </c>
      <c r="G751" s="28" t="str">
        <v>DI Val</v>
      </c>
      <c r="H751" s="29">
        <v>240</v>
      </c>
      <c r="I751" s="29">
        <v>195</v>
      </c>
      <c r="J751" s="30">
        <v>1</v>
      </c>
      <c r="K751" s="31" t="str">
        <v>TR1AT_SECC_FALTA_VCC</v>
      </c>
      <c r="L751" s="32">
        <v>614</v>
      </c>
      <c r="M751" s="33">
        <v>0</v>
      </c>
      <c r="N751" s="27">
        <v>0</v>
      </c>
      <c r="O751" s="24">
        <v>0</v>
      </c>
      <c r="P751" s="25">
        <v>0</v>
      </c>
      <c r="Q751" s="26">
        <v>0</v>
      </c>
      <c r="R751" s="34">
        <v>0</v>
      </c>
      <c r="S751" s="35">
        <v>0</v>
      </c>
      <c r="T751" s="35">
        <v>0</v>
      </c>
      <c r="U751" s="35">
        <v>0</v>
      </c>
      <c r="V751" s="34">
        <v>0</v>
      </c>
      <c r="W751" s="33" t="e">
        <v>#N/A</v>
      </c>
      <c r="X751" s="36" t="e">
        <v>#N/A</v>
      </c>
      <c r="Y751" s="36" t="e">
        <v>#N/A</v>
      </c>
      <c r="Z751" s="36" t="e">
        <v>#N/A</v>
      </c>
      <c r="AA751" s="27"/>
      <c r="AB751" s="27"/>
      <c r="AC751" s="28"/>
      <c r="AD751" s="29"/>
      <c r="AE751" s="29"/>
      <c r="AF751" s="30"/>
      <c r="AG751" s="31"/>
      <c r="AH751" s="32"/>
      <c r="AI751" s="33"/>
      <c r="AJ751" s="27"/>
      <c r="AK751" s="24"/>
      <c r="AL751" s="25"/>
      <c r="AM751" s="26"/>
      <c r="AN751" s="27"/>
      <c r="AO751" s="24"/>
      <c r="AP751" s="25"/>
      <c r="AQ751" s="26"/>
      <c r="AR751" s="27"/>
    </row>
    <row r="752" spans="1:44" hidden="1">
      <c r="A752" s="24" t="str">
        <v>7SJ63 (End.: 14d/0Eh)</v>
      </c>
      <c r="B752" s="25" t="str">
        <v>TR1AT</v>
      </c>
      <c r="C752" s="26" t="str">
        <v>43TC - Excluída</v>
      </c>
      <c r="D752" s="27" t="str">
        <v>-</v>
      </c>
      <c r="E752" s="27">
        <v>0</v>
      </c>
      <c r="F752" s="27">
        <v>0</v>
      </c>
      <c r="G752" s="28" t="str">
        <v>DI Val</v>
      </c>
      <c r="H752" s="29">
        <v>101</v>
      </c>
      <c r="I752" s="29">
        <v>85</v>
      </c>
      <c r="J752" s="30">
        <v>1</v>
      </c>
      <c r="K752" s="31" t="str">
        <v>TR1AT_43TC_EXCLUIDA</v>
      </c>
      <c r="L752" s="32">
        <v>615</v>
      </c>
      <c r="M752" s="33">
        <v>0</v>
      </c>
      <c r="N752" s="27">
        <v>0</v>
      </c>
      <c r="O752" s="24">
        <v>0</v>
      </c>
      <c r="P752" s="25">
        <v>0</v>
      </c>
      <c r="Q752" s="26">
        <v>0</v>
      </c>
      <c r="R752" s="34">
        <v>0</v>
      </c>
      <c r="S752" s="35">
        <v>0</v>
      </c>
      <c r="T752" s="35">
        <v>0</v>
      </c>
      <c r="U752" s="35">
        <v>0</v>
      </c>
      <c r="V752" s="34">
        <v>0</v>
      </c>
      <c r="W752" s="33" t="e">
        <v>#N/A</v>
      </c>
      <c r="X752" s="36" t="e">
        <v>#N/A</v>
      </c>
      <c r="Y752" s="36" t="e">
        <v>#N/A</v>
      </c>
      <c r="Z752" s="36" t="e">
        <v>#N/A</v>
      </c>
      <c r="AA752" s="27"/>
      <c r="AB752" s="27"/>
      <c r="AC752" s="28"/>
      <c r="AD752" s="29"/>
      <c r="AE752" s="29"/>
      <c r="AF752" s="30"/>
      <c r="AG752" s="31"/>
      <c r="AH752" s="32"/>
      <c r="AI752" s="33"/>
      <c r="AJ752" s="27"/>
      <c r="AK752" s="24"/>
      <c r="AL752" s="25"/>
      <c r="AM752" s="26"/>
      <c r="AN752" s="27"/>
      <c r="AO752" s="24"/>
      <c r="AP752" s="25"/>
      <c r="AQ752" s="26"/>
      <c r="AR752" s="27"/>
    </row>
    <row r="753" spans="1:44" hidden="1">
      <c r="A753" s="24" t="str">
        <v>7SJ63 (End.: 14d/0Eh)</v>
      </c>
      <c r="B753" s="25" t="str">
        <v>TR1</v>
      </c>
      <c r="C753" s="26" t="str">
        <v>26T/49AT/49BT - Alarme</v>
      </c>
      <c r="D753" s="27">
        <v>14</v>
      </c>
      <c r="E753" s="27">
        <v>0</v>
      </c>
      <c r="F753" s="27">
        <v>0</v>
      </c>
      <c r="G753" s="28" t="str">
        <v>DI Val</v>
      </c>
      <c r="H753" s="29">
        <v>101</v>
      </c>
      <c r="I753" s="29">
        <v>10</v>
      </c>
      <c r="J753" s="30">
        <v>1</v>
      </c>
      <c r="K753" s="31" t="str">
        <v>TR1_26T_49HX_ALARME</v>
      </c>
      <c r="L753" s="32">
        <v>616</v>
      </c>
      <c r="M753" s="33">
        <v>0</v>
      </c>
      <c r="N753" s="27">
        <v>0</v>
      </c>
      <c r="O753" s="24">
        <v>0</v>
      </c>
      <c r="P753" s="25">
        <v>0</v>
      </c>
      <c r="Q753" s="26">
        <v>0</v>
      </c>
      <c r="R753" s="34">
        <v>0</v>
      </c>
      <c r="S753" s="35">
        <v>0</v>
      </c>
      <c r="T753" s="35">
        <v>0</v>
      </c>
      <c r="U753" s="35">
        <v>0</v>
      </c>
      <c r="V753" s="34">
        <v>0</v>
      </c>
      <c r="W753" s="33" t="e">
        <v>#N/A</v>
      </c>
      <c r="X753" s="36" t="e">
        <v>#N/A</v>
      </c>
      <c r="Y753" s="36" t="e">
        <v>#N/A</v>
      </c>
      <c r="Z753" s="36" t="e">
        <v>#N/A</v>
      </c>
      <c r="AA753" s="27"/>
      <c r="AB753" s="27"/>
      <c r="AC753" s="28"/>
      <c r="AD753" s="29"/>
      <c r="AE753" s="29"/>
      <c r="AF753" s="30"/>
      <c r="AG753" s="31"/>
      <c r="AH753" s="32"/>
      <c r="AI753" s="33"/>
      <c r="AJ753" s="27"/>
      <c r="AK753" s="24"/>
      <c r="AL753" s="25"/>
      <c r="AM753" s="26"/>
      <c r="AN753" s="27"/>
      <c r="AO753" s="24"/>
      <c r="AP753" s="25"/>
      <c r="AQ753" s="26"/>
      <c r="AR753" s="27"/>
    </row>
    <row r="754" spans="1:44" hidden="1">
      <c r="A754" s="24" t="str">
        <v>7SJ63 (End.: 14d/0Eh)</v>
      </c>
      <c r="B754" s="25" t="str">
        <v>TR1</v>
      </c>
      <c r="C754" s="26" t="str">
        <v>26T/49AT/49BT - Desligamento</v>
      </c>
      <c r="D754" s="27">
        <v>15</v>
      </c>
      <c r="E754" s="27">
        <v>0</v>
      </c>
      <c r="F754" s="27" t="str">
        <v>4</v>
      </c>
      <c r="G754" s="28" t="str">
        <v>DI Val</v>
      </c>
      <c r="H754" s="29">
        <v>101</v>
      </c>
      <c r="I754" s="29">
        <v>11</v>
      </c>
      <c r="J754" s="30">
        <v>1</v>
      </c>
      <c r="K754" s="31" t="str">
        <v>TR1_26T_49HX_ATUADOI</v>
      </c>
      <c r="L754" s="32">
        <v>617</v>
      </c>
      <c r="M754" s="33">
        <v>0</v>
      </c>
      <c r="N754" s="27">
        <v>0</v>
      </c>
      <c r="O754" s="24">
        <v>0</v>
      </c>
      <c r="P754" s="25">
        <v>0</v>
      </c>
      <c r="Q754" s="26">
        <v>0</v>
      </c>
      <c r="R754" s="34">
        <v>0</v>
      </c>
      <c r="S754" s="35">
        <v>0</v>
      </c>
      <c r="T754" s="35">
        <v>0</v>
      </c>
      <c r="U754" s="35">
        <v>0</v>
      </c>
      <c r="V754" s="34">
        <v>0</v>
      </c>
      <c r="W754" s="33" t="e">
        <v>#N/A</v>
      </c>
      <c r="X754" s="36" t="e">
        <v>#N/A</v>
      </c>
      <c r="Y754" s="36" t="e">
        <v>#N/A</v>
      </c>
      <c r="Z754" s="36" t="e">
        <v>#N/A</v>
      </c>
      <c r="AA754" s="27"/>
      <c r="AB754" s="27"/>
      <c r="AC754" s="28"/>
      <c r="AD754" s="29"/>
      <c r="AE754" s="29"/>
      <c r="AF754" s="30"/>
      <c r="AG754" s="31"/>
      <c r="AH754" s="32"/>
      <c r="AI754" s="33"/>
      <c r="AJ754" s="27"/>
      <c r="AK754" s="24"/>
      <c r="AL754" s="25"/>
      <c r="AM754" s="26"/>
      <c r="AN754" s="27"/>
      <c r="AO754" s="24"/>
      <c r="AP754" s="25"/>
      <c r="AQ754" s="26"/>
      <c r="AR754" s="27"/>
    </row>
    <row r="755" spans="1:44" hidden="1">
      <c r="A755" s="24" t="str">
        <v>7SJ63 (End.: 14d/0Eh)</v>
      </c>
      <c r="B755" s="25" t="str">
        <v>TR1AT</v>
      </c>
      <c r="C755" s="26" t="str">
        <v>Oper.Indevida Seccionadoras</v>
      </c>
      <c r="D755" s="27">
        <v>18</v>
      </c>
      <c r="E755" s="27">
        <v>0</v>
      </c>
      <c r="F755" s="27">
        <v>0</v>
      </c>
      <c r="G755" s="28" t="str">
        <v>DI Val</v>
      </c>
      <c r="H755" s="29">
        <v>240</v>
      </c>
      <c r="I755" s="29">
        <v>198</v>
      </c>
      <c r="J755" s="30">
        <v>1</v>
      </c>
      <c r="K755" s="31" t="str">
        <v>TR1AT_OP_IND_SECC</v>
      </c>
      <c r="L755" s="32">
        <v>618</v>
      </c>
      <c r="M755" s="33">
        <v>0</v>
      </c>
      <c r="N755" s="27">
        <v>0</v>
      </c>
      <c r="O755" s="24">
        <v>0</v>
      </c>
      <c r="P755" s="25">
        <v>0</v>
      </c>
      <c r="Q755" s="26">
        <v>0</v>
      </c>
      <c r="R755" s="34">
        <v>0</v>
      </c>
      <c r="S755" s="35">
        <v>0</v>
      </c>
      <c r="T755" s="35">
        <v>0</v>
      </c>
      <c r="U755" s="35">
        <v>0</v>
      </c>
      <c r="V755" s="34">
        <v>0</v>
      </c>
      <c r="W755" s="33" t="e">
        <v>#N/A</v>
      </c>
      <c r="X755" s="36" t="e">
        <v>#N/A</v>
      </c>
      <c r="Y755" s="36" t="e">
        <v>#N/A</v>
      </c>
      <c r="Z755" s="36" t="e">
        <v>#N/A</v>
      </c>
      <c r="AA755" s="27"/>
      <c r="AB755" s="27"/>
      <c r="AC755" s="28"/>
      <c r="AD755" s="29"/>
      <c r="AE755" s="29"/>
      <c r="AF755" s="30"/>
      <c r="AG755" s="31"/>
      <c r="AH755" s="32"/>
      <c r="AI755" s="33"/>
      <c r="AJ755" s="27"/>
      <c r="AK755" s="24"/>
      <c r="AL755" s="25"/>
      <c r="AM755" s="26"/>
      <c r="AN755" s="27"/>
      <c r="AO755" s="24"/>
      <c r="AP755" s="25"/>
      <c r="AQ755" s="26"/>
      <c r="AR755" s="27"/>
    </row>
    <row r="756" spans="1:44" hidden="1">
      <c r="A756" s="24" t="str">
        <v>7SJ63 (End.: 14d/0Eh)</v>
      </c>
      <c r="B756" s="25" t="str">
        <v>TR1</v>
      </c>
      <c r="C756" s="26" t="str">
        <v>86T1 - Atuado</v>
      </c>
      <c r="D756" s="27">
        <v>19</v>
      </c>
      <c r="E756" s="27">
        <v>0</v>
      </c>
      <c r="F756" s="27">
        <v>0</v>
      </c>
      <c r="G756" s="28" t="str">
        <v>DI Val</v>
      </c>
      <c r="H756" s="29">
        <v>240</v>
      </c>
      <c r="I756" s="29">
        <v>199</v>
      </c>
      <c r="J756" s="30">
        <v>1</v>
      </c>
      <c r="K756" s="31" t="str">
        <v>TR1_86T1_ATUADO</v>
      </c>
      <c r="L756" s="32">
        <v>619</v>
      </c>
      <c r="M756" s="33">
        <v>0</v>
      </c>
      <c r="N756" s="27">
        <v>0</v>
      </c>
      <c r="O756" s="24">
        <v>0</v>
      </c>
      <c r="P756" s="25">
        <v>0</v>
      </c>
      <c r="Q756" s="26">
        <v>0</v>
      </c>
      <c r="R756" s="34">
        <v>0</v>
      </c>
      <c r="S756" s="35">
        <v>0</v>
      </c>
      <c r="T756" s="35">
        <v>0</v>
      </c>
      <c r="U756" s="35">
        <v>0</v>
      </c>
      <c r="V756" s="34">
        <v>0</v>
      </c>
      <c r="W756" s="33" t="e">
        <v>#N/A</v>
      </c>
      <c r="X756" s="36" t="e">
        <v>#N/A</v>
      </c>
      <c r="Y756" s="36" t="e">
        <v>#N/A</v>
      </c>
      <c r="Z756" s="36" t="e">
        <v>#N/A</v>
      </c>
      <c r="AA756" s="27"/>
      <c r="AB756" s="27"/>
      <c r="AC756" s="28"/>
      <c r="AD756" s="29"/>
      <c r="AE756" s="29"/>
      <c r="AF756" s="30"/>
      <c r="AG756" s="31"/>
      <c r="AH756" s="32"/>
      <c r="AI756" s="33"/>
      <c r="AJ756" s="27"/>
      <c r="AK756" s="24"/>
      <c r="AL756" s="25"/>
      <c r="AM756" s="26"/>
      <c r="AN756" s="27"/>
      <c r="AO756" s="24"/>
      <c r="AP756" s="25"/>
      <c r="AQ756" s="26"/>
      <c r="AR756" s="27"/>
    </row>
    <row r="757" spans="1:44" hidden="1">
      <c r="A757" s="24" t="str">
        <v>7SJ63 (End.: 14d/0Eh)</v>
      </c>
      <c r="B757" s="25" t="str">
        <v>TR1</v>
      </c>
      <c r="C757" s="26" t="str">
        <v>63T - Alarme</v>
      </c>
      <c r="D757" s="27">
        <v>20</v>
      </c>
      <c r="E757" s="27">
        <v>0</v>
      </c>
      <c r="F757" s="27">
        <v>0</v>
      </c>
      <c r="G757" s="28" t="str">
        <v>DI Val</v>
      </c>
      <c r="H757" s="29">
        <v>101</v>
      </c>
      <c r="I757" s="29">
        <v>12</v>
      </c>
      <c r="J757" s="30">
        <v>1</v>
      </c>
      <c r="K757" s="31" t="str">
        <v>TR1_63T_ALARME</v>
      </c>
      <c r="L757" s="32">
        <v>620</v>
      </c>
      <c r="M757" s="33">
        <v>0</v>
      </c>
      <c r="N757" s="27">
        <v>0</v>
      </c>
      <c r="O757" s="24">
        <v>0</v>
      </c>
      <c r="P757" s="25">
        <v>0</v>
      </c>
      <c r="Q757" s="26">
        <v>0</v>
      </c>
      <c r="R757" s="34">
        <v>0</v>
      </c>
      <c r="S757" s="35">
        <v>0</v>
      </c>
      <c r="T757" s="35">
        <v>0</v>
      </c>
      <c r="U757" s="35">
        <v>0</v>
      </c>
      <c r="V757" s="34">
        <v>0</v>
      </c>
      <c r="W757" s="33" t="e">
        <v>#N/A</v>
      </c>
      <c r="X757" s="36" t="e">
        <v>#N/A</v>
      </c>
      <c r="Y757" s="36" t="e">
        <v>#N/A</v>
      </c>
      <c r="Z757" s="36" t="e">
        <v>#N/A</v>
      </c>
      <c r="AA757" s="27"/>
      <c r="AB757" s="27"/>
      <c r="AC757" s="28"/>
      <c r="AD757" s="29"/>
      <c r="AE757" s="29"/>
      <c r="AF757" s="30"/>
      <c r="AG757" s="31"/>
      <c r="AH757" s="32"/>
      <c r="AI757" s="33"/>
      <c r="AJ757" s="27"/>
      <c r="AK757" s="24"/>
      <c r="AL757" s="25"/>
      <c r="AM757" s="26"/>
      <c r="AN757" s="27"/>
      <c r="AO757" s="24"/>
      <c r="AP757" s="25"/>
      <c r="AQ757" s="26"/>
      <c r="AR757" s="27"/>
    </row>
    <row r="758" spans="1:44" hidden="1">
      <c r="A758" s="24" t="str">
        <v>7SJ63 (End.: 14d/0Eh)</v>
      </c>
      <c r="B758" s="25" t="str">
        <v>TR1</v>
      </c>
      <c r="C758" s="26" t="str">
        <v>63T - Desligamento</v>
      </c>
      <c r="D758" s="27">
        <v>21</v>
      </c>
      <c r="E758" s="27">
        <v>0</v>
      </c>
      <c r="F758" s="27">
        <v>0</v>
      </c>
      <c r="G758" s="28" t="str">
        <v>DI Val</v>
      </c>
      <c r="H758" s="29">
        <v>101</v>
      </c>
      <c r="I758" s="29">
        <v>13</v>
      </c>
      <c r="J758" s="30">
        <v>1</v>
      </c>
      <c r="K758" s="31" t="str">
        <v>TR1_63T_ATUADO</v>
      </c>
      <c r="L758" s="32">
        <v>621</v>
      </c>
      <c r="M758" s="33">
        <v>0</v>
      </c>
      <c r="N758" s="27">
        <v>0</v>
      </c>
      <c r="O758" s="24">
        <v>0</v>
      </c>
      <c r="P758" s="25">
        <v>0</v>
      </c>
      <c r="Q758" s="26">
        <v>0</v>
      </c>
      <c r="R758" s="34">
        <v>0</v>
      </c>
      <c r="S758" s="35">
        <v>0</v>
      </c>
      <c r="T758" s="35">
        <v>0</v>
      </c>
      <c r="U758" s="35">
        <v>0</v>
      </c>
      <c r="V758" s="34">
        <v>0</v>
      </c>
      <c r="W758" s="33" t="e">
        <v>#N/A</v>
      </c>
      <c r="X758" s="36" t="e">
        <v>#N/A</v>
      </c>
      <c r="Y758" s="36" t="e">
        <v>#N/A</v>
      </c>
      <c r="Z758" s="36" t="e">
        <v>#N/A</v>
      </c>
      <c r="AA758" s="27"/>
      <c r="AB758" s="27"/>
      <c r="AC758" s="28"/>
      <c r="AD758" s="29"/>
      <c r="AE758" s="29"/>
      <c r="AF758" s="30"/>
      <c r="AG758" s="31"/>
      <c r="AH758" s="32"/>
      <c r="AI758" s="33"/>
      <c r="AJ758" s="27"/>
      <c r="AK758" s="24"/>
      <c r="AL758" s="25"/>
      <c r="AM758" s="26"/>
      <c r="AN758" s="27"/>
      <c r="AO758" s="24"/>
      <c r="AP758" s="25"/>
      <c r="AQ758" s="26"/>
      <c r="AR758" s="27"/>
    </row>
    <row r="759" spans="1:44" hidden="1">
      <c r="A759" s="24" t="str">
        <v>7SJ63 (End.: 14d/0Eh)</v>
      </c>
      <c r="B759" s="25" t="str">
        <v>TR1AT</v>
      </c>
      <c r="C759" s="26" t="str">
        <v>Reserva</v>
      </c>
      <c r="D759" s="27">
        <v>22</v>
      </c>
      <c r="E759" s="27">
        <v>0</v>
      </c>
      <c r="F759" s="27">
        <v>0</v>
      </c>
      <c r="G759" s="28" t="str">
        <v>-</v>
      </c>
      <c r="H759" s="29" t="str">
        <v>-</v>
      </c>
      <c r="I759" s="29" t="str">
        <v>-</v>
      </c>
      <c r="J759" s="30" t="str">
        <v>-</v>
      </c>
      <c r="K759" s="31" t="str">
        <v>Reserva</v>
      </c>
      <c r="L759" s="32" t="str">
        <v>-</v>
      </c>
      <c r="M759" s="33">
        <v>0</v>
      </c>
      <c r="N759" s="27">
        <v>0</v>
      </c>
      <c r="O759" s="24">
        <v>0</v>
      </c>
      <c r="P759" s="25">
        <v>0</v>
      </c>
      <c r="Q759" s="26">
        <v>0</v>
      </c>
      <c r="R759" s="34">
        <v>0</v>
      </c>
      <c r="S759" s="35">
        <v>0</v>
      </c>
      <c r="T759" s="35">
        <v>0</v>
      </c>
      <c r="U759" s="35">
        <v>0</v>
      </c>
      <c r="V759" s="34">
        <v>0</v>
      </c>
      <c r="W759" s="33" t="e">
        <v>#N/A</v>
      </c>
      <c r="X759" s="36" t="e">
        <v>#N/A</v>
      </c>
      <c r="Y759" s="36" t="e">
        <v>#N/A</v>
      </c>
      <c r="Z759" s="36" t="e">
        <v>#N/A</v>
      </c>
      <c r="AA759" s="27"/>
      <c r="AB759" s="27"/>
      <c r="AC759" s="28"/>
      <c r="AD759" s="29"/>
      <c r="AE759" s="29"/>
      <c r="AF759" s="30"/>
      <c r="AG759" s="31"/>
      <c r="AH759" s="32"/>
      <c r="AI759" s="33"/>
      <c r="AJ759" s="27"/>
      <c r="AK759" s="24"/>
      <c r="AL759" s="25"/>
      <c r="AM759" s="26"/>
      <c r="AN759" s="27"/>
      <c r="AO759" s="24"/>
      <c r="AP759" s="25"/>
      <c r="AQ759" s="26"/>
      <c r="AR759" s="27"/>
    </row>
    <row r="760" spans="1:44" hidden="1">
      <c r="A760" s="24" t="str">
        <v>7SJ63 (End.: 14d/0Eh)</v>
      </c>
      <c r="B760" s="25" t="str">
        <v>TR1AT</v>
      </c>
      <c r="C760" s="26" t="str">
        <v xml:space="preserve">Trip externo do 62BF do Disj.52-01 (BT) </v>
      </c>
      <c r="D760" s="27">
        <v>23</v>
      </c>
      <c r="E760" s="27">
        <v>0</v>
      </c>
      <c r="F760" s="27">
        <v>0</v>
      </c>
      <c r="G760" s="28" t="str">
        <v>-</v>
      </c>
      <c r="H760" s="29" t="str">
        <v>-</v>
      </c>
      <c r="I760" s="29" t="str">
        <v>-</v>
      </c>
      <c r="J760" s="30" t="str">
        <v>-</v>
      </c>
      <c r="K760" s="31" t="str">
        <v>(Somente p/Intertravamento!)</v>
      </c>
      <c r="L760" s="32" t="str">
        <v>-</v>
      </c>
      <c r="M760" s="33">
        <v>0</v>
      </c>
      <c r="N760" s="27">
        <v>0</v>
      </c>
      <c r="O760" s="24">
        <v>0</v>
      </c>
      <c r="P760" s="25">
        <v>0</v>
      </c>
      <c r="Q760" s="26">
        <v>0</v>
      </c>
      <c r="R760" s="34">
        <v>0</v>
      </c>
      <c r="S760" s="35">
        <v>0</v>
      </c>
      <c r="T760" s="35">
        <v>0</v>
      </c>
      <c r="U760" s="35">
        <v>0</v>
      </c>
      <c r="V760" s="34">
        <v>0</v>
      </c>
      <c r="W760" s="33" t="e">
        <v>#N/A</v>
      </c>
      <c r="X760" s="36" t="e">
        <v>#N/A</v>
      </c>
      <c r="Y760" s="36" t="e">
        <v>#N/A</v>
      </c>
      <c r="Z760" s="36" t="e">
        <v>#N/A</v>
      </c>
      <c r="AA760" s="27"/>
      <c r="AB760" s="27"/>
      <c r="AC760" s="28"/>
      <c r="AD760" s="29"/>
      <c r="AE760" s="29"/>
      <c r="AF760" s="30"/>
      <c r="AG760" s="31"/>
      <c r="AH760" s="32"/>
      <c r="AI760" s="33"/>
      <c r="AJ760" s="27"/>
      <c r="AK760" s="24"/>
      <c r="AL760" s="25"/>
      <c r="AM760" s="26"/>
      <c r="AN760" s="27"/>
      <c r="AO760" s="24"/>
      <c r="AP760" s="25"/>
      <c r="AQ760" s="26"/>
      <c r="AR760" s="27"/>
    </row>
    <row r="761" spans="1:44" hidden="1">
      <c r="A761" s="24" t="str">
        <v>7SJ63 (End.: 14d/0Eh)</v>
      </c>
      <c r="B761" s="25" t="str">
        <v>B138</v>
      </c>
      <c r="C761" s="26" t="str">
        <v>86FD/AT (138 kV) - Abertura e Bloqueio Disj.52-17</v>
      </c>
      <c r="D761" s="27">
        <v>24</v>
      </c>
      <c r="E761" s="27">
        <v>0</v>
      </c>
      <c r="F761" s="27">
        <v>0</v>
      </c>
      <c r="G761" s="28" t="str">
        <v>-</v>
      </c>
      <c r="H761" s="29" t="str">
        <v>-</v>
      </c>
      <c r="I761" s="29" t="str">
        <v>-</v>
      </c>
      <c r="J761" s="30" t="str">
        <v>-</v>
      </c>
      <c r="K761" s="31" t="str">
        <v>(Somente p/Intertravamento!)</v>
      </c>
      <c r="L761" s="32" t="str">
        <v>-</v>
      </c>
      <c r="M761" s="33">
        <v>0</v>
      </c>
      <c r="N761" s="27">
        <v>0</v>
      </c>
      <c r="O761" s="24">
        <v>0</v>
      </c>
      <c r="P761" s="25">
        <v>0</v>
      </c>
      <c r="Q761" s="26">
        <v>0</v>
      </c>
      <c r="R761" s="34">
        <v>0</v>
      </c>
      <c r="S761" s="35">
        <v>0</v>
      </c>
      <c r="T761" s="35">
        <v>0</v>
      </c>
      <c r="U761" s="35">
        <v>0</v>
      </c>
      <c r="V761" s="34">
        <v>0</v>
      </c>
      <c r="W761" s="33" t="e">
        <v>#N/A</v>
      </c>
      <c r="X761" s="36" t="e">
        <v>#N/A</v>
      </c>
      <c r="Y761" s="36" t="e">
        <v>#N/A</v>
      </c>
      <c r="Z761" s="36" t="e">
        <v>#N/A</v>
      </c>
      <c r="AA761" s="27"/>
      <c r="AB761" s="27"/>
      <c r="AC761" s="28"/>
      <c r="AD761" s="29"/>
      <c r="AE761" s="29"/>
      <c r="AF761" s="30"/>
      <c r="AG761" s="31"/>
      <c r="AH761" s="32"/>
      <c r="AI761" s="33"/>
      <c r="AJ761" s="27"/>
      <c r="AK761" s="24"/>
      <c r="AL761" s="25"/>
      <c r="AM761" s="26"/>
      <c r="AN761" s="27"/>
      <c r="AO761" s="24"/>
      <c r="AP761" s="25"/>
      <c r="AQ761" s="26"/>
      <c r="AR761" s="27"/>
    </row>
    <row r="762" spans="1:44" hidden="1">
      <c r="A762" s="24" t="str">
        <v>7SJ63 (End.: 14d/0Eh)</v>
      </c>
      <c r="B762" s="25" t="str">
        <v>TR1AT</v>
      </c>
      <c r="C762" s="26" t="str">
        <v>Secc.89--116 (S89C) - Libera Manobra</v>
      </c>
      <c r="D762" s="27" t="str">
        <v>-</v>
      </c>
      <c r="E762" s="27">
        <v>13</v>
      </c>
      <c r="F762" s="27">
        <v>0</v>
      </c>
      <c r="G762" s="28" t="str">
        <v>-</v>
      </c>
      <c r="H762" s="29" t="str">
        <v>-</v>
      </c>
      <c r="I762" s="29" t="str">
        <v>-</v>
      </c>
      <c r="J762" s="30" t="str">
        <v>-</v>
      </c>
      <c r="K762" s="31" t="str">
        <v>(Somente p/Intertravamento!)</v>
      </c>
      <c r="L762" s="32" t="str">
        <v>-</v>
      </c>
      <c r="M762" s="33">
        <v>0</v>
      </c>
      <c r="N762" s="27">
        <v>0</v>
      </c>
      <c r="O762" s="24">
        <v>0</v>
      </c>
      <c r="P762" s="25">
        <v>0</v>
      </c>
      <c r="Q762" s="26">
        <v>0</v>
      </c>
      <c r="R762" s="34">
        <v>0</v>
      </c>
      <c r="S762" s="35">
        <v>0</v>
      </c>
      <c r="T762" s="35">
        <v>0</v>
      </c>
      <c r="U762" s="35">
        <v>0</v>
      </c>
      <c r="V762" s="34">
        <v>0</v>
      </c>
      <c r="W762" s="33" t="e">
        <v>#N/A</v>
      </c>
      <c r="X762" s="36" t="e">
        <v>#N/A</v>
      </c>
      <c r="Y762" s="36" t="e">
        <v>#N/A</v>
      </c>
      <c r="Z762" s="36" t="e">
        <v>#N/A</v>
      </c>
      <c r="AA762" s="27"/>
      <c r="AB762" s="27"/>
      <c r="AC762" s="28"/>
      <c r="AD762" s="29"/>
      <c r="AE762" s="29"/>
      <c r="AF762" s="30"/>
      <c r="AG762" s="31"/>
      <c r="AH762" s="32"/>
      <c r="AI762" s="33"/>
      <c r="AJ762" s="27"/>
      <c r="AK762" s="24"/>
      <c r="AL762" s="25"/>
      <c r="AM762" s="26"/>
      <c r="AN762" s="27"/>
      <c r="AO762" s="24"/>
      <c r="AP762" s="25"/>
      <c r="AQ762" s="26"/>
      <c r="AR762" s="27"/>
    </row>
    <row r="763" spans="1:44" hidden="1">
      <c r="A763" s="24" t="str">
        <v>7SJ63 (End.: 14d/0Eh)</v>
      </c>
      <c r="B763" s="25" t="str">
        <v>TR1AT</v>
      </c>
      <c r="C763" s="26" t="str">
        <v>???</v>
      </c>
      <c r="D763" s="27" t="str">
        <v>-</v>
      </c>
      <c r="E763" s="27">
        <v>14</v>
      </c>
      <c r="F763" s="27">
        <v>0</v>
      </c>
      <c r="G763" s="28" t="str">
        <v>-</v>
      </c>
      <c r="H763" s="29" t="str">
        <v>-</v>
      </c>
      <c r="I763" s="29" t="str">
        <v>-</v>
      </c>
      <c r="J763" s="30" t="str">
        <v>-</v>
      </c>
      <c r="K763" s="31" t="str">
        <v>(Somente p/Intertravamento!)</v>
      </c>
      <c r="L763" s="32" t="str">
        <v>-</v>
      </c>
      <c r="M763" s="33">
        <v>0</v>
      </c>
      <c r="N763" s="27">
        <v>0</v>
      </c>
      <c r="O763" s="24">
        <v>0</v>
      </c>
      <c r="P763" s="25">
        <v>0</v>
      </c>
      <c r="Q763" s="26">
        <v>0</v>
      </c>
      <c r="R763" s="34">
        <v>0</v>
      </c>
      <c r="S763" s="35">
        <v>0</v>
      </c>
      <c r="T763" s="35">
        <v>0</v>
      </c>
      <c r="U763" s="35">
        <v>0</v>
      </c>
      <c r="V763" s="34">
        <v>0</v>
      </c>
      <c r="W763" s="33" t="e">
        <v>#N/A</v>
      </c>
      <c r="X763" s="36" t="e">
        <v>#N/A</v>
      </c>
      <c r="Y763" s="36" t="e">
        <v>#N/A</v>
      </c>
      <c r="Z763" s="36" t="e">
        <v>#N/A</v>
      </c>
      <c r="AA763" s="27"/>
      <c r="AB763" s="27"/>
      <c r="AC763" s="28"/>
      <c r="AD763" s="29"/>
      <c r="AE763" s="29"/>
      <c r="AF763" s="30"/>
      <c r="AG763" s="31"/>
      <c r="AH763" s="32"/>
      <c r="AI763" s="33"/>
      <c r="AJ763" s="27"/>
      <c r="AK763" s="24"/>
      <c r="AL763" s="25"/>
      <c r="AM763" s="26"/>
      <c r="AN763" s="27"/>
      <c r="AO763" s="24"/>
      <c r="AP763" s="25"/>
      <c r="AQ763" s="26"/>
      <c r="AR763" s="27"/>
    </row>
    <row r="764" spans="1:44" hidden="1">
      <c r="A764" s="24" t="str">
        <v>7SJ63 (End.: 14d/0Eh)</v>
      </c>
      <c r="B764" s="25" t="str">
        <v>TR1AT</v>
      </c>
      <c r="C764" s="26" t="str">
        <v>62BF - Atuado</v>
      </c>
      <c r="D764" s="27" t="str">
        <v>-</v>
      </c>
      <c r="E764" s="27">
        <v>3</v>
      </c>
      <c r="F764" s="27">
        <v>0</v>
      </c>
      <c r="G764" s="28" t="str">
        <v>Auto Fault</v>
      </c>
      <c r="H764" s="29">
        <v>160</v>
      </c>
      <c r="I764" s="29">
        <v>85</v>
      </c>
      <c r="J764" s="30">
        <v>2</v>
      </c>
      <c r="K764" s="31" t="str">
        <v>TR1AT_62BF_ATUADO</v>
      </c>
      <c r="L764" s="32">
        <v>622</v>
      </c>
      <c r="M764" s="33">
        <v>0</v>
      </c>
      <c r="N764" s="27">
        <v>0</v>
      </c>
      <c r="O764" s="24">
        <v>0</v>
      </c>
      <c r="P764" s="25">
        <v>0</v>
      </c>
      <c r="Q764" s="26">
        <v>0</v>
      </c>
      <c r="R764" s="34">
        <v>0</v>
      </c>
      <c r="S764" s="35">
        <v>0</v>
      </c>
      <c r="T764" s="35">
        <v>0</v>
      </c>
      <c r="U764" s="35">
        <v>0</v>
      </c>
      <c r="V764" s="34">
        <v>0</v>
      </c>
      <c r="W764" s="33" t="e">
        <v>#N/A</v>
      </c>
      <c r="X764" s="36" t="e">
        <v>#N/A</v>
      </c>
      <c r="Y764" s="36" t="e">
        <v>#N/A</v>
      </c>
      <c r="Z764" s="36" t="e">
        <v>#N/A</v>
      </c>
      <c r="AA764" s="27"/>
      <c r="AB764" s="27"/>
      <c r="AC764" s="28"/>
      <c r="AD764" s="29"/>
      <c r="AE764" s="29"/>
      <c r="AF764" s="30"/>
      <c r="AG764" s="31"/>
      <c r="AH764" s="32"/>
      <c r="AI764" s="33"/>
      <c r="AJ764" s="27"/>
      <c r="AK764" s="24"/>
      <c r="AL764" s="25"/>
      <c r="AM764" s="26"/>
      <c r="AN764" s="27"/>
      <c r="AO764" s="24"/>
      <c r="AP764" s="25"/>
      <c r="AQ764" s="26"/>
      <c r="AR764" s="27"/>
    </row>
    <row r="765" spans="1:44" hidden="1">
      <c r="A765" s="24" t="str">
        <v>7SJ63 (End.: 14d/0Eh)</v>
      </c>
      <c r="B765" s="25" t="str">
        <v>TR1AT</v>
      </c>
      <c r="C765" s="26" t="str">
        <v>50 ABC - Estágio 1 - Atuado</v>
      </c>
      <c r="D765" s="27" t="str">
        <v>-</v>
      </c>
      <c r="E765" s="27">
        <v>4</v>
      </c>
      <c r="F765" s="27">
        <v>0</v>
      </c>
      <c r="G765" s="28" t="str">
        <v>Auto Fault</v>
      </c>
      <c r="H765" s="29">
        <v>160</v>
      </c>
      <c r="I765" s="29">
        <v>90</v>
      </c>
      <c r="J765" s="30">
        <v>2</v>
      </c>
      <c r="K765" s="31" t="str">
        <v>TR1AT_50ABC_E1_ATUADO</v>
      </c>
      <c r="L765" s="32">
        <v>623</v>
      </c>
      <c r="M765" s="33">
        <v>0</v>
      </c>
      <c r="N765" s="27">
        <v>0</v>
      </c>
      <c r="O765" s="24">
        <v>0</v>
      </c>
      <c r="P765" s="25">
        <v>0</v>
      </c>
      <c r="Q765" s="26">
        <v>0</v>
      </c>
      <c r="R765" s="34">
        <v>0</v>
      </c>
      <c r="S765" s="35">
        <v>0</v>
      </c>
      <c r="T765" s="35">
        <v>0</v>
      </c>
      <c r="U765" s="35">
        <v>0</v>
      </c>
      <c r="V765" s="34">
        <v>0</v>
      </c>
      <c r="W765" s="33" t="e">
        <v>#N/A</v>
      </c>
      <c r="X765" s="36" t="e">
        <v>#N/A</v>
      </c>
      <c r="Y765" s="36" t="e">
        <v>#N/A</v>
      </c>
      <c r="Z765" s="36" t="e">
        <v>#N/A</v>
      </c>
      <c r="AA765" s="27"/>
      <c r="AB765" s="27"/>
      <c r="AC765" s="28"/>
      <c r="AD765" s="29"/>
      <c r="AE765" s="29"/>
      <c r="AF765" s="30"/>
      <c r="AG765" s="31"/>
      <c r="AH765" s="32"/>
      <c r="AI765" s="33"/>
      <c r="AJ765" s="27"/>
      <c r="AK765" s="24"/>
      <c r="AL765" s="25"/>
      <c r="AM765" s="26"/>
      <c r="AN765" s="27"/>
      <c r="AO765" s="24"/>
      <c r="AP765" s="25"/>
      <c r="AQ765" s="26"/>
      <c r="AR765" s="27"/>
    </row>
    <row r="766" spans="1:44" hidden="1">
      <c r="A766" s="24" t="str">
        <v>7SJ63 (End.: 14d/0Eh)</v>
      </c>
      <c r="B766" s="25" t="str">
        <v>TR1AT</v>
      </c>
      <c r="C766" s="26" t="str">
        <v>50 ABC - Estágio 2 - Atuado</v>
      </c>
      <c r="D766" s="27" t="str">
        <v>-</v>
      </c>
      <c r="E766" s="27">
        <v>4</v>
      </c>
      <c r="F766" s="27">
        <v>0</v>
      </c>
      <c r="G766" s="28" t="str">
        <v>Auto Fault</v>
      </c>
      <c r="H766" s="29">
        <v>160</v>
      </c>
      <c r="I766" s="29">
        <v>91</v>
      </c>
      <c r="J766" s="30">
        <v>2</v>
      </c>
      <c r="K766" s="31" t="str">
        <v>TR1AT_50ABC_E2_ATUADO</v>
      </c>
      <c r="L766" s="32">
        <v>624</v>
      </c>
      <c r="M766" s="33">
        <v>0</v>
      </c>
      <c r="N766" s="27">
        <v>0</v>
      </c>
      <c r="O766" s="24">
        <v>0</v>
      </c>
      <c r="P766" s="25">
        <v>0</v>
      </c>
      <c r="Q766" s="26">
        <v>0</v>
      </c>
      <c r="R766" s="34">
        <v>0</v>
      </c>
      <c r="S766" s="35">
        <v>0</v>
      </c>
      <c r="T766" s="35">
        <v>0</v>
      </c>
      <c r="U766" s="35">
        <v>0</v>
      </c>
      <c r="V766" s="34">
        <v>0</v>
      </c>
      <c r="W766" s="33" t="e">
        <v>#N/A</v>
      </c>
      <c r="X766" s="36" t="e">
        <v>#N/A</v>
      </c>
      <c r="Y766" s="36" t="e">
        <v>#N/A</v>
      </c>
      <c r="Z766" s="36" t="e">
        <v>#N/A</v>
      </c>
      <c r="AA766" s="27"/>
      <c r="AB766" s="27"/>
      <c r="AC766" s="28"/>
      <c r="AD766" s="29"/>
      <c r="AE766" s="29"/>
      <c r="AF766" s="30"/>
      <c r="AG766" s="31"/>
      <c r="AH766" s="32"/>
      <c r="AI766" s="33"/>
      <c r="AJ766" s="27"/>
      <c r="AK766" s="24"/>
      <c r="AL766" s="25"/>
      <c r="AM766" s="26"/>
      <c r="AN766" s="27"/>
      <c r="AO766" s="24"/>
      <c r="AP766" s="25"/>
      <c r="AQ766" s="26"/>
      <c r="AR766" s="27"/>
    </row>
    <row r="767" spans="1:44" hidden="1">
      <c r="A767" s="24" t="str">
        <v>7SJ63 (End.: 14d/0Eh)</v>
      </c>
      <c r="B767" s="25" t="str">
        <v>TR1AT</v>
      </c>
      <c r="C767" s="26" t="str">
        <v>50 N - Estágio 1 - Atuado</v>
      </c>
      <c r="D767" s="27" t="str">
        <v>-</v>
      </c>
      <c r="E767" s="27">
        <v>4</v>
      </c>
      <c r="F767" s="27">
        <v>0</v>
      </c>
      <c r="G767" s="28" t="str">
        <v>Auto Fault</v>
      </c>
      <c r="H767" s="29">
        <v>160</v>
      </c>
      <c r="I767" s="29">
        <v>92</v>
      </c>
      <c r="J767" s="30">
        <v>2</v>
      </c>
      <c r="K767" s="31" t="str">
        <v>TR1AT_50N_E1_ATUADO</v>
      </c>
      <c r="L767" s="32">
        <v>625</v>
      </c>
      <c r="M767" s="33">
        <v>0</v>
      </c>
      <c r="N767" s="27">
        <v>0</v>
      </c>
      <c r="O767" s="24">
        <v>0</v>
      </c>
      <c r="P767" s="25">
        <v>0</v>
      </c>
      <c r="Q767" s="26">
        <v>0</v>
      </c>
      <c r="R767" s="34">
        <v>0</v>
      </c>
      <c r="S767" s="35">
        <v>0</v>
      </c>
      <c r="T767" s="35">
        <v>0</v>
      </c>
      <c r="U767" s="35">
        <v>0</v>
      </c>
      <c r="V767" s="34">
        <v>0</v>
      </c>
      <c r="W767" s="33" t="e">
        <v>#N/A</v>
      </c>
      <c r="X767" s="36" t="e">
        <v>#N/A</v>
      </c>
      <c r="Y767" s="36" t="e">
        <v>#N/A</v>
      </c>
      <c r="Z767" s="36" t="e">
        <v>#N/A</v>
      </c>
      <c r="AA767" s="27"/>
      <c r="AB767" s="27"/>
      <c r="AC767" s="28"/>
      <c r="AD767" s="29"/>
      <c r="AE767" s="29"/>
      <c r="AF767" s="30"/>
      <c r="AG767" s="31"/>
      <c r="AH767" s="32"/>
      <c r="AI767" s="33"/>
      <c r="AJ767" s="27"/>
      <c r="AK767" s="24"/>
      <c r="AL767" s="25"/>
      <c r="AM767" s="26"/>
      <c r="AN767" s="27"/>
      <c r="AO767" s="24"/>
      <c r="AP767" s="25"/>
      <c r="AQ767" s="26"/>
      <c r="AR767" s="27"/>
    </row>
    <row r="768" spans="1:44" hidden="1">
      <c r="A768" s="24" t="str">
        <v>7SJ63 (End.: 14d/0Eh)</v>
      </c>
      <c r="B768" s="25" t="str">
        <v>TR1AT</v>
      </c>
      <c r="C768" s="26" t="str">
        <v>50 N - Estágio 2 - Atuado</v>
      </c>
      <c r="D768" s="27" t="str">
        <v>-</v>
      </c>
      <c r="E768" s="27">
        <v>4</v>
      </c>
      <c r="F768" s="27">
        <v>0</v>
      </c>
      <c r="G768" s="28" t="str">
        <v>Auto Fault</v>
      </c>
      <c r="H768" s="29">
        <v>160</v>
      </c>
      <c r="I768" s="29">
        <v>93</v>
      </c>
      <c r="J768" s="30">
        <v>2</v>
      </c>
      <c r="K768" s="31" t="str">
        <v>TR1AT_50N_E2_ATUADO</v>
      </c>
      <c r="L768" s="32">
        <v>626</v>
      </c>
      <c r="M768" s="33">
        <v>0</v>
      </c>
      <c r="N768" s="27">
        <v>0</v>
      </c>
      <c r="O768" s="24">
        <v>0</v>
      </c>
      <c r="P768" s="25">
        <v>0</v>
      </c>
      <c r="Q768" s="26">
        <v>0</v>
      </c>
      <c r="R768" s="34">
        <v>0</v>
      </c>
      <c r="S768" s="35">
        <v>0</v>
      </c>
      <c r="T768" s="35">
        <v>0</v>
      </c>
      <c r="U768" s="35">
        <v>0</v>
      </c>
      <c r="V768" s="34">
        <v>0</v>
      </c>
      <c r="W768" s="33" t="e">
        <v>#N/A</v>
      </c>
      <c r="X768" s="36" t="e">
        <v>#N/A</v>
      </c>
      <c r="Y768" s="36" t="e">
        <v>#N/A</v>
      </c>
      <c r="Z768" s="36" t="e">
        <v>#N/A</v>
      </c>
      <c r="AA768" s="27"/>
      <c r="AB768" s="27"/>
      <c r="AC768" s="28"/>
      <c r="AD768" s="29"/>
      <c r="AE768" s="29"/>
      <c r="AF768" s="30"/>
      <c r="AG768" s="31"/>
      <c r="AH768" s="32"/>
      <c r="AI768" s="33"/>
      <c r="AJ768" s="27"/>
      <c r="AK768" s="24"/>
      <c r="AL768" s="25"/>
      <c r="AM768" s="26"/>
      <c r="AN768" s="27"/>
      <c r="AO768" s="24"/>
      <c r="AP768" s="25"/>
      <c r="AQ768" s="26"/>
      <c r="AR768" s="27"/>
    </row>
    <row r="769" spans="1:44" hidden="1">
      <c r="A769" s="24" t="str">
        <v>7SJ63 (End.: 14d/0Eh)</v>
      </c>
      <c r="B769" s="25" t="str">
        <v>TR1AT</v>
      </c>
      <c r="C769" s="26" t="str">
        <v>50/51 Fase A - Atuado</v>
      </c>
      <c r="D769" s="27" t="str">
        <v>-</v>
      </c>
      <c r="E769" s="27">
        <v>0</v>
      </c>
      <c r="F769" s="27">
        <v>0</v>
      </c>
      <c r="G769" s="28" t="str">
        <v>Fault DI</v>
      </c>
      <c r="H769" s="29">
        <v>60</v>
      </c>
      <c r="I769" s="29">
        <v>54</v>
      </c>
      <c r="J769" s="30">
        <v>2</v>
      </c>
      <c r="K769" s="31" t="str">
        <v>TR1AT_50FA_51FA_ATUADO</v>
      </c>
      <c r="L769" s="32">
        <v>627</v>
      </c>
      <c r="M769" s="33">
        <v>0</v>
      </c>
      <c r="N769" s="27">
        <v>0</v>
      </c>
      <c r="O769" s="24">
        <v>0</v>
      </c>
      <c r="P769" s="25">
        <v>0</v>
      </c>
      <c r="Q769" s="26">
        <v>0</v>
      </c>
      <c r="R769" s="34">
        <v>0</v>
      </c>
      <c r="S769" s="35">
        <v>0</v>
      </c>
      <c r="T769" s="35">
        <v>0</v>
      </c>
      <c r="U769" s="35">
        <v>0</v>
      </c>
      <c r="V769" s="34">
        <v>0</v>
      </c>
      <c r="W769" s="33" t="e">
        <v>#N/A</v>
      </c>
      <c r="X769" s="36" t="e">
        <v>#N/A</v>
      </c>
      <c r="Y769" s="36" t="e">
        <v>#N/A</v>
      </c>
      <c r="Z769" s="36" t="e">
        <v>#N/A</v>
      </c>
      <c r="AA769" s="27"/>
      <c r="AB769" s="27"/>
      <c r="AC769" s="28"/>
      <c r="AD769" s="29"/>
      <c r="AE769" s="29"/>
      <c r="AF769" s="30"/>
      <c r="AG769" s="31"/>
      <c r="AH769" s="32"/>
      <c r="AI769" s="33"/>
      <c r="AJ769" s="27"/>
      <c r="AK769" s="24"/>
      <c r="AL769" s="25"/>
      <c r="AM769" s="26"/>
      <c r="AN769" s="27"/>
      <c r="AO769" s="24"/>
      <c r="AP769" s="25"/>
      <c r="AQ769" s="26"/>
      <c r="AR769" s="27"/>
    </row>
    <row r="770" spans="1:44" hidden="1">
      <c r="A770" s="24" t="str">
        <v>7SJ63 (End.: 14d/0Eh)</v>
      </c>
      <c r="B770" s="25" t="str">
        <v>TR1AT</v>
      </c>
      <c r="C770" s="26" t="str">
        <v>50/51 Fase B - Atuado</v>
      </c>
      <c r="D770" s="27" t="str">
        <v>-</v>
      </c>
      <c r="E770" s="27">
        <v>0</v>
      </c>
      <c r="F770" s="27">
        <v>0</v>
      </c>
      <c r="G770" s="28" t="str">
        <v>Fault DI</v>
      </c>
      <c r="H770" s="29">
        <v>60</v>
      </c>
      <c r="I770" s="29">
        <v>55</v>
      </c>
      <c r="J770" s="30">
        <v>2</v>
      </c>
      <c r="K770" s="31" t="str">
        <v>TR1AT_50FB_51FB_ATUADO</v>
      </c>
      <c r="L770" s="32">
        <v>628</v>
      </c>
      <c r="M770" s="33">
        <v>0</v>
      </c>
      <c r="N770" s="27">
        <v>0</v>
      </c>
      <c r="O770" s="24">
        <v>0</v>
      </c>
      <c r="P770" s="25">
        <v>0</v>
      </c>
      <c r="Q770" s="26">
        <v>0</v>
      </c>
      <c r="R770" s="34">
        <v>0</v>
      </c>
      <c r="S770" s="35">
        <v>0</v>
      </c>
      <c r="T770" s="35">
        <v>0</v>
      </c>
      <c r="U770" s="35">
        <v>0</v>
      </c>
      <c r="V770" s="34">
        <v>0</v>
      </c>
      <c r="W770" s="33" t="e">
        <v>#N/A</v>
      </c>
      <c r="X770" s="36" t="e">
        <v>#N/A</v>
      </c>
      <c r="Y770" s="36" t="e">
        <v>#N/A</v>
      </c>
      <c r="Z770" s="36" t="e">
        <v>#N/A</v>
      </c>
      <c r="AA770" s="27"/>
      <c r="AB770" s="27"/>
      <c r="AC770" s="28"/>
      <c r="AD770" s="29"/>
      <c r="AE770" s="29"/>
      <c r="AF770" s="30"/>
      <c r="AG770" s="31"/>
      <c r="AH770" s="32"/>
      <c r="AI770" s="33"/>
      <c r="AJ770" s="27"/>
      <c r="AK770" s="24"/>
      <c r="AL770" s="25"/>
      <c r="AM770" s="26"/>
      <c r="AN770" s="27"/>
      <c r="AO770" s="24"/>
      <c r="AP770" s="25"/>
      <c r="AQ770" s="26"/>
      <c r="AR770" s="27"/>
    </row>
    <row r="771" spans="1:44" hidden="1">
      <c r="A771" s="24" t="str">
        <v>7SJ63 (End.: 14d/0Eh)</v>
      </c>
      <c r="B771" s="25" t="str">
        <v>TR1AT</v>
      </c>
      <c r="C771" s="26" t="str">
        <v>50/51 Fase C - Atuado</v>
      </c>
      <c r="D771" s="27" t="str">
        <v>-</v>
      </c>
      <c r="E771" s="27">
        <v>0</v>
      </c>
      <c r="F771" s="27">
        <v>0</v>
      </c>
      <c r="G771" s="28" t="str">
        <v>Fault DI</v>
      </c>
      <c r="H771" s="29">
        <v>60</v>
      </c>
      <c r="I771" s="29">
        <v>56</v>
      </c>
      <c r="J771" s="30">
        <v>2</v>
      </c>
      <c r="K771" s="31" t="str">
        <v>TR1AT_50FC_51FC_ATUADO</v>
      </c>
      <c r="L771" s="32">
        <v>629</v>
      </c>
      <c r="M771" s="33">
        <v>0</v>
      </c>
      <c r="N771" s="27">
        <v>0</v>
      </c>
      <c r="O771" s="24">
        <v>0</v>
      </c>
      <c r="P771" s="25">
        <v>0</v>
      </c>
      <c r="Q771" s="26">
        <v>0</v>
      </c>
      <c r="R771" s="34">
        <v>0</v>
      </c>
      <c r="S771" s="35">
        <v>0</v>
      </c>
      <c r="T771" s="35">
        <v>0</v>
      </c>
      <c r="U771" s="35">
        <v>0</v>
      </c>
      <c r="V771" s="34">
        <v>0</v>
      </c>
      <c r="W771" s="33" t="e">
        <v>#N/A</v>
      </c>
      <c r="X771" s="36" t="e">
        <v>#N/A</v>
      </c>
      <c r="Y771" s="36" t="e">
        <v>#N/A</v>
      </c>
      <c r="Z771" s="36" t="e">
        <v>#N/A</v>
      </c>
      <c r="AA771" s="27"/>
      <c r="AB771" s="27"/>
      <c r="AC771" s="28"/>
      <c r="AD771" s="29"/>
      <c r="AE771" s="29"/>
      <c r="AF771" s="30"/>
      <c r="AG771" s="31"/>
      <c r="AH771" s="32"/>
      <c r="AI771" s="33"/>
      <c r="AJ771" s="27"/>
      <c r="AK771" s="24"/>
      <c r="AL771" s="25"/>
      <c r="AM771" s="26"/>
      <c r="AN771" s="27"/>
      <c r="AO771" s="24"/>
      <c r="AP771" s="25"/>
      <c r="AQ771" s="26"/>
      <c r="AR771" s="27"/>
    </row>
    <row r="772" spans="1:44" hidden="1">
      <c r="A772" s="24" t="str">
        <v>7SJ63 (End.: 14d/0Eh)</v>
      </c>
      <c r="B772" s="25" t="str">
        <v>TR1AT</v>
      </c>
      <c r="C772" s="26" t="str">
        <v>51 ABC - Atuado</v>
      </c>
      <c r="D772" s="27" t="str">
        <v>-</v>
      </c>
      <c r="E772" s="27">
        <v>4</v>
      </c>
      <c r="F772" s="27">
        <v>0</v>
      </c>
      <c r="G772" s="28" t="str">
        <v>Fault DI</v>
      </c>
      <c r="H772" s="29">
        <v>60</v>
      </c>
      <c r="I772" s="29">
        <v>58</v>
      </c>
      <c r="J772" s="30">
        <v>2</v>
      </c>
      <c r="K772" s="31" t="str">
        <v>TR1AT_51ABC_ATUADO</v>
      </c>
      <c r="L772" s="32">
        <v>630</v>
      </c>
      <c r="M772" s="33">
        <v>0</v>
      </c>
      <c r="N772" s="27">
        <v>0</v>
      </c>
      <c r="O772" s="24">
        <v>0</v>
      </c>
      <c r="P772" s="25">
        <v>0</v>
      </c>
      <c r="Q772" s="26">
        <v>0</v>
      </c>
      <c r="R772" s="34">
        <v>0</v>
      </c>
      <c r="S772" s="35">
        <v>0</v>
      </c>
      <c r="T772" s="35">
        <v>0</v>
      </c>
      <c r="U772" s="35">
        <v>0</v>
      </c>
      <c r="V772" s="34">
        <v>0</v>
      </c>
      <c r="W772" s="33" t="e">
        <v>#N/A</v>
      </c>
      <c r="X772" s="36" t="e">
        <v>#N/A</v>
      </c>
      <c r="Y772" s="36" t="e">
        <v>#N/A</v>
      </c>
      <c r="Z772" s="36" t="e">
        <v>#N/A</v>
      </c>
      <c r="AA772" s="27"/>
      <c r="AB772" s="27"/>
      <c r="AC772" s="28"/>
      <c r="AD772" s="29"/>
      <c r="AE772" s="29"/>
      <c r="AF772" s="30"/>
      <c r="AG772" s="31"/>
      <c r="AH772" s="32"/>
      <c r="AI772" s="33"/>
      <c r="AJ772" s="27"/>
      <c r="AK772" s="24"/>
      <c r="AL772" s="25"/>
      <c r="AM772" s="26"/>
      <c r="AN772" s="27"/>
      <c r="AO772" s="24"/>
      <c r="AP772" s="25"/>
      <c r="AQ772" s="26"/>
      <c r="AR772" s="27"/>
    </row>
    <row r="773" spans="1:44" hidden="1">
      <c r="A773" s="24" t="str">
        <v>7SJ63 (End.: 14d/0Eh)</v>
      </c>
      <c r="B773" s="25" t="str">
        <v>TR1AT</v>
      </c>
      <c r="C773" s="26" t="str">
        <v>51 N - Atuado</v>
      </c>
      <c r="D773" s="27" t="str">
        <v>-</v>
      </c>
      <c r="E773" s="27">
        <v>4</v>
      </c>
      <c r="F773" s="27">
        <v>0</v>
      </c>
      <c r="G773" s="28" t="str">
        <v>Fault DI</v>
      </c>
      <c r="H773" s="29">
        <v>60</v>
      </c>
      <c r="I773" s="29">
        <v>66</v>
      </c>
      <c r="J773" s="30">
        <v>2</v>
      </c>
      <c r="K773" s="31" t="str">
        <v>TR1AT_51N_ATUADO</v>
      </c>
      <c r="L773" s="32">
        <v>631</v>
      </c>
      <c r="M773" s="33">
        <v>0</v>
      </c>
      <c r="N773" s="27">
        <v>0</v>
      </c>
      <c r="O773" s="24">
        <v>0</v>
      </c>
      <c r="P773" s="25">
        <v>0</v>
      </c>
      <c r="Q773" s="26">
        <v>0</v>
      </c>
      <c r="R773" s="34">
        <v>0</v>
      </c>
      <c r="S773" s="35">
        <v>0</v>
      </c>
      <c r="T773" s="35">
        <v>0</v>
      </c>
      <c r="U773" s="35">
        <v>0</v>
      </c>
      <c r="V773" s="34">
        <v>0</v>
      </c>
      <c r="W773" s="33" t="e">
        <v>#N/A</v>
      </c>
      <c r="X773" s="36" t="e">
        <v>#N/A</v>
      </c>
      <c r="Y773" s="36" t="e">
        <v>#N/A</v>
      </c>
      <c r="Z773" s="36" t="e">
        <v>#N/A</v>
      </c>
      <c r="AA773" s="27"/>
      <c r="AB773" s="27"/>
      <c r="AC773" s="28"/>
      <c r="AD773" s="29"/>
      <c r="AE773" s="29"/>
      <c r="AF773" s="30"/>
      <c r="AG773" s="31"/>
      <c r="AH773" s="32"/>
      <c r="AI773" s="33"/>
      <c r="AJ773" s="27"/>
      <c r="AK773" s="24"/>
      <c r="AL773" s="25"/>
      <c r="AM773" s="26"/>
      <c r="AN773" s="27"/>
      <c r="AO773" s="24"/>
      <c r="AP773" s="25"/>
      <c r="AQ773" s="26"/>
      <c r="AR773" s="27"/>
    </row>
    <row r="774" spans="1:44" hidden="1">
      <c r="A774" s="24" t="str">
        <v>7SJ63 (End.: 14d/0Eh)</v>
      </c>
      <c r="B774" s="25" t="str">
        <v>TR1AT</v>
      </c>
      <c r="C774" s="26" t="str">
        <v>Prot.67 - Bloqueada</v>
      </c>
      <c r="D774" s="27">
        <v>0</v>
      </c>
      <c r="E774" s="27">
        <v>0</v>
      </c>
      <c r="F774" s="27">
        <v>0</v>
      </c>
      <c r="G774" s="28" t="str">
        <v>DiVal</v>
      </c>
      <c r="H774" s="29">
        <v>63</v>
      </c>
      <c r="I774" s="29">
        <v>11</v>
      </c>
      <c r="J774" s="30">
        <v>1</v>
      </c>
      <c r="K774" s="31" t="str">
        <v>TR1AT_67_BLOQUEADA</v>
      </c>
      <c r="L774" s="32">
        <v>632</v>
      </c>
      <c r="M774" s="33">
        <v>0</v>
      </c>
      <c r="N774" s="27">
        <v>0</v>
      </c>
      <c r="O774" s="24">
        <v>0</v>
      </c>
      <c r="P774" s="25">
        <v>0</v>
      </c>
      <c r="Q774" s="26">
        <v>0</v>
      </c>
      <c r="R774" s="34">
        <v>0</v>
      </c>
      <c r="S774" s="35">
        <v>0</v>
      </c>
      <c r="T774" s="35">
        <v>0</v>
      </c>
      <c r="U774" s="35">
        <v>0</v>
      </c>
      <c r="V774" s="34">
        <v>0</v>
      </c>
      <c r="W774" s="33" t="e">
        <v>#N/A</v>
      </c>
      <c r="X774" s="36" t="e">
        <v>#N/A</v>
      </c>
      <c r="Y774" s="36" t="e">
        <v>#N/A</v>
      </c>
      <c r="Z774" s="36" t="e">
        <v>#N/A</v>
      </c>
      <c r="AA774" s="27"/>
      <c r="AB774" s="27"/>
      <c r="AC774" s="28"/>
      <c r="AD774" s="29"/>
      <c r="AE774" s="29"/>
      <c r="AF774" s="30"/>
      <c r="AG774" s="31"/>
      <c r="AH774" s="32"/>
      <c r="AI774" s="33"/>
      <c r="AJ774" s="27"/>
      <c r="AK774" s="24"/>
      <c r="AL774" s="25"/>
      <c r="AM774" s="26"/>
      <c r="AN774" s="27"/>
      <c r="AO774" s="24"/>
      <c r="AP774" s="25"/>
      <c r="AQ774" s="26"/>
      <c r="AR774" s="27"/>
    </row>
    <row r="775" spans="1:44" hidden="1">
      <c r="A775" s="24" t="str">
        <v>7SJ63 (End.: 14d/0Eh)</v>
      </c>
      <c r="B775" s="25" t="str">
        <v>TR1AT</v>
      </c>
      <c r="C775" s="26" t="str">
        <v>Atuado 67 - Estágio 1</v>
      </c>
      <c r="D775" s="27">
        <v>0</v>
      </c>
      <c r="E775" s="27">
        <v>4</v>
      </c>
      <c r="F775" s="27">
        <v>0</v>
      </c>
      <c r="G775" s="28" t="str">
        <v>Fault Di</v>
      </c>
      <c r="H775" s="29">
        <v>63</v>
      </c>
      <c r="I775" s="29">
        <v>25</v>
      </c>
      <c r="J775" s="30">
        <v>2</v>
      </c>
      <c r="K775" s="31" t="str">
        <v>TR1AT_67_E1_ATUADO</v>
      </c>
      <c r="L775" s="32">
        <v>633</v>
      </c>
      <c r="M775" s="33">
        <v>0</v>
      </c>
      <c r="N775" s="27">
        <v>0</v>
      </c>
      <c r="O775" s="24">
        <v>0</v>
      </c>
      <c r="P775" s="25">
        <v>0</v>
      </c>
      <c r="Q775" s="26">
        <v>0</v>
      </c>
      <c r="R775" s="34">
        <v>0</v>
      </c>
      <c r="S775" s="35">
        <v>0</v>
      </c>
      <c r="T775" s="35">
        <v>0</v>
      </c>
      <c r="U775" s="35">
        <v>0</v>
      </c>
      <c r="V775" s="34">
        <v>0</v>
      </c>
      <c r="W775" s="33" t="e">
        <v>#N/A</v>
      </c>
      <c r="X775" s="36" t="e">
        <v>#N/A</v>
      </c>
      <c r="Y775" s="36" t="e">
        <v>#N/A</v>
      </c>
      <c r="Z775" s="36" t="e">
        <v>#N/A</v>
      </c>
      <c r="AA775" s="27"/>
      <c r="AB775" s="27"/>
      <c r="AC775" s="28"/>
      <c r="AD775" s="29"/>
      <c r="AE775" s="29"/>
      <c r="AF775" s="30"/>
      <c r="AG775" s="31"/>
      <c r="AH775" s="32"/>
      <c r="AI775" s="33"/>
      <c r="AJ775" s="27"/>
      <c r="AK775" s="24"/>
      <c r="AL775" s="25"/>
      <c r="AM775" s="26"/>
      <c r="AN775" s="27"/>
      <c r="AO775" s="24"/>
      <c r="AP775" s="25"/>
      <c r="AQ775" s="26"/>
      <c r="AR775" s="27"/>
    </row>
    <row r="776" spans="1:44" hidden="1">
      <c r="A776" s="24" t="str">
        <v>7SJ63 (End.: 14d/0Eh)</v>
      </c>
      <c r="B776" s="25" t="str">
        <v>TR1AT</v>
      </c>
      <c r="C776" s="26" t="str">
        <v>Atuado 67 - Estágio 2</v>
      </c>
      <c r="D776" s="27">
        <v>0</v>
      </c>
      <c r="E776" s="27">
        <v>4</v>
      </c>
      <c r="F776" s="27">
        <v>0</v>
      </c>
      <c r="G776" s="28" t="str">
        <v>Fault Di</v>
      </c>
      <c r="H776" s="29">
        <v>63</v>
      </c>
      <c r="I776" s="29">
        <v>72</v>
      </c>
      <c r="J776" s="30">
        <v>2</v>
      </c>
      <c r="K776" s="31" t="str">
        <v>TR1AT_67_E2_ATUADO</v>
      </c>
      <c r="L776" s="32">
        <v>634</v>
      </c>
      <c r="M776" s="33">
        <v>0</v>
      </c>
      <c r="N776" s="27">
        <v>0</v>
      </c>
      <c r="O776" s="24">
        <v>0</v>
      </c>
      <c r="P776" s="25">
        <v>0</v>
      </c>
      <c r="Q776" s="26">
        <v>0</v>
      </c>
      <c r="R776" s="34">
        <v>0</v>
      </c>
      <c r="S776" s="35">
        <v>0</v>
      </c>
      <c r="T776" s="35">
        <v>0</v>
      </c>
      <c r="U776" s="35">
        <v>0</v>
      </c>
      <c r="V776" s="34">
        <v>0</v>
      </c>
      <c r="W776" s="33" t="e">
        <v>#N/A</v>
      </c>
      <c r="X776" s="36" t="e">
        <v>#N/A</v>
      </c>
      <c r="Y776" s="36" t="e">
        <v>#N/A</v>
      </c>
      <c r="Z776" s="36" t="e">
        <v>#N/A</v>
      </c>
      <c r="AA776" s="27"/>
      <c r="AB776" s="27"/>
      <c r="AC776" s="28"/>
      <c r="AD776" s="29"/>
      <c r="AE776" s="29"/>
      <c r="AF776" s="30"/>
      <c r="AG776" s="31"/>
      <c r="AH776" s="32"/>
      <c r="AI776" s="33"/>
      <c r="AJ776" s="27"/>
      <c r="AK776" s="24"/>
      <c r="AL776" s="25"/>
      <c r="AM776" s="26"/>
      <c r="AN776" s="27"/>
      <c r="AO776" s="24"/>
      <c r="AP776" s="25"/>
      <c r="AQ776" s="26"/>
      <c r="AR776" s="27"/>
    </row>
    <row r="777" spans="1:44" hidden="1">
      <c r="A777" s="24" t="str">
        <v>7SJ63 (End.: 14d/0Eh)</v>
      </c>
      <c r="B777" s="25" t="str">
        <v>TR1AT</v>
      </c>
      <c r="C777" s="26" t="str">
        <v>Atuado 67 - TOC</v>
      </c>
      <c r="D777" s="27">
        <v>0</v>
      </c>
      <c r="E777" s="27">
        <v>4</v>
      </c>
      <c r="F777" s="27">
        <v>0</v>
      </c>
      <c r="G777" s="28" t="str">
        <v>Fault Di</v>
      </c>
      <c r="H777" s="29">
        <v>63</v>
      </c>
      <c r="I777" s="29">
        <v>35</v>
      </c>
      <c r="J777" s="30">
        <v>2</v>
      </c>
      <c r="K777" s="31" t="str">
        <v>TR1AT_67TOC_ATUADO</v>
      </c>
      <c r="L777" s="32">
        <v>635</v>
      </c>
      <c r="M777" s="33">
        <v>0</v>
      </c>
      <c r="N777" s="27">
        <v>0</v>
      </c>
      <c r="O777" s="24">
        <v>0</v>
      </c>
      <c r="P777" s="25">
        <v>0</v>
      </c>
      <c r="Q777" s="26">
        <v>0</v>
      </c>
      <c r="R777" s="34">
        <v>0</v>
      </c>
      <c r="S777" s="35">
        <v>0</v>
      </c>
      <c r="T777" s="35">
        <v>0</v>
      </c>
      <c r="U777" s="35">
        <v>0</v>
      </c>
      <c r="V777" s="34">
        <v>0</v>
      </c>
      <c r="W777" s="33" t="e">
        <v>#N/A</v>
      </c>
      <c r="X777" s="36" t="e">
        <v>#N/A</v>
      </c>
      <c r="Y777" s="36" t="e">
        <v>#N/A</v>
      </c>
      <c r="Z777" s="36" t="e">
        <v>#N/A</v>
      </c>
      <c r="AA777" s="27"/>
      <c r="AB777" s="27"/>
      <c r="AC777" s="28"/>
      <c r="AD777" s="29"/>
      <c r="AE777" s="29"/>
      <c r="AF777" s="30"/>
      <c r="AG777" s="31"/>
      <c r="AH777" s="32"/>
      <c r="AI777" s="33"/>
      <c r="AJ777" s="27"/>
      <c r="AK777" s="24"/>
      <c r="AL777" s="25"/>
      <c r="AM777" s="26"/>
      <c r="AN777" s="27"/>
      <c r="AO777" s="24"/>
      <c r="AP777" s="25"/>
      <c r="AQ777" s="26"/>
      <c r="AR777" s="27"/>
    </row>
    <row r="778" spans="1:44" hidden="1">
      <c r="A778" s="24" t="str">
        <v>7SJ63 (End.: 14d/0Eh)</v>
      </c>
      <c r="B778" s="25" t="str">
        <v>TR1AT</v>
      </c>
      <c r="C778" s="26" t="str">
        <v>Atuado 67N - Estágio 1</v>
      </c>
      <c r="D778" s="27">
        <v>0</v>
      </c>
      <c r="E778" s="27">
        <v>4</v>
      </c>
      <c r="F778" s="27">
        <v>0</v>
      </c>
      <c r="G778" s="28" t="str">
        <v>Fault Di</v>
      </c>
      <c r="H778" s="29">
        <v>63</v>
      </c>
      <c r="I778" s="29">
        <v>43</v>
      </c>
      <c r="J778" s="30">
        <v>2</v>
      </c>
      <c r="K778" s="31" t="str">
        <v>TR1AT_67N_E1_ATUADO</v>
      </c>
      <c r="L778" s="32">
        <v>636</v>
      </c>
      <c r="M778" s="33">
        <v>0</v>
      </c>
      <c r="N778" s="27">
        <v>0</v>
      </c>
      <c r="O778" s="24">
        <v>0</v>
      </c>
      <c r="P778" s="25">
        <v>0</v>
      </c>
      <c r="Q778" s="26">
        <v>0</v>
      </c>
      <c r="R778" s="34">
        <v>0</v>
      </c>
      <c r="S778" s="35">
        <v>0</v>
      </c>
      <c r="T778" s="35">
        <v>0</v>
      </c>
      <c r="U778" s="35">
        <v>0</v>
      </c>
      <c r="V778" s="34">
        <v>0</v>
      </c>
      <c r="W778" s="33" t="e">
        <v>#N/A</v>
      </c>
      <c r="X778" s="36" t="e">
        <v>#N/A</v>
      </c>
      <c r="Y778" s="36" t="e">
        <v>#N/A</v>
      </c>
      <c r="Z778" s="36" t="e">
        <v>#N/A</v>
      </c>
      <c r="AA778" s="27"/>
      <c r="AB778" s="27"/>
      <c r="AC778" s="28"/>
      <c r="AD778" s="29"/>
      <c r="AE778" s="29"/>
      <c r="AF778" s="30"/>
      <c r="AG778" s="31"/>
      <c r="AH778" s="32"/>
      <c r="AI778" s="33"/>
      <c r="AJ778" s="27"/>
      <c r="AK778" s="24"/>
      <c r="AL778" s="25"/>
      <c r="AM778" s="26"/>
      <c r="AN778" s="27"/>
      <c r="AO778" s="24"/>
      <c r="AP778" s="25"/>
      <c r="AQ778" s="26"/>
      <c r="AR778" s="27"/>
    </row>
    <row r="779" spans="1:44" hidden="1">
      <c r="A779" s="24" t="str">
        <v>7SJ63 (End.: 14d/0Eh)</v>
      </c>
      <c r="B779" s="25" t="str">
        <v>TR1AT</v>
      </c>
      <c r="C779" s="26" t="str">
        <v>Atuado 67N - Estágio 2</v>
      </c>
      <c r="D779" s="27">
        <v>0</v>
      </c>
      <c r="E779" s="27">
        <v>4</v>
      </c>
      <c r="F779" s="27">
        <v>0</v>
      </c>
      <c r="G779" s="28" t="str">
        <v>Fault Di</v>
      </c>
      <c r="H779" s="29">
        <v>63</v>
      </c>
      <c r="I779" s="29">
        <v>64</v>
      </c>
      <c r="J779" s="30">
        <v>2</v>
      </c>
      <c r="K779" s="31" t="str">
        <v>TR1AT_67N_E2_ATUADO</v>
      </c>
      <c r="L779" s="32">
        <v>637</v>
      </c>
      <c r="M779" s="33">
        <v>0</v>
      </c>
      <c r="N779" s="27">
        <v>0</v>
      </c>
      <c r="O779" s="24">
        <v>0</v>
      </c>
      <c r="P779" s="25">
        <v>0</v>
      </c>
      <c r="Q779" s="26">
        <v>0</v>
      </c>
      <c r="R779" s="34">
        <v>0</v>
      </c>
      <c r="S779" s="35">
        <v>0</v>
      </c>
      <c r="T779" s="35">
        <v>0</v>
      </c>
      <c r="U779" s="35">
        <v>0</v>
      </c>
      <c r="V779" s="34">
        <v>0</v>
      </c>
      <c r="W779" s="33" t="e">
        <v>#N/A</v>
      </c>
      <c r="X779" s="36" t="e">
        <v>#N/A</v>
      </c>
      <c r="Y779" s="36" t="e">
        <v>#N/A</v>
      </c>
      <c r="Z779" s="36" t="e">
        <v>#N/A</v>
      </c>
      <c r="AA779" s="27"/>
      <c r="AB779" s="27"/>
      <c r="AC779" s="28"/>
      <c r="AD779" s="29"/>
      <c r="AE779" s="29"/>
      <c r="AF779" s="30"/>
      <c r="AG779" s="31"/>
      <c r="AH779" s="32"/>
      <c r="AI779" s="33"/>
      <c r="AJ779" s="27"/>
      <c r="AK779" s="24"/>
      <c r="AL779" s="25"/>
      <c r="AM779" s="26"/>
      <c r="AN779" s="27"/>
      <c r="AO779" s="24"/>
      <c r="AP779" s="25"/>
      <c r="AQ779" s="26"/>
      <c r="AR779" s="27"/>
    </row>
    <row r="780" spans="1:44" hidden="1">
      <c r="A780" s="24" t="str">
        <v>7SJ63 (End.: 14d/0Eh)</v>
      </c>
      <c r="B780" s="25" t="str">
        <v>TR1AT</v>
      </c>
      <c r="C780" s="26" t="str">
        <v>Atuado 67N - TOC</v>
      </c>
      <c r="D780" s="27">
        <v>0</v>
      </c>
      <c r="E780" s="27">
        <v>4</v>
      </c>
      <c r="F780" s="27">
        <v>0</v>
      </c>
      <c r="G780" s="28" t="str">
        <v>Fault Di</v>
      </c>
      <c r="H780" s="29">
        <v>63</v>
      </c>
      <c r="I780" s="29">
        <v>46</v>
      </c>
      <c r="J780" s="30">
        <v>2</v>
      </c>
      <c r="K780" s="31" t="str">
        <v>TR1AT_67N_TOC_ATUADO</v>
      </c>
      <c r="L780" s="32">
        <v>638</v>
      </c>
      <c r="M780" s="33">
        <v>0</v>
      </c>
      <c r="N780" s="27">
        <v>0</v>
      </c>
      <c r="O780" s="24">
        <v>0</v>
      </c>
      <c r="P780" s="25">
        <v>0</v>
      </c>
      <c r="Q780" s="26">
        <v>0</v>
      </c>
      <c r="R780" s="34">
        <v>0</v>
      </c>
      <c r="S780" s="35">
        <v>0</v>
      </c>
      <c r="T780" s="35">
        <v>0</v>
      </c>
      <c r="U780" s="35">
        <v>0</v>
      </c>
      <c r="V780" s="34">
        <v>0</v>
      </c>
      <c r="W780" s="33" t="e">
        <v>#N/A</v>
      </c>
      <c r="X780" s="36" t="e">
        <v>#N/A</v>
      </c>
      <c r="Y780" s="36" t="e">
        <v>#N/A</v>
      </c>
      <c r="Z780" s="36" t="e">
        <v>#N/A</v>
      </c>
      <c r="AA780" s="27"/>
      <c r="AB780" s="27"/>
      <c r="AC780" s="28"/>
      <c r="AD780" s="29"/>
      <c r="AE780" s="29"/>
      <c r="AF780" s="30"/>
      <c r="AG780" s="31"/>
      <c r="AH780" s="32"/>
      <c r="AI780" s="33"/>
      <c r="AJ780" s="27"/>
      <c r="AK780" s="24"/>
      <c r="AL780" s="25"/>
      <c r="AM780" s="26"/>
      <c r="AN780" s="27"/>
      <c r="AO780" s="24"/>
      <c r="AP780" s="25"/>
      <c r="AQ780" s="26"/>
      <c r="AR780" s="27"/>
    </row>
    <row r="781" spans="1:44" hidden="1">
      <c r="A781" s="24" t="str">
        <v>7SJ63 (End.: 14d/0Eh)</v>
      </c>
      <c r="B781" s="25" t="str">
        <v>TR1AT</v>
      </c>
      <c r="C781" s="26" t="str">
        <v>Atuado 67 - Fase A</v>
      </c>
      <c r="D781" s="27">
        <v>0</v>
      </c>
      <c r="E781" s="27">
        <v>0</v>
      </c>
      <c r="F781" s="27">
        <v>0</v>
      </c>
      <c r="G781" s="28" t="str">
        <v>Fault Di</v>
      </c>
      <c r="H781" s="29">
        <v>63</v>
      </c>
      <c r="I781" s="29">
        <v>75</v>
      </c>
      <c r="J781" s="30">
        <v>2</v>
      </c>
      <c r="K781" s="31" t="str">
        <v>TR1AT_67_FA_ATUADO</v>
      </c>
      <c r="L781" s="32">
        <v>639</v>
      </c>
      <c r="M781" s="33">
        <v>0</v>
      </c>
      <c r="N781" s="27">
        <v>0</v>
      </c>
      <c r="O781" s="24">
        <v>0</v>
      </c>
      <c r="P781" s="25">
        <v>0</v>
      </c>
      <c r="Q781" s="26">
        <v>0</v>
      </c>
      <c r="R781" s="34">
        <v>0</v>
      </c>
      <c r="S781" s="35">
        <v>0</v>
      </c>
      <c r="T781" s="35">
        <v>0</v>
      </c>
      <c r="U781" s="35">
        <v>0</v>
      </c>
      <c r="V781" s="34">
        <v>0</v>
      </c>
      <c r="W781" s="33" t="e">
        <v>#N/A</v>
      </c>
      <c r="X781" s="36" t="e">
        <v>#N/A</v>
      </c>
      <c r="Y781" s="36" t="e">
        <v>#N/A</v>
      </c>
      <c r="Z781" s="36" t="e">
        <v>#N/A</v>
      </c>
      <c r="AA781" s="27"/>
      <c r="AB781" s="27"/>
      <c r="AC781" s="28"/>
      <c r="AD781" s="29"/>
      <c r="AE781" s="29"/>
      <c r="AF781" s="30"/>
      <c r="AG781" s="31"/>
      <c r="AH781" s="32"/>
      <c r="AI781" s="33"/>
      <c r="AJ781" s="27"/>
      <c r="AK781" s="24"/>
      <c r="AL781" s="25"/>
      <c r="AM781" s="26"/>
      <c r="AN781" s="27"/>
      <c r="AO781" s="24"/>
      <c r="AP781" s="25"/>
      <c r="AQ781" s="26"/>
      <c r="AR781" s="27"/>
    </row>
    <row r="782" spans="1:44" hidden="1">
      <c r="A782" s="24" t="str">
        <v>7SJ63 (End.: 14d/0Eh)</v>
      </c>
      <c r="B782" s="25" t="str">
        <v>TR1AT</v>
      </c>
      <c r="C782" s="26" t="str">
        <v>Atuado 67 - Fase B</v>
      </c>
      <c r="D782" s="27">
        <v>0</v>
      </c>
      <c r="E782" s="27">
        <v>0</v>
      </c>
      <c r="F782" s="27">
        <v>0</v>
      </c>
      <c r="G782" s="28" t="str">
        <v>Fault Di</v>
      </c>
      <c r="H782" s="29">
        <v>63</v>
      </c>
      <c r="I782" s="29">
        <v>76</v>
      </c>
      <c r="J782" s="30">
        <v>2</v>
      </c>
      <c r="K782" s="31" t="str">
        <v>TR1AT_67_FB_ATUADO</v>
      </c>
      <c r="L782" s="32">
        <v>640</v>
      </c>
      <c r="M782" s="33">
        <v>0</v>
      </c>
      <c r="N782" s="27">
        <v>0</v>
      </c>
      <c r="O782" s="24">
        <v>0</v>
      </c>
      <c r="P782" s="25">
        <v>0</v>
      </c>
      <c r="Q782" s="26">
        <v>0</v>
      </c>
      <c r="R782" s="34">
        <v>0</v>
      </c>
      <c r="S782" s="35">
        <v>0</v>
      </c>
      <c r="T782" s="35">
        <v>0</v>
      </c>
      <c r="U782" s="35">
        <v>0</v>
      </c>
      <c r="V782" s="34">
        <v>0</v>
      </c>
      <c r="W782" s="33" t="e">
        <v>#N/A</v>
      </c>
      <c r="X782" s="36" t="e">
        <v>#N/A</v>
      </c>
      <c r="Y782" s="36" t="e">
        <v>#N/A</v>
      </c>
      <c r="Z782" s="36" t="e">
        <v>#N/A</v>
      </c>
      <c r="AA782" s="27"/>
      <c r="AB782" s="27"/>
      <c r="AC782" s="28"/>
      <c r="AD782" s="29"/>
      <c r="AE782" s="29"/>
      <c r="AF782" s="30"/>
      <c r="AG782" s="31"/>
      <c r="AH782" s="32"/>
      <c r="AI782" s="33"/>
      <c r="AJ782" s="27"/>
      <c r="AK782" s="24"/>
      <c r="AL782" s="25"/>
      <c r="AM782" s="26"/>
      <c r="AN782" s="27"/>
      <c r="AO782" s="24"/>
      <c r="AP782" s="25"/>
      <c r="AQ782" s="26"/>
      <c r="AR782" s="27"/>
    </row>
    <row r="783" spans="1:44" hidden="1">
      <c r="A783" s="24" t="str">
        <v>7SJ63 (End.: 14d/0Eh)</v>
      </c>
      <c r="B783" s="25" t="str">
        <v>TR1AT</v>
      </c>
      <c r="C783" s="26" t="str">
        <v>Atuado 67 - Fase C</v>
      </c>
      <c r="D783" s="27">
        <v>0</v>
      </c>
      <c r="E783" s="27">
        <v>0</v>
      </c>
      <c r="F783" s="27">
        <v>0</v>
      </c>
      <c r="G783" s="28" t="str">
        <v>Fault Di</v>
      </c>
      <c r="H783" s="29">
        <v>63</v>
      </c>
      <c r="I783" s="29">
        <v>77</v>
      </c>
      <c r="J783" s="30">
        <v>2</v>
      </c>
      <c r="K783" s="31" t="str">
        <v>TR1AT_67_FC_ATUADO</v>
      </c>
      <c r="L783" s="32">
        <v>641</v>
      </c>
      <c r="M783" s="33">
        <v>0</v>
      </c>
      <c r="N783" s="27">
        <v>0</v>
      </c>
      <c r="O783" s="24">
        <v>0</v>
      </c>
      <c r="P783" s="25">
        <v>0</v>
      </c>
      <c r="Q783" s="26">
        <v>0</v>
      </c>
      <c r="R783" s="34">
        <v>0</v>
      </c>
      <c r="S783" s="35">
        <v>0</v>
      </c>
      <c r="T783" s="35">
        <v>0</v>
      </c>
      <c r="U783" s="35">
        <v>0</v>
      </c>
      <c r="V783" s="34">
        <v>0</v>
      </c>
      <c r="W783" s="33" t="e">
        <v>#N/A</v>
      </c>
      <c r="X783" s="36" t="e">
        <v>#N/A</v>
      </c>
      <c r="Y783" s="36" t="e">
        <v>#N/A</v>
      </c>
      <c r="Z783" s="36" t="e">
        <v>#N/A</v>
      </c>
      <c r="AA783" s="27"/>
      <c r="AB783" s="27"/>
      <c r="AC783" s="28"/>
      <c r="AD783" s="29"/>
      <c r="AE783" s="29"/>
      <c r="AF783" s="30"/>
      <c r="AG783" s="31"/>
      <c r="AH783" s="32"/>
      <c r="AI783" s="33"/>
      <c r="AJ783" s="27"/>
      <c r="AK783" s="24"/>
      <c r="AL783" s="25"/>
      <c r="AM783" s="26"/>
      <c r="AN783" s="27"/>
      <c r="AO783" s="24"/>
      <c r="AP783" s="25"/>
      <c r="AQ783" s="26"/>
      <c r="AR783" s="27"/>
    </row>
    <row r="784" spans="1:44" hidden="1">
      <c r="A784" s="24" t="str">
        <v>7SJ63 (End.: 14d/0Eh)</v>
      </c>
      <c r="B784" s="25" t="str">
        <v>TR1AT</v>
      </c>
      <c r="C784" s="26" t="str">
        <v>Supervisão Medição: Falha Fusível TPs</v>
      </c>
      <c r="D784" s="27">
        <v>0</v>
      </c>
      <c r="E784" s="27">
        <v>0</v>
      </c>
      <c r="F784" s="27">
        <v>0</v>
      </c>
      <c r="G784" s="28" t="str">
        <v>DiVal</v>
      </c>
      <c r="H784" s="29">
        <v>135</v>
      </c>
      <c r="I784" s="29">
        <v>149</v>
      </c>
      <c r="J784" s="30">
        <v>1</v>
      </c>
      <c r="K784" s="31" t="str">
        <v>TR1AT_60FF_ALARME</v>
      </c>
      <c r="L784" s="32">
        <v>642</v>
      </c>
      <c r="M784" s="33">
        <v>0</v>
      </c>
      <c r="N784" s="27">
        <v>0</v>
      </c>
      <c r="O784" s="24">
        <v>0</v>
      </c>
      <c r="P784" s="25">
        <v>0</v>
      </c>
      <c r="Q784" s="26">
        <v>0</v>
      </c>
      <c r="R784" s="34">
        <v>0</v>
      </c>
      <c r="S784" s="35">
        <v>0</v>
      </c>
      <c r="T784" s="35">
        <v>0</v>
      </c>
      <c r="U784" s="35">
        <v>0</v>
      </c>
      <c r="V784" s="34">
        <v>0</v>
      </c>
      <c r="W784" s="33" t="e">
        <v>#N/A</v>
      </c>
      <c r="X784" s="36" t="e">
        <v>#N/A</v>
      </c>
      <c r="Y784" s="36" t="e">
        <v>#N/A</v>
      </c>
      <c r="Z784" s="36" t="e">
        <v>#N/A</v>
      </c>
      <c r="AA784" s="27"/>
      <c r="AB784" s="27"/>
      <c r="AC784" s="28"/>
      <c r="AD784" s="29"/>
      <c r="AE784" s="29"/>
      <c r="AF784" s="30"/>
      <c r="AG784" s="31"/>
      <c r="AH784" s="32"/>
      <c r="AI784" s="33"/>
      <c r="AJ784" s="27"/>
      <c r="AK784" s="24"/>
      <c r="AL784" s="25"/>
      <c r="AM784" s="26"/>
      <c r="AN784" s="27"/>
      <c r="AO784" s="24"/>
      <c r="AP784" s="25"/>
      <c r="AQ784" s="26"/>
      <c r="AR784" s="27"/>
    </row>
    <row r="785" spans="1:44" hidden="1">
      <c r="A785" s="24" t="str">
        <v>7SJ63 (End.: 14d/0Eh)</v>
      </c>
      <c r="B785" s="25" t="str">
        <v>TR1AT</v>
      </c>
      <c r="C785" s="26" t="str">
        <v>Saúde Comunicação</v>
      </c>
      <c r="D785" s="27" t="str">
        <v>-</v>
      </c>
      <c r="E785" s="27">
        <v>0</v>
      </c>
      <c r="F785" s="27">
        <v>0</v>
      </c>
      <c r="G785" s="28">
        <v>0</v>
      </c>
      <c r="H785" s="29">
        <v>0</v>
      </c>
      <c r="I785" s="29">
        <v>0</v>
      </c>
      <c r="J785" s="30">
        <v>0</v>
      </c>
      <c r="K785" s="31" t="str">
        <v>TR1AT_SAUDE_COMUNIC</v>
      </c>
      <c r="L785" s="32">
        <v>643</v>
      </c>
      <c r="M785" s="33">
        <v>0</v>
      </c>
      <c r="N785" s="27">
        <v>0</v>
      </c>
      <c r="O785" s="24">
        <v>0</v>
      </c>
      <c r="P785" s="25">
        <v>0</v>
      </c>
      <c r="Q785" s="26">
        <v>0</v>
      </c>
      <c r="R785" s="34">
        <v>0</v>
      </c>
      <c r="S785" s="35">
        <v>0</v>
      </c>
      <c r="T785" s="35">
        <v>0</v>
      </c>
      <c r="U785" s="35">
        <v>0</v>
      </c>
      <c r="V785" s="34">
        <v>0</v>
      </c>
      <c r="W785" s="33" t="e">
        <v>#N/A</v>
      </c>
      <c r="X785" s="36" t="e">
        <v>#N/A</v>
      </c>
      <c r="Y785" s="36" t="e">
        <v>#N/A</v>
      </c>
      <c r="Z785" s="36" t="e">
        <v>#N/A</v>
      </c>
      <c r="AA785" s="27"/>
      <c r="AB785" s="27"/>
      <c r="AC785" s="28"/>
      <c r="AD785" s="29"/>
      <c r="AE785" s="29"/>
      <c r="AF785" s="30"/>
      <c r="AG785" s="31"/>
      <c r="AH785" s="32"/>
      <c r="AI785" s="33"/>
      <c r="AJ785" s="27"/>
      <c r="AK785" s="24"/>
      <c r="AL785" s="25"/>
      <c r="AM785" s="26"/>
      <c r="AN785" s="27"/>
      <c r="AO785" s="24"/>
      <c r="AP785" s="25"/>
      <c r="AQ785" s="26"/>
      <c r="AR785" s="27"/>
    </row>
    <row r="786" spans="1:44" hidden="1">
      <c r="A786" s="24" t="str">
        <v>7UT612 (End.: 15d/0Fh)</v>
      </c>
      <c r="B786" s="25" t="str">
        <v>TR1</v>
      </c>
      <c r="C786" s="26" t="str">
        <v>87 Trip Geral - Atuado</v>
      </c>
      <c r="D786" s="27">
        <v>0</v>
      </c>
      <c r="E786" s="27">
        <v>0</v>
      </c>
      <c r="F786" s="27">
        <v>0</v>
      </c>
      <c r="G786" s="28" t="str">
        <v>AF</v>
      </c>
      <c r="H786" s="29">
        <v>176</v>
      </c>
      <c r="I786" s="29">
        <v>68</v>
      </c>
      <c r="J786" s="30">
        <v>2</v>
      </c>
      <c r="K786" s="31" t="str">
        <v>TR1DIF_87_ATUADO</v>
      </c>
      <c r="L786" s="32">
        <v>650</v>
      </c>
      <c r="M786" s="33">
        <v>0</v>
      </c>
      <c r="N786" s="27">
        <v>0</v>
      </c>
      <c r="O786" s="24">
        <v>0</v>
      </c>
      <c r="P786" s="25">
        <v>0</v>
      </c>
      <c r="Q786" s="26">
        <v>0</v>
      </c>
      <c r="R786" s="34">
        <v>0</v>
      </c>
      <c r="S786" s="35">
        <v>0</v>
      </c>
      <c r="T786" s="35">
        <v>0</v>
      </c>
      <c r="U786" s="35">
        <v>0</v>
      </c>
      <c r="V786" s="34">
        <v>0</v>
      </c>
      <c r="W786" s="33" t="e">
        <v>#N/A</v>
      </c>
      <c r="X786" s="36" t="e">
        <v>#N/A</v>
      </c>
      <c r="Y786" s="36" t="e">
        <v>#N/A</v>
      </c>
      <c r="Z786" s="36" t="e">
        <v>#N/A</v>
      </c>
      <c r="AA786" s="27"/>
      <c r="AB786" s="27"/>
      <c r="AC786" s="28"/>
      <c r="AD786" s="29"/>
      <c r="AE786" s="29"/>
      <c r="AF786" s="30"/>
      <c r="AG786" s="31"/>
      <c r="AH786" s="32"/>
      <c r="AI786" s="33"/>
      <c r="AJ786" s="27"/>
      <c r="AK786" s="24"/>
      <c r="AL786" s="25"/>
      <c r="AM786" s="26"/>
      <c r="AN786" s="27"/>
      <c r="AO786" s="24"/>
      <c r="AP786" s="25"/>
      <c r="AQ786" s="26"/>
      <c r="AR786" s="27"/>
    </row>
    <row r="787" spans="1:44" hidden="1">
      <c r="A787" s="24" t="str">
        <v>7UT612 (End.: 15d/0Fh)</v>
      </c>
      <c r="B787" s="25" t="str">
        <v>TR1</v>
      </c>
      <c r="C787" s="26" t="str">
        <v>87 Fase A - Atuado</v>
      </c>
      <c r="D787" s="27">
        <v>0</v>
      </c>
      <c r="E787" s="27">
        <v>0</v>
      </c>
      <c r="F787" s="27">
        <v>0</v>
      </c>
      <c r="G787" s="28" t="str">
        <v>AF</v>
      </c>
      <c r="H787" s="29">
        <v>176</v>
      </c>
      <c r="I787" s="29">
        <v>86</v>
      </c>
      <c r="J787" s="30">
        <v>2</v>
      </c>
      <c r="K787" s="31" t="str">
        <v>TR1DIF_87_FA_ATUADO</v>
      </c>
      <c r="L787" s="32">
        <v>651</v>
      </c>
      <c r="M787" s="33">
        <v>0</v>
      </c>
      <c r="N787" s="27">
        <v>0</v>
      </c>
      <c r="O787" s="24">
        <v>0</v>
      </c>
      <c r="P787" s="25">
        <v>0</v>
      </c>
      <c r="Q787" s="26">
        <v>0</v>
      </c>
      <c r="R787" s="34">
        <v>0</v>
      </c>
      <c r="S787" s="35">
        <v>0</v>
      </c>
      <c r="T787" s="35">
        <v>0</v>
      </c>
      <c r="U787" s="35">
        <v>0</v>
      </c>
      <c r="V787" s="34">
        <v>0</v>
      </c>
      <c r="W787" s="33" t="e">
        <v>#N/A</v>
      </c>
      <c r="X787" s="36" t="e">
        <v>#N/A</v>
      </c>
      <c r="Y787" s="36" t="e">
        <v>#N/A</v>
      </c>
      <c r="Z787" s="36" t="e">
        <v>#N/A</v>
      </c>
      <c r="AA787" s="27"/>
      <c r="AB787" s="27"/>
      <c r="AC787" s="28"/>
      <c r="AD787" s="29"/>
      <c r="AE787" s="29"/>
      <c r="AF787" s="30"/>
      <c r="AG787" s="31"/>
      <c r="AH787" s="32"/>
      <c r="AI787" s="33"/>
      <c r="AJ787" s="27"/>
      <c r="AK787" s="24"/>
      <c r="AL787" s="25"/>
      <c r="AM787" s="26"/>
      <c r="AN787" s="27"/>
      <c r="AO787" s="24"/>
      <c r="AP787" s="25"/>
      <c r="AQ787" s="26"/>
      <c r="AR787" s="27"/>
    </row>
    <row r="788" spans="1:44" hidden="1">
      <c r="A788" s="24" t="str">
        <v>7UT612 (End.: 15d/0Fh)</v>
      </c>
      <c r="B788" s="25" t="str">
        <v>TR1</v>
      </c>
      <c r="C788" s="26" t="str">
        <v>87 Fase B - Atuado</v>
      </c>
      <c r="D788" s="27">
        <v>0</v>
      </c>
      <c r="E788" s="27">
        <v>0</v>
      </c>
      <c r="F788" s="27">
        <v>0</v>
      </c>
      <c r="G788" s="28" t="str">
        <v>AF</v>
      </c>
      <c r="H788" s="29">
        <v>176</v>
      </c>
      <c r="I788" s="29">
        <v>87</v>
      </c>
      <c r="J788" s="30">
        <v>2</v>
      </c>
      <c r="K788" s="31" t="str">
        <v>TR1DIF_87_FB_ATUADO</v>
      </c>
      <c r="L788" s="32">
        <v>652</v>
      </c>
      <c r="M788" s="33">
        <v>0</v>
      </c>
      <c r="N788" s="27">
        <v>0</v>
      </c>
      <c r="O788" s="24">
        <v>0</v>
      </c>
      <c r="P788" s="25">
        <v>0</v>
      </c>
      <c r="Q788" s="26">
        <v>0</v>
      </c>
      <c r="R788" s="34">
        <v>0</v>
      </c>
      <c r="S788" s="35">
        <v>0</v>
      </c>
      <c r="T788" s="35">
        <v>0</v>
      </c>
      <c r="U788" s="35">
        <v>0</v>
      </c>
      <c r="V788" s="34">
        <v>0</v>
      </c>
      <c r="W788" s="33" t="e">
        <v>#N/A</v>
      </c>
      <c r="X788" s="36" t="e">
        <v>#N/A</v>
      </c>
      <c r="Y788" s="36" t="e">
        <v>#N/A</v>
      </c>
      <c r="Z788" s="36" t="e">
        <v>#N/A</v>
      </c>
      <c r="AA788" s="27"/>
      <c r="AB788" s="27"/>
      <c r="AC788" s="28"/>
      <c r="AD788" s="29"/>
      <c r="AE788" s="29"/>
      <c r="AF788" s="30"/>
      <c r="AG788" s="31"/>
      <c r="AH788" s="32"/>
      <c r="AI788" s="33"/>
      <c r="AJ788" s="27"/>
      <c r="AK788" s="24"/>
      <c r="AL788" s="25"/>
      <c r="AM788" s="26"/>
      <c r="AN788" s="27"/>
      <c r="AO788" s="24"/>
      <c r="AP788" s="25"/>
      <c r="AQ788" s="26"/>
      <c r="AR788" s="27"/>
    </row>
    <row r="789" spans="1:44" hidden="1">
      <c r="A789" s="24" t="str">
        <v>7UT612 (End.: 15d/0Fh)</v>
      </c>
      <c r="B789" s="25" t="str">
        <v>TR1</v>
      </c>
      <c r="C789" s="26" t="str">
        <v>87 Fase C - Atuado</v>
      </c>
      <c r="D789" s="27">
        <v>0</v>
      </c>
      <c r="E789" s="27">
        <v>0</v>
      </c>
      <c r="F789" s="27">
        <v>0</v>
      </c>
      <c r="G789" s="28" t="str">
        <v>AF</v>
      </c>
      <c r="H789" s="29">
        <v>176</v>
      </c>
      <c r="I789" s="29">
        <v>88</v>
      </c>
      <c r="J789" s="30">
        <v>2</v>
      </c>
      <c r="K789" s="31" t="str">
        <v>TR1DIF_87_FC_ATUADO</v>
      </c>
      <c r="L789" s="32">
        <v>653</v>
      </c>
      <c r="M789" s="33">
        <v>0</v>
      </c>
      <c r="N789" s="27">
        <v>0</v>
      </c>
      <c r="O789" s="24">
        <v>0</v>
      </c>
      <c r="P789" s="25">
        <v>0</v>
      </c>
      <c r="Q789" s="26">
        <v>0</v>
      </c>
      <c r="R789" s="34">
        <v>0</v>
      </c>
      <c r="S789" s="35">
        <v>0</v>
      </c>
      <c r="T789" s="35">
        <v>0</v>
      </c>
      <c r="U789" s="35">
        <v>0</v>
      </c>
      <c r="V789" s="34">
        <v>0</v>
      </c>
      <c r="W789" s="33" t="e">
        <v>#N/A</v>
      </c>
      <c r="X789" s="36" t="e">
        <v>#N/A</v>
      </c>
      <c r="Y789" s="36" t="e">
        <v>#N/A</v>
      </c>
      <c r="Z789" s="36" t="e">
        <v>#N/A</v>
      </c>
      <c r="AA789" s="27"/>
      <c r="AB789" s="27"/>
      <c r="AC789" s="28"/>
      <c r="AD789" s="29"/>
      <c r="AE789" s="29"/>
      <c r="AF789" s="30"/>
      <c r="AG789" s="31"/>
      <c r="AH789" s="32"/>
      <c r="AI789" s="33"/>
      <c r="AJ789" s="27"/>
      <c r="AK789" s="24"/>
      <c r="AL789" s="25"/>
      <c r="AM789" s="26"/>
      <c r="AN789" s="27"/>
      <c r="AO789" s="24"/>
      <c r="AP789" s="25"/>
      <c r="AQ789" s="26"/>
      <c r="AR789" s="27"/>
    </row>
    <row r="790" spans="1:44" hidden="1">
      <c r="A790" s="24" t="str">
        <v>7UT612 (End.: 15d/0Fh)</v>
      </c>
      <c r="B790" s="25" t="str">
        <v>TR1</v>
      </c>
      <c r="C790" s="26" t="str">
        <v>87 - Excluído</v>
      </c>
      <c r="D790" s="27">
        <v>0</v>
      </c>
      <c r="E790" s="27">
        <v>0</v>
      </c>
      <c r="F790" s="27">
        <v>0</v>
      </c>
      <c r="G790" s="28" t="str">
        <v>DiVal</v>
      </c>
      <c r="H790" s="29">
        <v>75</v>
      </c>
      <c r="I790" s="29">
        <v>15</v>
      </c>
      <c r="J790" s="30">
        <v>1</v>
      </c>
      <c r="K790" s="31" t="str">
        <v>TR1DIF_87_EXCLUIDO</v>
      </c>
      <c r="L790" s="32">
        <v>654</v>
      </c>
      <c r="M790" s="33">
        <v>0</v>
      </c>
      <c r="N790" s="27">
        <v>0</v>
      </c>
      <c r="O790" s="24">
        <v>0</v>
      </c>
      <c r="P790" s="25">
        <v>0</v>
      </c>
      <c r="Q790" s="26">
        <v>0</v>
      </c>
      <c r="R790" s="34">
        <v>0</v>
      </c>
      <c r="S790" s="35">
        <v>0</v>
      </c>
      <c r="T790" s="35">
        <v>0</v>
      </c>
      <c r="U790" s="35">
        <v>0</v>
      </c>
      <c r="V790" s="34">
        <v>0</v>
      </c>
      <c r="W790" s="33" t="e">
        <v>#N/A</v>
      </c>
      <c r="X790" s="36" t="e">
        <v>#N/A</v>
      </c>
      <c r="Y790" s="36" t="e">
        <v>#N/A</v>
      </c>
      <c r="Z790" s="36" t="e">
        <v>#N/A</v>
      </c>
      <c r="AA790" s="27"/>
      <c r="AB790" s="27"/>
      <c r="AC790" s="28"/>
      <c r="AD790" s="29"/>
      <c r="AE790" s="29"/>
      <c r="AF790" s="30"/>
      <c r="AG790" s="31"/>
      <c r="AH790" s="32"/>
      <c r="AI790" s="33"/>
      <c r="AJ790" s="27"/>
      <c r="AK790" s="24"/>
      <c r="AL790" s="25"/>
      <c r="AM790" s="26"/>
      <c r="AN790" s="27"/>
      <c r="AO790" s="24"/>
      <c r="AP790" s="25"/>
      <c r="AQ790" s="26"/>
      <c r="AR790" s="27"/>
    </row>
    <row r="791" spans="1:44" hidden="1">
      <c r="A791" s="24" t="str">
        <v>7UT612 (End.: 15d/0Fh)</v>
      </c>
      <c r="B791" s="25" t="str">
        <v>TR1</v>
      </c>
      <c r="C791" s="26" t="str">
        <v>87 - Bloqueado</v>
      </c>
      <c r="D791" s="27">
        <v>0</v>
      </c>
      <c r="E791" s="27">
        <v>0</v>
      </c>
      <c r="F791" s="27">
        <v>0</v>
      </c>
      <c r="G791" s="28" t="str">
        <v>DiVal</v>
      </c>
      <c r="H791" s="29">
        <v>75</v>
      </c>
      <c r="I791" s="29">
        <v>16</v>
      </c>
      <c r="J791" s="30">
        <v>1</v>
      </c>
      <c r="K791" s="31" t="str">
        <v>TR1DIF_87_BLOQUEADO</v>
      </c>
      <c r="L791" s="32">
        <v>655</v>
      </c>
      <c r="M791" s="33">
        <v>0</v>
      </c>
      <c r="N791" s="27">
        <v>0</v>
      </c>
      <c r="O791" s="24">
        <v>0</v>
      </c>
      <c r="P791" s="25">
        <v>0</v>
      </c>
      <c r="Q791" s="26">
        <v>0</v>
      </c>
      <c r="R791" s="34">
        <v>0</v>
      </c>
      <c r="S791" s="35">
        <v>0</v>
      </c>
      <c r="T791" s="35">
        <v>0</v>
      </c>
      <c r="U791" s="35">
        <v>0</v>
      </c>
      <c r="V791" s="34">
        <v>0</v>
      </c>
      <c r="W791" s="33" t="e">
        <v>#N/A</v>
      </c>
      <c r="X791" s="36" t="e">
        <v>#N/A</v>
      </c>
      <c r="Y791" s="36" t="e">
        <v>#N/A</v>
      </c>
      <c r="Z791" s="36" t="e">
        <v>#N/A</v>
      </c>
      <c r="AA791" s="27"/>
      <c r="AB791" s="27"/>
      <c r="AC791" s="28"/>
      <c r="AD791" s="29"/>
      <c r="AE791" s="29"/>
      <c r="AF791" s="30"/>
      <c r="AG791" s="31"/>
      <c r="AH791" s="32"/>
      <c r="AI791" s="33"/>
      <c r="AJ791" s="27"/>
      <c r="AK791" s="24"/>
      <c r="AL791" s="25"/>
      <c r="AM791" s="26"/>
      <c r="AN791" s="27"/>
      <c r="AO791" s="24"/>
      <c r="AP791" s="25"/>
      <c r="AQ791" s="26"/>
      <c r="AR791" s="27"/>
    </row>
    <row r="792" spans="1:44" hidden="1">
      <c r="A792" s="24" t="str">
        <v>7UT612 (End.: 15d/0Fh)</v>
      </c>
      <c r="B792" s="25" t="str">
        <v>TR1</v>
      </c>
      <c r="C792" s="26" t="str">
        <v>62BF - Atuado</v>
      </c>
      <c r="D792" s="27">
        <v>0</v>
      </c>
      <c r="E792" s="27">
        <v>0</v>
      </c>
      <c r="F792" s="27">
        <v>0</v>
      </c>
      <c r="G792" s="28" t="str">
        <v>AF</v>
      </c>
      <c r="H792" s="29">
        <v>166</v>
      </c>
      <c r="I792" s="29">
        <v>193</v>
      </c>
      <c r="J792" s="30">
        <v>2</v>
      </c>
      <c r="K792" s="31" t="str">
        <v>TR1DIF_62BF_ATUADO</v>
      </c>
      <c r="L792" s="32">
        <v>656</v>
      </c>
      <c r="M792" s="33">
        <v>0</v>
      </c>
      <c r="N792" s="27">
        <v>0</v>
      </c>
      <c r="O792" s="24">
        <v>0</v>
      </c>
      <c r="P792" s="25">
        <v>0</v>
      </c>
      <c r="Q792" s="26">
        <v>0</v>
      </c>
      <c r="R792" s="34">
        <v>0</v>
      </c>
      <c r="S792" s="35">
        <v>0</v>
      </c>
      <c r="T792" s="35">
        <v>0</v>
      </c>
      <c r="U792" s="35">
        <v>0</v>
      </c>
      <c r="V792" s="34">
        <v>0</v>
      </c>
      <c r="W792" s="33" t="e">
        <v>#N/A</v>
      </c>
      <c r="X792" s="36" t="e">
        <v>#N/A</v>
      </c>
      <c r="Y792" s="36" t="e">
        <v>#N/A</v>
      </c>
      <c r="Z792" s="36" t="e">
        <v>#N/A</v>
      </c>
      <c r="AA792" s="27"/>
      <c r="AB792" s="27"/>
      <c r="AC792" s="28"/>
      <c r="AD792" s="29"/>
      <c r="AE792" s="29"/>
      <c r="AF792" s="30"/>
      <c r="AG792" s="31"/>
      <c r="AH792" s="32"/>
      <c r="AI792" s="33"/>
      <c r="AJ792" s="27"/>
      <c r="AK792" s="24"/>
      <c r="AL792" s="25"/>
      <c r="AM792" s="26"/>
      <c r="AN792" s="27"/>
      <c r="AO792" s="24"/>
      <c r="AP792" s="25"/>
      <c r="AQ792" s="26"/>
      <c r="AR792" s="27"/>
    </row>
    <row r="793" spans="1:44" hidden="1">
      <c r="A793" s="24" t="str">
        <v>7UT612 (End.: 15d/0Fh)</v>
      </c>
      <c r="B793" s="25" t="str">
        <v>TR1</v>
      </c>
      <c r="C793" s="26" t="str">
        <v>Estado seccionadora 29-120</v>
      </c>
      <c r="D793" s="27">
        <v>1</v>
      </c>
      <c r="E793" s="27">
        <v>0</v>
      </c>
      <c r="F793" s="27">
        <v>0</v>
      </c>
      <c r="G793" s="28" t="str">
        <v>DiSOEx2</v>
      </c>
      <c r="H793" s="29">
        <v>240</v>
      </c>
      <c r="I793" s="29">
        <v>160</v>
      </c>
      <c r="J793" s="30">
        <v>1</v>
      </c>
      <c r="K793" s="31" t="str">
        <v>TR1DIF_S329D_ABERTA</v>
      </c>
      <c r="L793" s="32">
        <v>657</v>
      </c>
      <c r="M793" s="33">
        <v>0</v>
      </c>
      <c r="N793" s="27">
        <v>0</v>
      </c>
      <c r="O793" s="24">
        <v>0</v>
      </c>
      <c r="P793" s="25">
        <v>0</v>
      </c>
      <c r="Q793" s="26">
        <v>0</v>
      </c>
      <c r="R793" s="34">
        <v>0</v>
      </c>
      <c r="S793" s="35">
        <v>0</v>
      </c>
      <c r="T793" s="35">
        <v>0</v>
      </c>
      <c r="U793" s="35">
        <v>0</v>
      </c>
      <c r="V793" s="34">
        <v>0</v>
      </c>
      <c r="W793" s="33" t="e">
        <v>#N/A</v>
      </c>
      <c r="X793" s="36" t="e">
        <v>#N/A</v>
      </c>
      <c r="Y793" s="36" t="e">
        <v>#N/A</v>
      </c>
      <c r="Z793" s="36" t="e">
        <v>#N/A</v>
      </c>
      <c r="AA793" s="27"/>
      <c r="AB793" s="27"/>
      <c r="AC793" s="28"/>
      <c r="AD793" s="29"/>
      <c r="AE793" s="29"/>
      <c r="AF793" s="30"/>
      <c r="AG793" s="31"/>
      <c r="AH793" s="32"/>
      <c r="AI793" s="33"/>
      <c r="AJ793" s="27"/>
      <c r="AK793" s="24"/>
      <c r="AL793" s="25"/>
      <c r="AM793" s="26"/>
      <c r="AN793" s="27"/>
      <c r="AO793" s="24"/>
      <c r="AP793" s="25"/>
      <c r="AQ793" s="26"/>
      <c r="AR793" s="27"/>
    </row>
    <row r="794" spans="1:44" hidden="1">
      <c r="A794" s="24" t="str">
        <v>7UT612 (End.: 15d/0Fh)</v>
      </c>
      <c r="B794" s="25" t="str">
        <v>TR1</v>
      </c>
      <c r="C794" s="26" t="str">
        <v>Estado seccionadora 29-120</v>
      </c>
      <c r="D794" s="27">
        <v>2</v>
      </c>
      <c r="E794" s="27">
        <v>0</v>
      </c>
      <c r="F794" s="27">
        <v>0</v>
      </c>
      <c r="G794" s="28" t="str">
        <v>DiSOEx2</v>
      </c>
      <c r="H794" s="29">
        <v>240</v>
      </c>
      <c r="I794" s="29">
        <v>160</v>
      </c>
      <c r="J794" s="30">
        <v>1</v>
      </c>
      <c r="K794" s="31" t="str">
        <v>TR1DIF_S329D_FECHADA</v>
      </c>
      <c r="L794" s="32">
        <v>658</v>
      </c>
      <c r="M794" s="33">
        <v>0</v>
      </c>
      <c r="N794" s="27">
        <v>0</v>
      </c>
      <c r="O794" s="24">
        <v>0</v>
      </c>
      <c r="P794" s="25">
        <v>0</v>
      </c>
      <c r="Q794" s="26">
        <v>0</v>
      </c>
      <c r="R794" s="34">
        <v>0</v>
      </c>
      <c r="S794" s="35">
        <v>0</v>
      </c>
      <c r="T794" s="35">
        <v>0</v>
      </c>
      <c r="U794" s="35">
        <v>0</v>
      </c>
      <c r="V794" s="34">
        <v>0</v>
      </c>
      <c r="W794" s="33" t="e">
        <v>#N/A</v>
      </c>
      <c r="X794" s="36" t="e">
        <v>#N/A</v>
      </c>
      <c r="Y794" s="36" t="e">
        <v>#N/A</v>
      </c>
      <c r="Z794" s="36" t="e">
        <v>#N/A</v>
      </c>
      <c r="AA794" s="27"/>
      <c r="AB794" s="27"/>
      <c r="AC794" s="28"/>
      <c r="AD794" s="29"/>
      <c r="AE794" s="29"/>
      <c r="AF794" s="30"/>
      <c r="AG794" s="31"/>
      <c r="AH794" s="32"/>
      <c r="AI794" s="33"/>
      <c r="AJ794" s="27"/>
      <c r="AK794" s="24"/>
      <c r="AL794" s="25"/>
      <c r="AM794" s="26"/>
      <c r="AN794" s="27"/>
      <c r="AO794" s="24"/>
      <c r="AP794" s="25"/>
      <c r="AQ794" s="26"/>
      <c r="AR794" s="27"/>
    </row>
    <row r="795" spans="1:44" hidden="1">
      <c r="A795" s="24" t="str">
        <v>7UT612 (End.: 15d/0Fh)</v>
      </c>
      <c r="B795" s="25" t="str">
        <v>TR1</v>
      </c>
      <c r="C795" s="26" t="str">
        <v>20T - Atuado</v>
      </c>
      <c r="D795" s="27">
        <v>3</v>
      </c>
      <c r="E795" s="27">
        <v>0</v>
      </c>
      <c r="F795" s="27">
        <v>0</v>
      </c>
      <c r="G795" s="28" t="str">
        <v>DiVal</v>
      </c>
      <c r="H795" s="29">
        <v>101</v>
      </c>
      <c r="I795" s="29">
        <v>10</v>
      </c>
      <c r="J795" s="30">
        <v>1</v>
      </c>
      <c r="K795" s="31" t="str">
        <v>TR1DIF_20T_ATUADO</v>
      </c>
      <c r="L795" s="32">
        <v>659</v>
      </c>
      <c r="M795" s="33">
        <v>0</v>
      </c>
      <c r="N795" s="27">
        <v>0</v>
      </c>
      <c r="O795" s="24">
        <v>0</v>
      </c>
      <c r="P795" s="25">
        <v>0</v>
      </c>
      <c r="Q795" s="26">
        <v>0</v>
      </c>
      <c r="R795" s="34">
        <v>0</v>
      </c>
      <c r="S795" s="35">
        <v>0</v>
      </c>
      <c r="T795" s="35">
        <v>0</v>
      </c>
      <c r="U795" s="35">
        <v>0</v>
      </c>
      <c r="V795" s="34">
        <v>0</v>
      </c>
      <c r="W795" s="33" t="e">
        <v>#N/A</v>
      </c>
      <c r="X795" s="36" t="e">
        <v>#N/A</v>
      </c>
      <c r="Y795" s="36" t="e">
        <v>#N/A</v>
      </c>
      <c r="Z795" s="36" t="e">
        <v>#N/A</v>
      </c>
      <c r="AA795" s="27"/>
      <c r="AB795" s="27"/>
      <c r="AC795" s="28"/>
      <c r="AD795" s="29"/>
      <c r="AE795" s="29"/>
      <c r="AF795" s="30"/>
      <c r="AG795" s="31"/>
      <c r="AH795" s="32"/>
      <c r="AI795" s="33"/>
      <c r="AJ795" s="27"/>
      <c r="AK795" s="24"/>
      <c r="AL795" s="25"/>
      <c r="AM795" s="26"/>
      <c r="AN795" s="27"/>
      <c r="AO795" s="24"/>
      <c r="AP795" s="25"/>
      <c r="AQ795" s="26"/>
      <c r="AR795" s="27"/>
    </row>
    <row r="796" spans="1:44" hidden="1">
      <c r="A796" s="24" t="str">
        <v>7UT612 (End.: 15d/0Fh)</v>
      </c>
      <c r="B796" s="25" t="str">
        <v>TR1</v>
      </c>
      <c r="C796" s="26" t="str">
        <v>Saúde Comunicação</v>
      </c>
      <c r="D796" s="27">
        <v>0</v>
      </c>
      <c r="E796" s="27">
        <v>0</v>
      </c>
      <c r="F796" s="27">
        <v>0</v>
      </c>
      <c r="G796" s="28">
        <v>0</v>
      </c>
      <c r="H796" s="29">
        <v>0</v>
      </c>
      <c r="I796" s="29">
        <v>0</v>
      </c>
      <c r="J796" s="30">
        <v>0</v>
      </c>
      <c r="K796" s="31" t="str">
        <v>TR1DIF_SAUDE_COMUNIC</v>
      </c>
      <c r="L796" s="32">
        <v>660</v>
      </c>
      <c r="M796" s="33">
        <v>0</v>
      </c>
      <c r="N796" s="27">
        <v>0</v>
      </c>
      <c r="O796" s="24">
        <v>0</v>
      </c>
      <c r="P796" s="25">
        <v>0</v>
      </c>
      <c r="Q796" s="26">
        <v>0</v>
      </c>
      <c r="R796" s="34">
        <v>0</v>
      </c>
      <c r="S796" s="35">
        <v>0</v>
      </c>
      <c r="T796" s="35">
        <v>0</v>
      </c>
      <c r="U796" s="35">
        <v>0</v>
      </c>
      <c r="V796" s="34">
        <v>0</v>
      </c>
      <c r="W796" s="33" t="e">
        <v>#N/A</v>
      </c>
      <c r="X796" s="36" t="e">
        <v>#N/A</v>
      </c>
      <c r="Y796" s="36" t="e">
        <v>#N/A</v>
      </c>
      <c r="Z796" s="36" t="e">
        <v>#N/A</v>
      </c>
      <c r="AA796" s="27"/>
      <c r="AB796" s="27"/>
      <c r="AC796" s="28"/>
      <c r="AD796" s="29"/>
      <c r="AE796" s="29"/>
      <c r="AF796" s="30"/>
      <c r="AG796" s="31"/>
      <c r="AH796" s="32"/>
      <c r="AI796" s="33"/>
      <c r="AJ796" s="27"/>
      <c r="AK796" s="24"/>
      <c r="AL796" s="25"/>
      <c r="AM796" s="26"/>
      <c r="AN796" s="27"/>
      <c r="AO796" s="24"/>
      <c r="AP796" s="25"/>
      <c r="AQ796" s="26"/>
      <c r="AR796" s="27"/>
    </row>
    <row r="797" spans="1:44" hidden="1">
      <c r="A797" s="24" t="str">
        <v>7SJ621 (End.: 16d/10h)</v>
      </c>
      <c r="B797" s="25" t="str">
        <v>TR1BT</v>
      </c>
      <c r="C797" s="26" t="str">
        <v>Disj. 52-01 – Aberto</v>
      </c>
      <c r="D797" s="27">
        <v>1</v>
      </c>
      <c r="E797" s="27">
        <v>0</v>
      </c>
      <c r="F797" s="27">
        <v>0</v>
      </c>
      <c r="G797" s="28" t="str">
        <v>DiSOEx2</v>
      </c>
      <c r="H797" s="29">
        <v>240</v>
      </c>
      <c r="I797" s="29">
        <v>160</v>
      </c>
      <c r="J797" s="30">
        <v>1</v>
      </c>
      <c r="K797" s="31" t="str">
        <v>TR1BT_DJ_ABERTO</v>
      </c>
      <c r="L797" s="32">
        <v>670</v>
      </c>
      <c r="M797" s="33">
        <v>0</v>
      </c>
      <c r="N797" s="27">
        <v>0</v>
      </c>
      <c r="O797" s="24">
        <v>0</v>
      </c>
      <c r="P797" s="25">
        <v>0</v>
      </c>
      <c r="Q797" s="26">
        <v>0</v>
      </c>
      <c r="R797" s="34">
        <v>0</v>
      </c>
      <c r="S797" s="35">
        <v>0</v>
      </c>
      <c r="T797" s="35">
        <v>0</v>
      </c>
      <c r="U797" s="35">
        <v>0</v>
      </c>
      <c r="V797" s="34">
        <v>0</v>
      </c>
      <c r="W797" s="33" t="e">
        <v>#N/A</v>
      </c>
      <c r="X797" s="36" t="e">
        <v>#N/A</v>
      </c>
      <c r="Y797" s="36" t="e">
        <v>#N/A</v>
      </c>
      <c r="Z797" s="36" t="e">
        <v>#N/A</v>
      </c>
      <c r="AA797" s="27"/>
      <c r="AB797" s="27"/>
      <c r="AC797" s="28"/>
      <c r="AD797" s="29"/>
      <c r="AE797" s="29"/>
      <c r="AF797" s="30"/>
      <c r="AG797" s="31"/>
      <c r="AH797" s="32"/>
      <c r="AI797" s="33"/>
      <c r="AJ797" s="27"/>
      <c r="AK797" s="24"/>
      <c r="AL797" s="25"/>
      <c r="AM797" s="26"/>
      <c r="AN797" s="27"/>
      <c r="AO797" s="24"/>
      <c r="AP797" s="25"/>
      <c r="AQ797" s="26"/>
      <c r="AR797" s="27"/>
    </row>
    <row r="798" spans="1:44" hidden="1">
      <c r="A798" s="24" t="str">
        <v>7SJ621 (End.: 16d/10h)</v>
      </c>
      <c r="B798" s="25" t="str">
        <v>TR1BT</v>
      </c>
      <c r="C798" s="26" t="str">
        <v>Disj. 52-01 – Fechado</v>
      </c>
      <c r="D798" s="27">
        <v>2</v>
      </c>
      <c r="E798" s="27">
        <v>0</v>
      </c>
      <c r="F798" s="27">
        <v>0</v>
      </c>
      <c r="G798" s="28" t="str">
        <v>DiSOEx2</v>
      </c>
      <c r="H798" s="29">
        <v>240</v>
      </c>
      <c r="I798" s="29">
        <v>160</v>
      </c>
      <c r="J798" s="30">
        <v>1</v>
      </c>
      <c r="K798" s="31" t="str">
        <v>TR1BT_DJ_FECHADO</v>
      </c>
      <c r="L798" s="32">
        <v>671</v>
      </c>
      <c r="M798" s="33">
        <v>0</v>
      </c>
      <c r="N798" s="27">
        <v>0</v>
      </c>
      <c r="O798" s="24">
        <v>0</v>
      </c>
      <c r="P798" s="25">
        <v>0</v>
      </c>
      <c r="Q798" s="26">
        <v>0</v>
      </c>
      <c r="R798" s="34">
        <v>0</v>
      </c>
      <c r="S798" s="35">
        <v>0</v>
      </c>
      <c r="T798" s="35">
        <v>0</v>
      </c>
      <c r="U798" s="35">
        <v>0</v>
      </c>
      <c r="V798" s="34">
        <v>0</v>
      </c>
      <c r="W798" s="33" t="e">
        <v>#N/A</v>
      </c>
      <c r="X798" s="36" t="e">
        <v>#N/A</v>
      </c>
      <c r="Y798" s="36" t="e">
        <v>#N/A</v>
      </c>
      <c r="Z798" s="36" t="e">
        <v>#N/A</v>
      </c>
      <c r="AA798" s="27"/>
      <c r="AB798" s="27"/>
      <c r="AC798" s="28"/>
      <c r="AD798" s="29"/>
      <c r="AE798" s="29"/>
      <c r="AF798" s="30"/>
      <c r="AG798" s="31"/>
      <c r="AH798" s="32"/>
      <c r="AI798" s="33"/>
      <c r="AJ798" s="27"/>
      <c r="AK798" s="24"/>
      <c r="AL798" s="25"/>
      <c r="AM798" s="26"/>
      <c r="AN798" s="27"/>
      <c r="AO798" s="24"/>
      <c r="AP798" s="25"/>
      <c r="AQ798" s="26"/>
      <c r="AR798" s="27"/>
    </row>
    <row r="799" spans="1:44" hidden="1">
      <c r="A799" s="24" t="str">
        <v>7SJ621 (End.: 16d/10h)</v>
      </c>
      <c r="B799" s="25" t="str">
        <v>TR1BT</v>
      </c>
      <c r="C799" s="26" t="str">
        <v>Disj. 52-01 - Superv.Circuito TRIP - Alarme</v>
      </c>
      <c r="D799" s="27">
        <v>3</v>
      </c>
      <c r="E799" s="27">
        <v>0</v>
      </c>
      <c r="F799" s="27">
        <v>0</v>
      </c>
      <c r="G799" s="28" t="str">
        <v>DiVal</v>
      </c>
      <c r="H799" s="29">
        <v>240</v>
      </c>
      <c r="I799" s="29">
        <v>190</v>
      </c>
      <c r="J799" s="30">
        <v>1</v>
      </c>
      <c r="K799" s="31" t="str">
        <v>TR1BT_CIRC_TRIP_FALHADO</v>
      </c>
      <c r="L799" s="32">
        <v>672</v>
      </c>
      <c r="M799" s="33">
        <v>0</v>
      </c>
      <c r="N799" s="27">
        <v>0</v>
      </c>
      <c r="O799" s="24">
        <v>0</v>
      </c>
      <c r="P799" s="25">
        <v>0</v>
      </c>
      <c r="Q799" s="26">
        <v>0</v>
      </c>
      <c r="R799" s="34">
        <v>0</v>
      </c>
      <c r="S799" s="35">
        <v>0</v>
      </c>
      <c r="T799" s="35">
        <v>0</v>
      </c>
      <c r="U799" s="35">
        <v>0</v>
      </c>
      <c r="V799" s="34">
        <v>0</v>
      </c>
      <c r="W799" s="33" t="e">
        <v>#N/A</v>
      </c>
      <c r="X799" s="36" t="e">
        <v>#N/A</v>
      </c>
      <c r="Y799" s="36" t="e">
        <v>#N/A</v>
      </c>
      <c r="Z799" s="36" t="e">
        <v>#N/A</v>
      </c>
      <c r="AA799" s="27"/>
      <c r="AB799" s="27"/>
      <c r="AC799" s="28"/>
      <c r="AD799" s="29"/>
      <c r="AE799" s="29"/>
      <c r="AF799" s="30"/>
      <c r="AG799" s="31"/>
      <c r="AH799" s="32"/>
      <c r="AI799" s="33"/>
      <c r="AJ799" s="27"/>
      <c r="AK799" s="24"/>
      <c r="AL799" s="25"/>
      <c r="AM799" s="26"/>
      <c r="AN799" s="27"/>
      <c r="AO799" s="24"/>
      <c r="AP799" s="25"/>
      <c r="AQ799" s="26"/>
      <c r="AR799" s="27"/>
    </row>
    <row r="800" spans="1:44" hidden="1">
      <c r="A800" s="24" t="str">
        <v>7SJ621 (End.: 16d/10h)</v>
      </c>
      <c r="B800" s="25" t="str">
        <v>TR1BT</v>
      </c>
      <c r="C800" s="26" t="str">
        <v>Disj. 52-01 - Mola Descarregada</v>
      </c>
      <c r="D800" s="27">
        <v>4</v>
      </c>
      <c r="E800" s="27">
        <v>0</v>
      </c>
      <c r="F800" s="27">
        <v>0</v>
      </c>
      <c r="G800" s="28" t="str">
        <v>DiVal</v>
      </c>
      <c r="H800" s="29">
        <v>240</v>
      </c>
      <c r="I800" s="29">
        <v>191</v>
      </c>
      <c r="J800" s="30">
        <v>1</v>
      </c>
      <c r="K800" s="31" t="str">
        <v>TR1BT_DJ_MOLA_DESC</v>
      </c>
      <c r="L800" s="32">
        <v>673</v>
      </c>
      <c r="M800" s="33">
        <v>0</v>
      </c>
      <c r="N800" s="27">
        <v>0</v>
      </c>
      <c r="O800" s="24">
        <v>0</v>
      </c>
      <c r="P800" s="25">
        <v>0</v>
      </c>
      <c r="Q800" s="26">
        <v>0</v>
      </c>
      <c r="R800" s="34">
        <v>0</v>
      </c>
      <c r="S800" s="35">
        <v>0</v>
      </c>
      <c r="T800" s="35">
        <v>0</v>
      </c>
      <c r="U800" s="35">
        <v>0</v>
      </c>
      <c r="V800" s="34">
        <v>0</v>
      </c>
      <c r="W800" s="33" t="e">
        <v>#N/A</v>
      </c>
      <c r="X800" s="36" t="e">
        <v>#N/A</v>
      </c>
      <c r="Y800" s="36" t="e">
        <v>#N/A</v>
      </c>
      <c r="Z800" s="36" t="e">
        <v>#N/A</v>
      </c>
      <c r="AA800" s="27"/>
      <c r="AB800" s="27"/>
      <c r="AC800" s="28"/>
      <c r="AD800" s="29"/>
      <c r="AE800" s="29"/>
      <c r="AF800" s="30"/>
      <c r="AG800" s="31"/>
      <c r="AH800" s="32"/>
      <c r="AI800" s="33"/>
      <c r="AJ800" s="27"/>
      <c r="AK800" s="24"/>
      <c r="AL800" s="25"/>
      <c r="AM800" s="26"/>
      <c r="AN800" s="27"/>
      <c r="AO800" s="24"/>
      <c r="AP800" s="25"/>
      <c r="AQ800" s="26"/>
      <c r="AR800" s="27"/>
    </row>
    <row r="801" spans="1:44" hidden="1">
      <c r="A801" s="24" t="str">
        <v>7SJ621 (End.: 16d/10h)</v>
      </c>
      <c r="B801" s="25" t="str">
        <v>TR1BT</v>
      </c>
      <c r="C801" s="26" t="str">
        <v>Disj. 52-01 - BP SF6 (1o/2o.Estágio) - ALARME</v>
      </c>
      <c r="D801" s="27">
        <v>5</v>
      </c>
      <c r="E801" s="27">
        <v>0</v>
      </c>
      <c r="F801" s="27">
        <v>0</v>
      </c>
      <c r="G801" s="28" t="str">
        <v>DiVal</v>
      </c>
      <c r="H801" s="29">
        <v>240</v>
      </c>
      <c r="I801" s="29">
        <v>192</v>
      </c>
      <c r="J801" s="30">
        <v>1</v>
      </c>
      <c r="K801" s="31" t="str">
        <v>TR1BT_DJ_SF6_BLOQUEIO</v>
      </c>
      <c r="L801" s="32">
        <v>674</v>
      </c>
      <c r="M801" s="33">
        <v>0</v>
      </c>
      <c r="N801" s="27">
        <v>0</v>
      </c>
      <c r="O801" s="24">
        <v>0</v>
      </c>
      <c r="P801" s="25">
        <v>0</v>
      </c>
      <c r="Q801" s="26">
        <v>0</v>
      </c>
      <c r="R801" s="34">
        <v>0</v>
      </c>
      <c r="S801" s="35">
        <v>0</v>
      </c>
      <c r="T801" s="35">
        <v>0</v>
      </c>
      <c r="U801" s="35">
        <v>0</v>
      </c>
      <c r="V801" s="34">
        <v>0</v>
      </c>
      <c r="W801" s="33" t="e">
        <v>#N/A</v>
      </c>
      <c r="X801" s="36" t="e">
        <v>#N/A</v>
      </c>
      <c r="Y801" s="36" t="e">
        <v>#N/A</v>
      </c>
      <c r="Z801" s="36" t="e">
        <v>#N/A</v>
      </c>
      <c r="AA801" s="27"/>
      <c r="AB801" s="27"/>
      <c r="AC801" s="28"/>
      <c r="AD801" s="29"/>
      <c r="AE801" s="29"/>
      <c r="AF801" s="30"/>
      <c r="AG801" s="31"/>
      <c r="AH801" s="32"/>
      <c r="AI801" s="33"/>
      <c r="AJ801" s="27"/>
      <c r="AK801" s="24"/>
      <c r="AL801" s="25"/>
      <c r="AM801" s="26"/>
      <c r="AN801" s="27"/>
      <c r="AO801" s="24"/>
      <c r="AP801" s="25"/>
      <c r="AQ801" s="26"/>
      <c r="AR801" s="27"/>
    </row>
    <row r="802" spans="1:44" hidden="1">
      <c r="A802" s="24" t="str">
        <v>7SJ621 (End.: 16d/10h)</v>
      </c>
      <c r="B802" s="25" t="str">
        <v>TR1BT</v>
      </c>
      <c r="C802" s="26" t="str">
        <v>Operação Indevida da Secc.29-120 (S329D)</v>
      </c>
      <c r="D802" s="27">
        <v>6</v>
      </c>
      <c r="E802" s="27">
        <v>0</v>
      </c>
      <c r="F802" s="27">
        <v>0</v>
      </c>
      <c r="G802" s="28" t="str">
        <v>DiVal</v>
      </c>
      <c r="H802" s="29">
        <v>240</v>
      </c>
      <c r="I802" s="29">
        <v>193</v>
      </c>
      <c r="J802" s="30">
        <v>1</v>
      </c>
      <c r="K802" s="31" t="str">
        <v>TR1BT_OPER_INDEV_SECC</v>
      </c>
      <c r="L802" s="32">
        <v>675</v>
      </c>
      <c r="M802" s="33">
        <v>0</v>
      </c>
      <c r="N802" s="27">
        <v>0</v>
      </c>
      <c r="O802" s="24">
        <v>0</v>
      </c>
      <c r="P802" s="25">
        <v>0</v>
      </c>
      <c r="Q802" s="26">
        <v>0</v>
      </c>
      <c r="R802" s="34">
        <v>0</v>
      </c>
      <c r="S802" s="35">
        <v>0</v>
      </c>
      <c r="T802" s="35">
        <v>0</v>
      </c>
      <c r="U802" s="35">
        <v>0</v>
      </c>
      <c r="V802" s="34">
        <v>0</v>
      </c>
      <c r="W802" s="33" t="e">
        <v>#N/A</v>
      </c>
      <c r="X802" s="36" t="e">
        <v>#N/A</v>
      </c>
      <c r="Y802" s="36" t="e">
        <v>#N/A</v>
      </c>
      <c r="Z802" s="36" t="e">
        <v>#N/A</v>
      </c>
      <c r="AA802" s="27"/>
      <c r="AB802" s="27"/>
      <c r="AC802" s="28"/>
      <c r="AD802" s="29"/>
      <c r="AE802" s="29"/>
      <c r="AF802" s="30"/>
      <c r="AG802" s="31"/>
      <c r="AH802" s="32"/>
      <c r="AI802" s="33"/>
      <c r="AJ802" s="27"/>
      <c r="AK802" s="24"/>
      <c r="AL802" s="25"/>
      <c r="AM802" s="26"/>
      <c r="AN802" s="27"/>
      <c r="AO802" s="24"/>
      <c r="AP802" s="25"/>
      <c r="AQ802" s="26"/>
      <c r="AR802" s="27"/>
    </row>
    <row r="803" spans="1:44" hidden="1">
      <c r="A803" s="24" t="str">
        <v>7SJ621 (End.: 16d/10h)</v>
      </c>
      <c r="B803" s="25" t="str">
        <v>B69</v>
      </c>
      <c r="C803" s="26" t="str">
        <v>86FD da 69kV ou 86T1 Atuado - Abertura e Bloqueio Disj.52-01</v>
      </c>
      <c r="D803" s="27">
        <v>7</v>
      </c>
      <c r="E803" s="27">
        <v>0</v>
      </c>
      <c r="F803" s="27">
        <v>0</v>
      </c>
      <c r="G803" s="28" t="str">
        <v>-</v>
      </c>
      <c r="H803" s="29" t="str">
        <v>-</v>
      </c>
      <c r="I803" s="29" t="str">
        <v>-</v>
      </c>
      <c r="J803" s="30" t="str">
        <v>-</v>
      </c>
      <c r="K803" s="31" t="str">
        <v>(Somente p/Intertravamento!)</v>
      </c>
      <c r="L803" s="32" t="str">
        <v>-</v>
      </c>
      <c r="M803" s="33">
        <v>0</v>
      </c>
      <c r="N803" s="27">
        <v>0</v>
      </c>
      <c r="O803" s="24">
        <v>0</v>
      </c>
      <c r="P803" s="25">
        <v>0</v>
      </c>
      <c r="Q803" s="26">
        <v>0</v>
      </c>
      <c r="R803" s="34">
        <v>0</v>
      </c>
      <c r="S803" s="35">
        <v>0</v>
      </c>
      <c r="T803" s="35">
        <v>0</v>
      </c>
      <c r="U803" s="35">
        <v>0</v>
      </c>
      <c r="V803" s="34">
        <v>0</v>
      </c>
      <c r="W803" s="33" t="e">
        <v>#N/A</v>
      </c>
      <c r="X803" s="36" t="e">
        <v>#N/A</v>
      </c>
      <c r="Y803" s="36" t="e">
        <v>#N/A</v>
      </c>
      <c r="Z803" s="36" t="e">
        <v>#N/A</v>
      </c>
      <c r="AA803" s="27"/>
      <c r="AB803" s="27"/>
      <c r="AC803" s="28"/>
      <c r="AD803" s="29"/>
      <c r="AE803" s="29"/>
      <c r="AF803" s="30"/>
      <c r="AG803" s="31"/>
      <c r="AH803" s="32"/>
      <c r="AI803" s="33"/>
      <c r="AJ803" s="27"/>
      <c r="AK803" s="24"/>
      <c r="AL803" s="25"/>
      <c r="AM803" s="26"/>
      <c r="AN803" s="27"/>
      <c r="AO803" s="24"/>
      <c r="AP803" s="25"/>
      <c r="AQ803" s="26"/>
      <c r="AR803" s="27"/>
    </row>
    <row r="804" spans="1:44" hidden="1">
      <c r="A804" s="24" t="str">
        <v>7SJ621 (End.: 16d/10h)</v>
      </c>
      <c r="B804" s="25" t="str">
        <v>TR1BT</v>
      </c>
      <c r="C804" s="26" t="str">
        <v>Disj.52-01 – 43LR em posição LOCAL</v>
      </c>
      <c r="D804" s="27">
        <v>8</v>
      </c>
      <c r="E804" s="27">
        <v>0</v>
      </c>
      <c r="F804" s="27">
        <v>0</v>
      </c>
      <c r="G804" s="28" t="str">
        <v>DI Val</v>
      </c>
      <c r="H804" s="29">
        <v>240</v>
      </c>
      <c r="I804" s="29">
        <v>195</v>
      </c>
      <c r="J804" s="30">
        <v>1</v>
      </c>
      <c r="K804" s="31" t="str">
        <v>TR1BT_DJ_43LR_LOCAL</v>
      </c>
      <c r="L804" s="32">
        <v>676</v>
      </c>
      <c r="M804" s="33">
        <v>0</v>
      </c>
      <c r="N804" s="27">
        <v>0</v>
      </c>
      <c r="O804" s="24">
        <v>0</v>
      </c>
      <c r="P804" s="25">
        <v>0</v>
      </c>
      <c r="Q804" s="26">
        <v>0</v>
      </c>
      <c r="R804" s="34">
        <v>0</v>
      </c>
      <c r="S804" s="35">
        <v>0</v>
      </c>
      <c r="T804" s="35">
        <v>0</v>
      </c>
      <c r="U804" s="35">
        <v>0</v>
      </c>
      <c r="V804" s="34">
        <v>0</v>
      </c>
      <c r="W804" s="33" t="e">
        <v>#N/A</v>
      </c>
      <c r="X804" s="36" t="e">
        <v>#N/A</v>
      </c>
      <c r="Y804" s="36" t="e">
        <v>#N/A</v>
      </c>
      <c r="Z804" s="36" t="e">
        <v>#N/A</v>
      </c>
      <c r="AA804" s="27"/>
      <c r="AB804" s="27"/>
      <c r="AC804" s="28"/>
      <c r="AD804" s="29"/>
      <c r="AE804" s="29"/>
      <c r="AF804" s="30"/>
      <c r="AG804" s="31"/>
      <c r="AH804" s="32"/>
      <c r="AI804" s="33"/>
      <c r="AJ804" s="27"/>
      <c r="AK804" s="24"/>
      <c r="AL804" s="25"/>
      <c r="AM804" s="26"/>
      <c r="AN804" s="27"/>
      <c r="AO804" s="24"/>
      <c r="AP804" s="25"/>
      <c r="AQ804" s="26"/>
      <c r="AR804" s="27"/>
    </row>
    <row r="805" spans="1:44" hidden="1">
      <c r="A805" s="24" t="str">
        <v>7SJ621 (End.: 16d/10h)</v>
      </c>
      <c r="B805" s="25" t="str">
        <v>TR1BT</v>
      </c>
      <c r="C805" s="26" t="str">
        <v>Disj.52-01 – 43TC  Excluída</v>
      </c>
      <c r="D805" s="27" t="str">
        <v>-</v>
      </c>
      <c r="E805" s="27">
        <v>0</v>
      </c>
      <c r="F805" s="27">
        <v>0</v>
      </c>
      <c r="G805" s="28" t="str">
        <v>DI Val</v>
      </c>
      <c r="H805" s="29">
        <v>101</v>
      </c>
      <c r="I805" s="29">
        <v>85</v>
      </c>
      <c r="J805" s="30">
        <v>1</v>
      </c>
      <c r="K805" s="31" t="str">
        <v>TR1BT_43TC_EXCLUIDA</v>
      </c>
      <c r="L805" s="32">
        <v>677</v>
      </c>
      <c r="M805" s="33">
        <v>0</v>
      </c>
      <c r="N805" s="27">
        <v>0</v>
      </c>
      <c r="O805" s="24">
        <v>0</v>
      </c>
      <c r="P805" s="25">
        <v>0</v>
      </c>
      <c r="Q805" s="26">
        <v>0</v>
      </c>
      <c r="R805" s="34">
        <v>0</v>
      </c>
      <c r="S805" s="35">
        <v>0</v>
      </c>
      <c r="T805" s="35">
        <v>0</v>
      </c>
      <c r="U805" s="35">
        <v>0</v>
      </c>
      <c r="V805" s="34">
        <v>0</v>
      </c>
      <c r="W805" s="33" t="e">
        <v>#N/A</v>
      </c>
      <c r="X805" s="36" t="e">
        <v>#N/A</v>
      </c>
      <c r="Y805" s="36" t="e">
        <v>#N/A</v>
      </c>
      <c r="Z805" s="36" t="e">
        <v>#N/A</v>
      </c>
      <c r="AA805" s="27"/>
      <c r="AB805" s="27"/>
      <c r="AC805" s="28"/>
      <c r="AD805" s="29"/>
      <c r="AE805" s="29"/>
      <c r="AF805" s="30"/>
      <c r="AG805" s="31"/>
      <c r="AH805" s="32"/>
      <c r="AI805" s="33"/>
      <c r="AJ805" s="27"/>
      <c r="AK805" s="24"/>
      <c r="AL805" s="25"/>
      <c r="AM805" s="26"/>
      <c r="AN805" s="27"/>
      <c r="AO805" s="24"/>
      <c r="AP805" s="25"/>
      <c r="AQ805" s="26"/>
      <c r="AR805" s="27"/>
    </row>
    <row r="806" spans="1:44" hidden="1">
      <c r="A806" s="24" t="str">
        <v>7SJ621 (End.: 16d/10h)</v>
      </c>
      <c r="B806" s="25" t="str">
        <v>TR1BT</v>
      </c>
      <c r="C806" s="26" t="str">
        <v>62BF - Atuado</v>
      </c>
      <c r="D806" s="27">
        <v>0</v>
      </c>
      <c r="E806" s="27" t="str">
        <v>3/4</v>
      </c>
      <c r="F806" s="27">
        <v>0</v>
      </c>
      <c r="G806" s="28" t="str">
        <v>Auto Fault</v>
      </c>
      <c r="H806" s="29">
        <v>160</v>
      </c>
      <c r="I806" s="29">
        <v>85</v>
      </c>
      <c r="J806" s="30">
        <v>2</v>
      </c>
      <c r="K806" s="31" t="str">
        <v>TR1BT_62BF_ATUADO</v>
      </c>
      <c r="L806" s="32">
        <v>678</v>
      </c>
      <c r="M806" s="33">
        <v>0</v>
      </c>
      <c r="N806" s="27">
        <v>0</v>
      </c>
      <c r="O806" s="24">
        <v>0</v>
      </c>
      <c r="P806" s="25">
        <v>0</v>
      </c>
      <c r="Q806" s="26">
        <v>0</v>
      </c>
      <c r="R806" s="34">
        <v>0</v>
      </c>
      <c r="S806" s="35">
        <v>0</v>
      </c>
      <c r="T806" s="35">
        <v>0</v>
      </c>
      <c r="U806" s="35">
        <v>0</v>
      </c>
      <c r="V806" s="34">
        <v>0</v>
      </c>
      <c r="W806" s="33" t="e">
        <v>#N/A</v>
      </c>
      <c r="X806" s="36" t="e">
        <v>#N/A</v>
      </c>
      <c r="Y806" s="36" t="e">
        <v>#N/A</v>
      </c>
      <c r="Z806" s="36" t="e">
        <v>#N/A</v>
      </c>
      <c r="AA806" s="27"/>
      <c r="AB806" s="27"/>
      <c r="AC806" s="28"/>
      <c r="AD806" s="29"/>
      <c r="AE806" s="29"/>
      <c r="AF806" s="30"/>
      <c r="AG806" s="31"/>
      <c r="AH806" s="32"/>
      <c r="AI806" s="33"/>
      <c r="AJ806" s="27"/>
      <c r="AK806" s="24"/>
      <c r="AL806" s="25"/>
      <c r="AM806" s="26"/>
      <c r="AN806" s="27"/>
      <c r="AO806" s="24"/>
      <c r="AP806" s="25"/>
      <c r="AQ806" s="26"/>
      <c r="AR806" s="27"/>
    </row>
    <row r="807" spans="1:44" hidden="1">
      <c r="A807" s="24" t="str">
        <v>7SJ621 (End.: 16d/10h)</v>
      </c>
      <c r="B807" s="25" t="str">
        <v>TR1BT</v>
      </c>
      <c r="C807" s="26" t="str">
        <v>50 ABC - Estágio 1 - Atuado</v>
      </c>
      <c r="D807" s="27">
        <v>0</v>
      </c>
      <c r="E807" s="27">
        <v>1</v>
      </c>
      <c r="F807" s="27">
        <v>0</v>
      </c>
      <c r="G807" s="28" t="str">
        <v>AF</v>
      </c>
      <c r="H807" s="29">
        <v>160</v>
      </c>
      <c r="I807" s="29">
        <v>90</v>
      </c>
      <c r="J807" s="30">
        <v>2</v>
      </c>
      <c r="K807" s="31" t="str">
        <v>TR1BT_50ABC_E1_ATUADO</v>
      </c>
      <c r="L807" s="32">
        <v>679</v>
      </c>
      <c r="M807" s="33">
        <v>0</v>
      </c>
      <c r="N807" s="27">
        <v>0</v>
      </c>
      <c r="O807" s="24">
        <v>0</v>
      </c>
      <c r="P807" s="25">
        <v>0</v>
      </c>
      <c r="Q807" s="26">
        <v>0</v>
      </c>
      <c r="R807" s="34">
        <v>0</v>
      </c>
      <c r="S807" s="35">
        <v>0</v>
      </c>
      <c r="T807" s="35">
        <v>0</v>
      </c>
      <c r="U807" s="35">
        <v>0</v>
      </c>
      <c r="V807" s="34">
        <v>0</v>
      </c>
      <c r="W807" s="33" t="e">
        <v>#N/A</v>
      </c>
      <c r="X807" s="36" t="e">
        <v>#N/A</v>
      </c>
      <c r="Y807" s="36" t="e">
        <v>#N/A</v>
      </c>
      <c r="Z807" s="36" t="e">
        <v>#N/A</v>
      </c>
      <c r="AA807" s="27"/>
      <c r="AB807" s="27"/>
      <c r="AC807" s="28"/>
      <c r="AD807" s="29"/>
      <c r="AE807" s="29"/>
      <c r="AF807" s="30"/>
      <c r="AG807" s="31"/>
      <c r="AH807" s="32"/>
      <c r="AI807" s="33"/>
      <c r="AJ807" s="27"/>
      <c r="AK807" s="24"/>
      <c r="AL807" s="25"/>
      <c r="AM807" s="26"/>
      <c r="AN807" s="27"/>
      <c r="AO807" s="24"/>
      <c r="AP807" s="25"/>
      <c r="AQ807" s="26"/>
      <c r="AR807" s="27"/>
    </row>
    <row r="808" spans="1:44" hidden="1">
      <c r="A808" s="24" t="str">
        <v>7SJ621 (End.: 16d/10h)</v>
      </c>
      <c r="B808" s="25" t="str">
        <v>TR1BT</v>
      </c>
      <c r="C808" s="26" t="str">
        <v>50 ABC - Estágio 2 - Atuado</v>
      </c>
      <c r="D808" s="27">
        <v>0</v>
      </c>
      <c r="E808" s="27">
        <v>1</v>
      </c>
      <c r="F808" s="27">
        <v>0</v>
      </c>
      <c r="G808" s="28" t="str">
        <v>AF</v>
      </c>
      <c r="H808" s="29">
        <v>160</v>
      </c>
      <c r="I808" s="29">
        <v>91</v>
      </c>
      <c r="J808" s="30">
        <v>2</v>
      </c>
      <c r="K808" s="31" t="str">
        <v>TR1BT_50ABC_E2_ATUADO</v>
      </c>
      <c r="L808" s="32">
        <v>680</v>
      </c>
      <c r="M808" s="33">
        <v>0</v>
      </c>
      <c r="N808" s="27">
        <v>0</v>
      </c>
      <c r="O808" s="24">
        <v>0</v>
      </c>
      <c r="P808" s="25">
        <v>0</v>
      </c>
      <c r="Q808" s="26">
        <v>0</v>
      </c>
      <c r="R808" s="34">
        <v>0</v>
      </c>
      <c r="S808" s="35">
        <v>0</v>
      </c>
      <c r="T808" s="35">
        <v>0</v>
      </c>
      <c r="U808" s="35">
        <v>0</v>
      </c>
      <c r="V808" s="34">
        <v>0</v>
      </c>
      <c r="W808" s="33" t="e">
        <v>#N/A</v>
      </c>
      <c r="X808" s="36" t="e">
        <v>#N/A</v>
      </c>
      <c r="Y808" s="36" t="e">
        <v>#N/A</v>
      </c>
      <c r="Z808" s="36" t="e">
        <v>#N/A</v>
      </c>
      <c r="AA808" s="27"/>
      <c r="AB808" s="27"/>
      <c r="AC808" s="28"/>
      <c r="AD808" s="29"/>
      <c r="AE808" s="29"/>
      <c r="AF808" s="30"/>
      <c r="AG808" s="31"/>
      <c r="AH808" s="32"/>
      <c r="AI808" s="33"/>
      <c r="AJ808" s="27"/>
      <c r="AK808" s="24"/>
      <c r="AL808" s="25"/>
      <c r="AM808" s="26"/>
      <c r="AN808" s="27"/>
      <c r="AO808" s="24"/>
      <c r="AP808" s="25"/>
      <c r="AQ808" s="26"/>
      <c r="AR808" s="27"/>
    </row>
    <row r="809" spans="1:44" hidden="1">
      <c r="A809" s="24" t="str">
        <v>7SJ621 (End.: 16d/10h)</v>
      </c>
      <c r="B809" s="25" t="str">
        <v>TR1BT</v>
      </c>
      <c r="C809" s="26" t="str">
        <v>50 N - Estágio 1 - Atuado</v>
      </c>
      <c r="D809" s="27">
        <v>0</v>
      </c>
      <c r="E809" s="27">
        <v>1</v>
      </c>
      <c r="F809" s="27">
        <v>0</v>
      </c>
      <c r="G809" s="28" t="str">
        <v>AF</v>
      </c>
      <c r="H809" s="29">
        <v>160</v>
      </c>
      <c r="I809" s="29">
        <v>92</v>
      </c>
      <c r="J809" s="30">
        <v>2</v>
      </c>
      <c r="K809" s="31" t="str">
        <v>TR1BT_50N_E1_ATUADO</v>
      </c>
      <c r="L809" s="32">
        <v>681</v>
      </c>
      <c r="M809" s="33">
        <v>0</v>
      </c>
      <c r="N809" s="27">
        <v>0</v>
      </c>
      <c r="O809" s="24">
        <v>0</v>
      </c>
      <c r="P809" s="25">
        <v>0</v>
      </c>
      <c r="Q809" s="26">
        <v>0</v>
      </c>
      <c r="R809" s="34">
        <v>0</v>
      </c>
      <c r="S809" s="35">
        <v>0</v>
      </c>
      <c r="T809" s="35">
        <v>0</v>
      </c>
      <c r="U809" s="35">
        <v>0</v>
      </c>
      <c r="V809" s="34">
        <v>0</v>
      </c>
      <c r="W809" s="33" t="e">
        <v>#N/A</v>
      </c>
      <c r="X809" s="36" t="e">
        <v>#N/A</v>
      </c>
      <c r="Y809" s="36" t="e">
        <v>#N/A</v>
      </c>
      <c r="Z809" s="36" t="e">
        <v>#N/A</v>
      </c>
      <c r="AA809" s="27"/>
      <c r="AB809" s="27"/>
      <c r="AC809" s="28"/>
      <c r="AD809" s="29"/>
      <c r="AE809" s="29"/>
      <c r="AF809" s="30"/>
      <c r="AG809" s="31"/>
      <c r="AH809" s="32"/>
      <c r="AI809" s="33"/>
      <c r="AJ809" s="27"/>
      <c r="AK809" s="24"/>
      <c r="AL809" s="25"/>
      <c r="AM809" s="26"/>
      <c r="AN809" s="27"/>
      <c r="AO809" s="24"/>
      <c r="AP809" s="25"/>
      <c r="AQ809" s="26"/>
      <c r="AR809" s="27"/>
    </row>
    <row r="810" spans="1:44" hidden="1">
      <c r="A810" s="24" t="str">
        <v>7SJ621 (End.: 16d/10h)</v>
      </c>
      <c r="B810" s="25" t="str">
        <v>TR1BT</v>
      </c>
      <c r="C810" s="26" t="str">
        <v>50 N - Estágio 2 - Atuado</v>
      </c>
      <c r="D810" s="27">
        <v>0</v>
      </c>
      <c r="E810" s="27">
        <v>1</v>
      </c>
      <c r="F810" s="27">
        <v>0</v>
      </c>
      <c r="G810" s="28" t="str">
        <v>AF</v>
      </c>
      <c r="H810" s="29">
        <v>160</v>
      </c>
      <c r="I810" s="29">
        <v>93</v>
      </c>
      <c r="J810" s="30">
        <v>2</v>
      </c>
      <c r="K810" s="31" t="str">
        <v>TR1BT_50N_E2_ATUADO</v>
      </c>
      <c r="L810" s="32">
        <v>682</v>
      </c>
      <c r="M810" s="33">
        <v>0</v>
      </c>
      <c r="N810" s="27">
        <v>0</v>
      </c>
      <c r="O810" s="24">
        <v>0</v>
      </c>
      <c r="P810" s="25">
        <v>0</v>
      </c>
      <c r="Q810" s="26">
        <v>0</v>
      </c>
      <c r="R810" s="34">
        <v>0</v>
      </c>
      <c r="S810" s="35">
        <v>0</v>
      </c>
      <c r="T810" s="35">
        <v>0</v>
      </c>
      <c r="U810" s="35">
        <v>0</v>
      </c>
      <c r="V810" s="34">
        <v>0</v>
      </c>
      <c r="W810" s="33" t="e">
        <v>#N/A</v>
      </c>
      <c r="X810" s="36" t="e">
        <v>#N/A</v>
      </c>
      <c r="Y810" s="36" t="e">
        <v>#N/A</v>
      </c>
      <c r="Z810" s="36" t="e">
        <v>#N/A</v>
      </c>
      <c r="AA810" s="27"/>
      <c r="AB810" s="27"/>
      <c r="AC810" s="28"/>
      <c r="AD810" s="29"/>
      <c r="AE810" s="29"/>
      <c r="AF810" s="30"/>
      <c r="AG810" s="31"/>
      <c r="AH810" s="32"/>
      <c r="AI810" s="33"/>
      <c r="AJ810" s="27"/>
      <c r="AK810" s="24"/>
      <c r="AL810" s="25"/>
      <c r="AM810" s="26"/>
      <c r="AN810" s="27"/>
      <c r="AO810" s="24"/>
      <c r="AP810" s="25"/>
      <c r="AQ810" s="26"/>
      <c r="AR810" s="27"/>
    </row>
    <row r="811" spans="1:44" hidden="1">
      <c r="A811" s="24" t="str">
        <v>7SJ621 (End.: 16d/10h)</v>
      </c>
      <c r="B811" s="25" t="str">
        <v>TR1BT</v>
      </c>
      <c r="C811" s="26" t="str">
        <v>50/51 Fase A - Atuado</v>
      </c>
      <c r="D811" s="27">
        <v>0</v>
      </c>
      <c r="E811" s="27">
        <v>0</v>
      </c>
      <c r="F811" s="27">
        <v>0</v>
      </c>
      <c r="G811" s="28" t="str">
        <v>FDI</v>
      </c>
      <c r="H811" s="29">
        <v>60</v>
      </c>
      <c r="I811" s="29">
        <v>54</v>
      </c>
      <c r="J811" s="30">
        <v>2</v>
      </c>
      <c r="K811" s="31" t="str">
        <v>TR1BT_50FA_51FA_ATUADO</v>
      </c>
      <c r="L811" s="32">
        <v>683</v>
      </c>
      <c r="M811" s="33">
        <v>0</v>
      </c>
      <c r="N811" s="27">
        <v>0</v>
      </c>
      <c r="O811" s="24">
        <v>0</v>
      </c>
      <c r="P811" s="25">
        <v>0</v>
      </c>
      <c r="Q811" s="26">
        <v>0</v>
      </c>
      <c r="R811" s="34">
        <v>0</v>
      </c>
      <c r="S811" s="35">
        <v>0</v>
      </c>
      <c r="T811" s="35">
        <v>0</v>
      </c>
      <c r="U811" s="35">
        <v>0</v>
      </c>
      <c r="V811" s="34">
        <v>0</v>
      </c>
      <c r="W811" s="33" t="e">
        <v>#N/A</v>
      </c>
      <c r="X811" s="36" t="e">
        <v>#N/A</v>
      </c>
      <c r="Y811" s="36" t="e">
        <v>#N/A</v>
      </c>
      <c r="Z811" s="36" t="e">
        <v>#N/A</v>
      </c>
      <c r="AA811" s="27"/>
      <c r="AB811" s="27"/>
      <c r="AC811" s="28"/>
      <c r="AD811" s="29"/>
      <c r="AE811" s="29"/>
      <c r="AF811" s="30"/>
      <c r="AG811" s="31"/>
      <c r="AH811" s="32"/>
      <c r="AI811" s="33"/>
      <c r="AJ811" s="27"/>
      <c r="AK811" s="24"/>
      <c r="AL811" s="25"/>
      <c r="AM811" s="26"/>
      <c r="AN811" s="27"/>
      <c r="AO811" s="24"/>
      <c r="AP811" s="25"/>
      <c r="AQ811" s="26"/>
      <c r="AR811" s="27"/>
    </row>
    <row r="812" spans="1:44" hidden="1">
      <c r="A812" s="24" t="str">
        <v>7SJ621 (End.: 16d/10h)</v>
      </c>
      <c r="B812" s="25" t="str">
        <v>TR1BT</v>
      </c>
      <c r="C812" s="26" t="str">
        <v>50/51 Fase B - Atuado</v>
      </c>
      <c r="D812" s="27">
        <v>0</v>
      </c>
      <c r="E812" s="27">
        <v>0</v>
      </c>
      <c r="F812" s="27">
        <v>0</v>
      </c>
      <c r="G812" s="28" t="str">
        <v>FDI</v>
      </c>
      <c r="H812" s="29">
        <v>60</v>
      </c>
      <c r="I812" s="29">
        <v>55</v>
      </c>
      <c r="J812" s="30">
        <v>2</v>
      </c>
      <c r="K812" s="31" t="str">
        <v>TR1BT_50FB_51FB_ATUADO</v>
      </c>
      <c r="L812" s="32">
        <v>684</v>
      </c>
      <c r="M812" s="33">
        <v>0</v>
      </c>
      <c r="N812" s="27">
        <v>0</v>
      </c>
      <c r="O812" s="24">
        <v>0</v>
      </c>
      <c r="P812" s="25">
        <v>0</v>
      </c>
      <c r="Q812" s="26">
        <v>0</v>
      </c>
      <c r="R812" s="34">
        <v>0</v>
      </c>
      <c r="S812" s="35">
        <v>0</v>
      </c>
      <c r="T812" s="35">
        <v>0</v>
      </c>
      <c r="U812" s="35">
        <v>0</v>
      </c>
      <c r="V812" s="34">
        <v>0</v>
      </c>
      <c r="W812" s="33" t="e">
        <v>#N/A</v>
      </c>
      <c r="X812" s="36" t="e">
        <v>#N/A</v>
      </c>
      <c r="Y812" s="36" t="e">
        <v>#N/A</v>
      </c>
      <c r="Z812" s="36" t="e">
        <v>#N/A</v>
      </c>
      <c r="AA812" s="27"/>
      <c r="AB812" s="27"/>
      <c r="AC812" s="28"/>
      <c r="AD812" s="29"/>
      <c r="AE812" s="29"/>
      <c r="AF812" s="30"/>
      <c r="AG812" s="31"/>
      <c r="AH812" s="32"/>
      <c r="AI812" s="33"/>
      <c r="AJ812" s="27"/>
      <c r="AK812" s="24"/>
      <c r="AL812" s="25"/>
      <c r="AM812" s="26"/>
      <c r="AN812" s="27"/>
      <c r="AO812" s="24"/>
      <c r="AP812" s="25"/>
      <c r="AQ812" s="26"/>
      <c r="AR812" s="27"/>
    </row>
    <row r="813" spans="1:44" hidden="1">
      <c r="A813" s="24" t="str">
        <v>7SJ621 (End.: 16d/10h)</v>
      </c>
      <c r="B813" s="25" t="str">
        <v>TR1BT</v>
      </c>
      <c r="C813" s="26" t="str">
        <v>50/51 Fase C - Atuado</v>
      </c>
      <c r="D813" s="27">
        <v>0</v>
      </c>
      <c r="E813" s="27">
        <v>0</v>
      </c>
      <c r="F813" s="27">
        <v>0</v>
      </c>
      <c r="G813" s="28" t="str">
        <v>FDI</v>
      </c>
      <c r="H813" s="29">
        <v>60</v>
      </c>
      <c r="I813" s="29">
        <v>56</v>
      </c>
      <c r="J813" s="30">
        <v>2</v>
      </c>
      <c r="K813" s="31" t="str">
        <v>TR1BT_50FC_51FC_ATUADO</v>
      </c>
      <c r="L813" s="32">
        <v>685</v>
      </c>
      <c r="M813" s="33">
        <v>0</v>
      </c>
      <c r="N813" s="27">
        <v>0</v>
      </c>
      <c r="O813" s="24">
        <v>0</v>
      </c>
      <c r="P813" s="25">
        <v>0</v>
      </c>
      <c r="Q813" s="26">
        <v>0</v>
      </c>
      <c r="R813" s="34">
        <v>0</v>
      </c>
      <c r="S813" s="35">
        <v>0</v>
      </c>
      <c r="T813" s="35">
        <v>0</v>
      </c>
      <c r="U813" s="35">
        <v>0</v>
      </c>
      <c r="V813" s="34">
        <v>0</v>
      </c>
      <c r="W813" s="33" t="e">
        <v>#N/A</v>
      </c>
      <c r="X813" s="36" t="e">
        <v>#N/A</v>
      </c>
      <c r="Y813" s="36" t="e">
        <v>#N/A</v>
      </c>
      <c r="Z813" s="36" t="e">
        <v>#N/A</v>
      </c>
      <c r="AA813" s="27"/>
      <c r="AB813" s="27"/>
      <c r="AC813" s="28"/>
      <c r="AD813" s="29"/>
      <c r="AE813" s="29"/>
      <c r="AF813" s="30"/>
      <c r="AG813" s="31"/>
      <c r="AH813" s="32"/>
      <c r="AI813" s="33"/>
      <c r="AJ813" s="27"/>
      <c r="AK813" s="24"/>
      <c r="AL813" s="25"/>
      <c r="AM813" s="26"/>
      <c r="AN813" s="27"/>
      <c r="AO813" s="24"/>
      <c r="AP813" s="25"/>
      <c r="AQ813" s="26"/>
      <c r="AR813" s="27"/>
    </row>
    <row r="814" spans="1:44" hidden="1">
      <c r="A814" s="24" t="str">
        <v>7SJ621 (End.: 16d/10h)</v>
      </c>
      <c r="B814" s="25" t="str">
        <v>TR1BT</v>
      </c>
      <c r="C814" s="26" t="str">
        <v>51 ABC - Atuado</v>
      </c>
      <c r="D814" s="27">
        <v>0</v>
      </c>
      <c r="E814" s="27">
        <v>1</v>
      </c>
      <c r="F814" s="27">
        <v>0</v>
      </c>
      <c r="G814" s="28" t="str">
        <v>FDI</v>
      </c>
      <c r="H814" s="29">
        <v>60</v>
      </c>
      <c r="I814" s="29">
        <v>58</v>
      </c>
      <c r="J814" s="30">
        <v>2</v>
      </c>
      <c r="K814" s="31" t="str">
        <v>TR1BT_51ABC_ATUADO</v>
      </c>
      <c r="L814" s="32">
        <v>686</v>
      </c>
      <c r="M814" s="33">
        <v>0</v>
      </c>
      <c r="N814" s="27">
        <v>0</v>
      </c>
      <c r="O814" s="24">
        <v>0</v>
      </c>
      <c r="P814" s="25">
        <v>0</v>
      </c>
      <c r="Q814" s="26">
        <v>0</v>
      </c>
      <c r="R814" s="34">
        <v>0</v>
      </c>
      <c r="S814" s="35">
        <v>0</v>
      </c>
      <c r="T814" s="35">
        <v>0</v>
      </c>
      <c r="U814" s="35">
        <v>0</v>
      </c>
      <c r="V814" s="34">
        <v>0</v>
      </c>
      <c r="W814" s="33" t="e">
        <v>#N/A</v>
      </c>
      <c r="X814" s="36" t="e">
        <v>#N/A</v>
      </c>
      <c r="Y814" s="36" t="e">
        <v>#N/A</v>
      </c>
      <c r="Z814" s="36" t="e">
        <v>#N/A</v>
      </c>
      <c r="AA814" s="27"/>
      <c r="AB814" s="27"/>
      <c r="AC814" s="28"/>
      <c r="AD814" s="29"/>
      <c r="AE814" s="29"/>
      <c r="AF814" s="30"/>
      <c r="AG814" s="31"/>
      <c r="AH814" s="32"/>
      <c r="AI814" s="33"/>
      <c r="AJ814" s="27"/>
      <c r="AK814" s="24"/>
      <c r="AL814" s="25"/>
      <c r="AM814" s="26"/>
      <c r="AN814" s="27"/>
      <c r="AO814" s="24"/>
      <c r="AP814" s="25"/>
      <c r="AQ814" s="26"/>
      <c r="AR814" s="27"/>
    </row>
    <row r="815" spans="1:44" hidden="1">
      <c r="A815" s="24" t="str">
        <v>7SJ621 (End.: 16d/10h)</v>
      </c>
      <c r="B815" s="25" t="str">
        <v>TR1BT</v>
      </c>
      <c r="C815" s="26" t="str">
        <v>51 N - Atuado</v>
      </c>
      <c r="D815" s="27">
        <v>0</v>
      </c>
      <c r="E815" s="27">
        <v>1</v>
      </c>
      <c r="F815" s="27">
        <v>0</v>
      </c>
      <c r="G815" s="28" t="str">
        <v>FDI</v>
      </c>
      <c r="H815" s="29">
        <v>60</v>
      </c>
      <c r="I815" s="29">
        <v>66</v>
      </c>
      <c r="J815" s="30">
        <v>2</v>
      </c>
      <c r="K815" s="31" t="str">
        <v>TR1BT_51N_ATUADO</v>
      </c>
      <c r="L815" s="32">
        <v>687</v>
      </c>
      <c r="M815" s="33">
        <v>0</v>
      </c>
      <c r="N815" s="27">
        <v>0</v>
      </c>
      <c r="O815" s="24">
        <v>0</v>
      </c>
      <c r="P815" s="25">
        <v>0</v>
      </c>
      <c r="Q815" s="26">
        <v>0</v>
      </c>
      <c r="R815" s="34">
        <v>0</v>
      </c>
      <c r="S815" s="35">
        <v>0</v>
      </c>
      <c r="T815" s="35">
        <v>0</v>
      </c>
      <c r="U815" s="35">
        <v>0</v>
      </c>
      <c r="V815" s="34">
        <v>0</v>
      </c>
      <c r="W815" s="33" t="e">
        <v>#N/A</v>
      </c>
      <c r="X815" s="36" t="e">
        <v>#N/A</v>
      </c>
      <c r="Y815" s="36" t="e">
        <v>#N/A</v>
      </c>
      <c r="Z815" s="36" t="e">
        <v>#N/A</v>
      </c>
      <c r="AA815" s="27"/>
      <c r="AB815" s="27"/>
      <c r="AC815" s="28"/>
      <c r="AD815" s="29"/>
      <c r="AE815" s="29"/>
      <c r="AF815" s="30"/>
      <c r="AG815" s="31"/>
      <c r="AH815" s="32"/>
      <c r="AI815" s="33"/>
      <c r="AJ815" s="27"/>
      <c r="AK815" s="24"/>
      <c r="AL815" s="25"/>
      <c r="AM815" s="26"/>
      <c r="AN815" s="27"/>
      <c r="AO815" s="24"/>
      <c r="AP815" s="25"/>
      <c r="AQ815" s="26"/>
      <c r="AR815" s="27"/>
    </row>
    <row r="816" spans="1:44" hidden="1">
      <c r="A816" s="24" t="str">
        <v>7SJ621 (End.: 16d/10h)</v>
      </c>
      <c r="B816" s="25" t="str">
        <v>TR1BT</v>
      </c>
      <c r="C816" s="26" t="str">
        <v xml:space="preserve">60FF - falha Fusível </v>
      </c>
      <c r="D816" s="27">
        <v>0</v>
      </c>
      <c r="E816" s="27">
        <v>0</v>
      </c>
      <c r="F816" s="27">
        <v>0</v>
      </c>
      <c r="G816" s="28" t="str">
        <v>DI Val</v>
      </c>
      <c r="H816" s="29">
        <v>135</v>
      </c>
      <c r="I816" s="29">
        <v>149</v>
      </c>
      <c r="J816" s="30">
        <v>1</v>
      </c>
      <c r="K816" s="31" t="str">
        <v>TR1BT_60FF_ALARME</v>
      </c>
      <c r="L816" s="32">
        <v>688</v>
      </c>
      <c r="M816" s="33">
        <v>0</v>
      </c>
      <c r="N816" s="27">
        <v>0</v>
      </c>
      <c r="O816" s="24">
        <v>0</v>
      </c>
      <c r="P816" s="25">
        <v>0</v>
      </c>
      <c r="Q816" s="26">
        <v>0</v>
      </c>
      <c r="R816" s="34">
        <v>0</v>
      </c>
      <c r="S816" s="35">
        <v>0</v>
      </c>
      <c r="T816" s="35">
        <v>0</v>
      </c>
      <c r="U816" s="35">
        <v>0</v>
      </c>
      <c r="V816" s="34">
        <v>0</v>
      </c>
      <c r="W816" s="33" t="e">
        <v>#N/A</v>
      </c>
      <c r="X816" s="36" t="e">
        <v>#N/A</v>
      </c>
      <c r="Y816" s="36" t="e">
        <v>#N/A</v>
      </c>
      <c r="Z816" s="36" t="e">
        <v>#N/A</v>
      </c>
      <c r="AA816" s="27"/>
      <c r="AB816" s="27"/>
      <c r="AC816" s="28"/>
      <c r="AD816" s="29"/>
      <c r="AE816" s="29"/>
      <c r="AF816" s="30"/>
      <c r="AG816" s="31"/>
      <c r="AH816" s="32"/>
      <c r="AI816" s="33"/>
      <c r="AJ816" s="27"/>
      <c r="AK816" s="24"/>
      <c r="AL816" s="25"/>
      <c r="AM816" s="26"/>
      <c r="AN816" s="27"/>
      <c r="AO816" s="24"/>
      <c r="AP816" s="25"/>
      <c r="AQ816" s="26"/>
      <c r="AR816" s="27"/>
    </row>
    <row r="817" spans="1:44" hidden="1">
      <c r="A817" s="24" t="str">
        <v>7SJ621 (End.: 16d/10h)</v>
      </c>
      <c r="B817" s="25" t="str">
        <v>TR1BT</v>
      </c>
      <c r="C817" s="26" t="str">
        <v>Saude Comunicação</v>
      </c>
      <c r="D817" s="27">
        <v>0</v>
      </c>
      <c r="E817" s="27">
        <v>0</v>
      </c>
      <c r="F817" s="27">
        <v>0</v>
      </c>
      <c r="G817" s="28">
        <v>0</v>
      </c>
      <c r="H817" s="29">
        <v>0</v>
      </c>
      <c r="I817" s="29">
        <v>0</v>
      </c>
      <c r="J817" s="30">
        <v>0</v>
      </c>
      <c r="K817" s="31" t="str">
        <v>TR1BT_SAUDE_COMUNIC</v>
      </c>
      <c r="L817" s="32">
        <v>689</v>
      </c>
      <c r="M817" s="33">
        <v>0</v>
      </c>
      <c r="N817" s="27">
        <v>0</v>
      </c>
      <c r="O817" s="24">
        <v>0</v>
      </c>
      <c r="P817" s="25">
        <v>0</v>
      </c>
      <c r="Q817" s="26">
        <v>0</v>
      </c>
      <c r="R817" s="34">
        <v>0</v>
      </c>
      <c r="S817" s="35">
        <v>0</v>
      </c>
      <c r="T817" s="35">
        <v>0</v>
      </c>
      <c r="U817" s="35">
        <v>0</v>
      </c>
      <c r="V817" s="34">
        <v>0</v>
      </c>
      <c r="W817" s="33" t="e">
        <v>#N/A</v>
      </c>
      <c r="X817" s="36" t="e">
        <v>#N/A</v>
      </c>
      <c r="Y817" s="36" t="e">
        <v>#N/A</v>
      </c>
      <c r="Z817" s="36" t="e">
        <v>#N/A</v>
      </c>
      <c r="AA817" s="27"/>
      <c r="AB817" s="27"/>
      <c r="AC817" s="28"/>
      <c r="AD817" s="29"/>
      <c r="AE817" s="29"/>
      <c r="AF817" s="30"/>
      <c r="AG817" s="31"/>
      <c r="AH817" s="32"/>
      <c r="AI817" s="33"/>
      <c r="AJ817" s="27"/>
      <c r="AK817" s="24"/>
      <c r="AL817" s="25"/>
      <c r="AM817" s="26"/>
      <c r="AN817" s="27"/>
      <c r="AO817" s="24"/>
      <c r="AP817" s="25"/>
      <c r="AQ817" s="26"/>
      <c r="AR817" s="27"/>
    </row>
    <row r="818" spans="1:44" hidden="1">
      <c r="A818" s="24" t="str">
        <v>7SA631 (End.: 07)</v>
      </c>
      <c r="B818" s="25" t="str">
        <v>LT PCH</v>
      </c>
      <c r="C818" s="26" t="str">
        <v>Disjuntor 52-16 – Aberto</v>
      </c>
      <c r="D818" s="27">
        <v>1</v>
      </c>
      <c r="E818" s="27">
        <v>0</v>
      </c>
      <c r="F818" s="27">
        <v>0</v>
      </c>
      <c r="G818" s="28" t="str">
        <v>DiSOEx2</v>
      </c>
      <c r="H818" s="29">
        <v>240</v>
      </c>
      <c r="I818" s="29">
        <v>160</v>
      </c>
      <c r="J818" s="30">
        <v>1</v>
      </c>
      <c r="K818" s="31" t="str">
        <v>LT21PCH_DJ_ABERTO</v>
      </c>
      <c r="L818" s="32" t="str">
        <v>IDF</v>
      </c>
      <c r="M818" s="33" t="str">
        <v>LTPCH_DJ_ABERTO</v>
      </c>
      <c r="N818" s="27">
        <v>0</v>
      </c>
      <c r="O818" s="24">
        <v>0</v>
      </c>
      <c r="P818" s="25">
        <v>0</v>
      </c>
      <c r="Q818" s="26">
        <v>0</v>
      </c>
      <c r="R818" s="34">
        <v>0</v>
      </c>
      <c r="S818" s="35">
        <v>0</v>
      </c>
      <c r="T818" s="35">
        <v>0</v>
      </c>
      <c r="U818" s="35">
        <v>0</v>
      </c>
      <c r="V818" s="34">
        <v>0</v>
      </c>
      <c r="W818" s="33" t="e">
        <v>#N/A</v>
      </c>
      <c r="X818" s="36" t="e">
        <v>#N/A</v>
      </c>
      <c r="Y818" s="36" t="e">
        <v>#N/A</v>
      </c>
      <c r="Z818" s="36" t="e">
        <v>#N/A</v>
      </c>
      <c r="AA818" s="27"/>
      <c r="AB818" s="27"/>
      <c r="AC818" s="28"/>
      <c r="AD818" s="29"/>
      <c r="AE818" s="29"/>
      <c r="AF818" s="30"/>
      <c r="AG818" s="31"/>
      <c r="AH818" s="32"/>
      <c r="AI818" s="33"/>
      <c r="AJ818" s="27"/>
      <c r="AK818" s="24"/>
      <c r="AL818" s="25"/>
      <c r="AM818" s="26"/>
      <c r="AN818" s="27"/>
      <c r="AO818" s="24"/>
      <c r="AP818" s="25"/>
      <c r="AQ818" s="26"/>
      <c r="AR818" s="27"/>
    </row>
    <row r="819" spans="1:44" hidden="1">
      <c r="A819" s="24" t="str">
        <v>7SA631 (End.: 07)</v>
      </c>
      <c r="B819" s="25" t="str">
        <v>LT PCH</v>
      </c>
      <c r="C819" s="26" t="str">
        <v>Disjuntor 52-16 – Fechado</v>
      </c>
      <c r="D819" s="27">
        <v>2</v>
      </c>
      <c r="E819" s="27">
        <v>0</v>
      </c>
      <c r="F819" s="27">
        <v>0</v>
      </c>
      <c r="G819" s="28" t="str">
        <v>DiSOEx2</v>
      </c>
      <c r="H819" s="29">
        <v>240</v>
      </c>
      <c r="I819" s="29">
        <v>160</v>
      </c>
      <c r="J819" s="30">
        <v>1</v>
      </c>
      <c r="K819" s="31" t="str">
        <v>LT21PCH_DJ_FECHADO</v>
      </c>
      <c r="L819" s="32" t="str">
        <v>IDF</v>
      </c>
      <c r="M819" s="33" t="str">
        <v>LTPCH_DJ_FECHADO</v>
      </c>
      <c r="N819" s="27">
        <v>0</v>
      </c>
      <c r="O819" s="24">
        <v>0</v>
      </c>
      <c r="P819" s="25">
        <v>0</v>
      </c>
      <c r="Q819" s="26">
        <v>0</v>
      </c>
      <c r="R819" s="34">
        <v>0</v>
      </c>
      <c r="S819" s="35">
        <v>0</v>
      </c>
      <c r="T819" s="35">
        <v>0</v>
      </c>
      <c r="U819" s="35">
        <v>0</v>
      </c>
      <c r="V819" s="34">
        <v>0</v>
      </c>
      <c r="W819" s="33" t="e">
        <v>#N/A</v>
      </c>
      <c r="X819" s="36" t="e">
        <v>#N/A</v>
      </c>
      <c r="Y819" s="36" t="e">
        <v>#N/A</v>
      </c>
      <c r="Z819" s="36" t="e">
        <v>#N/A</v>
      </c>
      <c r="AA819" s="27"/>
      <c r="AB819" s="27"/>
      <c r="AC819" s="28"/>
      <c r="AD819" s="29"/>
      <c r="AE819" s="29"/>
      <c r="AF819" s="30"/>
      <c r="AG819" s="31"/>
      <c r="AH819" s="32"/>
      <c r="AI819" s="33"/>
      <c r="AJ819" s="27"/>
      <c r="AK819" s="24"/>
      <c r="AL819" s="25"/>
      <c r="AM819" s="26"/>
      <c r="AN819" s="27"/>
      <c r="AO819" s="24"/>
      <c r="AP819" s="25"/>
      <c r="AQ819" s="26"/>
      <c r="AR819" s="27"/>
    </row>
    <row r="820" spans="1:44" hidden="1">
      <c r="A820" s="24" t="str">
        <v>7SA631 (End.: 07)</v>
      </c>
      <c r="B820" s="25" t="str">
        <v>LT PCH</v>
      </c>
      <c r="C820" s="26" t="str">
        <v>Secc.89-100 (S89E) -  Aberto</v>
      </c>
      <c r="D820" s="27">
        <v>8</v>
      </c>
      <c r="E820" s="27">
        <v>0</v>
      </c>
      <c r="F820" s="27">
        <v>0</v>
      </c>
      <c r="G820" s="28" t="str">
        <v>DiSOEx2</v>
      </c>
      <c r="H820" s="29">
        <v>240</v>
      </c>
      <c r="I820" s="29">
        <v>161</v>
      </c>
      <c r="J820" s="30">
        <v>1</v>
      </c>
      <c r="K820" s="31" t="str">
        <v>LT21PCH_S89E_ABERTA</v>
      </c>
      <c r="L820" s="32" t="str">
        <v>IDF</v>
      </c>
      <c r="M820" s="33" t="str">
        <v>LTPCH_S89E_ABERTA</v>
      </c>
      <c r="N820" s="27">
        <v>0</v>
      </c>
      <c r="O820" s="24">
        <v>0</v>
      </c>
      <c r="P820" s="25">
        <v>0</v>
      </c>
      <c r="Q820" s="26">
        <v>0</v>
      </c>
      <c r="R820" s="34">
        <v>0</v>
      </c>
      <c r="S820" s="35">
        <v>0</v>
      </c>
      <c r="T820" s="35">
        <v>0</v>
      </c>
      <c r="U820" s="35">
        <v>0</v>
      </c>
      <c r="V820" s="34">
        <v>0</v>
      </c>
      <c r="W820" s="33" t="e">
        <v>#N/A</v>
      </c>
      <c r="X820" s="36" t="e">
        <v>#N/A</v>
      </c>
      <c r="Y820" s="36" t="e">
        <v>#N/A</v>
      </c>
      <c r="Z820" s="36" t="e">
        <v>#N/A</v>
      </c>
      <c r="AA820" s="27"/>
      <c r="AB820" s="27"/>
      <c r="AC820" s="28"/>
      <c r="AD820" s="29"/>
      <c r="AE820" s="29"/>
      <c r="AF820" s="30"/>
      <c r="AG820" s="31"/>
      <c r="AH820" s="32"/>
      <c r="AI820" s="33"/>
      <c r="AJ820" s="27"/>
      <c r="AK820" s="24"/>
      <c r="AL820" s="25"/>
      <c r="AM820" s="26"/>
      <c r="AN820" s="27"/>
      <c r="AO820" s="24"/>
      <c r="AP820" s="25"/>
      <c r="AQ820" s="26"/>
      <c r="AR820" s="27"/>
    </row>
    <row r="821" spans="1:44" hidden="1">
      <c r="A821" s="24" t="str">
        <v>7SA631 (End.: 07)</v>
      </c>
      <c r="B821" s="25" t="str">
        <v>LT PCH</v>
      </c>
      <c r="C821" s="26" t="str">
        <v>Secc.89-100 (S89E) -  Fechado</v>
      </c>
      <c r="D821" s="27">
        <v>9</v>
      </c>
      <c r="E821" s="27">
        <v>0</v>
      </c>
      <c r="F821" s="27">
        <v>0</v>
      </c>
      <c r="G821" s="28" t="str">
        <v>DiSOEx2</v>
      </c>
      <c r="H821" s="29">
        <v>240</v>
      </c>
      <c r="I821" s="29">
        <v>161</v>
      </c>
      <c r="J821" s="30">
        <v>1</v>
      </c>
      <c r="K821" s="31" t="str">
        <v>LT21PCH_S89E_FECHADO</v>
      </c>
      <c r="L821" s="32" t="str">
        <v>IDF</v>
      </c>
      <c r="M821" s="33" t="str">
        <v>LTPCH_S89E_FECHADO</v>
      </c>
      <c r="N821" s="27">
        <v>0</v>
      </c>
      <c r="O821" s="24">
        <v>0</v>
      </c>
      <c r="P821" s="25">
        <v>0</v>
      </c>
      <c r="Q821" s="26">
        <v>0</v>
      </c>
      <c r="R821" s="34">
        <v>0</v>
      </c>
      <c r="S821" s="35">
        <v>0</v>
      </c>
      <c r="T821" s="35">
        <v>0</v>
      </c>
      <c r="U821" s="35">
        <v>0</v>
      </c>
      <c r="V821" s="34">
        <v>0</v>
      </c>
      <c r="W821" s="33" t="e">
        <v>#N/A</v>
      </c>
      <c r="X821" s="36" t="e">
        <v>#N/A</v>
      </c>
      <c r="Y821" s="36" t="e">
        <v>#N/A</v>
      </c>
      <c r="Z821" s="36" t="e">
        <v>#N/A</v>
      </c>
      <c r="AA821" s="27"/>
      <c r="AB821" s="27"/>
      <c r="AC821" s="28"/>
      <c r="AD821" s="29"/>
      <c r="AE821" s="29"/>
      <c r="AF821" s="30"/>
      <c r="AG821" s="31"/>
      <c r="AH821" s="32"/>
      <c r="AI821" s="33"/>
      <c r="AJ821" s="27"/>
      <c r="AK821" s="24"/>
      <c r="AL821" s="25"/>
      <c r="AM821" s="26"/>
      <c r="AN821" s="27"/>
      <c r="AO821" s="24"/>
      <c r="AP821" s="25"/>
      <c r="AQ821" s="26"/>
      <c r="AR821" s="27"/>
    </row>
    <row r="822" spans="1:44" hidden="1">
      <c r="A822" s="24" t="str">
        <v>7SA631 (End.: 07)</v>
      </c>
      <c r="B822" s="25" t="str">
        <v>LT PCH</v>
      </c>
      <c r="C822" s="26" t="str">
        <v>Secc.89-102 (S89D) -  Aberto</v>
      </c>
      <c r="D822" s="27">
        <v>10</v>
      </c>
      <c r="E822" s="27">
        <v>0</v>
      </c>
      <c r="F822" s="27">
        <v>0</v>
      </c>
      <c r="G822" s="28" t="str">
        <v>DiSOEx2</v>
      </c>
      <c r="H822" s="29">
        <v>240</v>
      </c>
      <c r="I822" s="29">
        <v>162</v>
      </c>
      <c r="J822" s="30">
        <v>1</v>
      </c>
      <c r="K822" s="31" t="str">
        <v>LT21PCH_S89D_ABERTA</v>
      </c>
      <c r="L822" s="32" t="str">
        <v>IDF</v>
      </c>
      <c r="M822" s="33" t="str">
        <v>LTPCH_S89D_ABERTA</v>
      </c>
      <c r="N822" s="27">
        <v>0</v>
      </c>
      <c r="O822" s="24">
        <v>0</v>
      </c>
      <c r="P822" s="25">
        <v>0</v>
      </c>
      <c r="Q822" s="26">
        <v>0</v>
      </c>
      <c r="R822" s="34">
        <v>0</v>
      </c>
      <c r="S822" s="35">
        <v>0</v>
      </c>
      <c r="T822" s="35">
        <v>0</v>
      </c>
      <c r="U822" s="35">
        <v>0</v>
      </c>
      <c r="V822" s="34">
        <v>0</v>
      </c>
      <c r="W822" s="33" t="e">
        <v>#N/A</v>
      </c>
      <c r="X822" s="36" t="e">
        <v>#N/A</v>
      </c>
      <c r="Y822" s="36" t="e">
        <v>#N/A</v>
      </c>
      <c r="Z822" s="36" t="e">
        <v>#N/A</v>
      </c>
      <c r="AA822" s="27"/>
      <c r="AB822" s="27"/>
      <c r="AC822" s="28"/>
      <c r="AD822" s="29"/>
      <c r="AE822" s="29"/>
      <c r="AF822" s="30"/>
      <c r="AG822" s="31"/>
      <c r="AH822" s="32"/>
      <c r="AI822" s="33"/>
      <c r="AJ822" s="27"/>
      <c r="AK822" s="24"/>
      <c r="AL822" s="25"/>
      <c r="AM822" s="26"/>
      <c r="AN822" s="27"/>
      <c r="AO822" s="24"/>
      <c r="AP822" s="25"/>
      <c r="AQ822" s="26"/>
      <c r="AR822" s="27"/>
    </row>
    <row r="823" spans="1:44" hidden="1">
      <c r="A823" s="24" t="str">
        <v>7SA631 (End.: 07)</v>
      </c>
      <c r="B823" s="25" t="str">
        <v>LT PCH</v>
      </c>
      <c r="C823" s="26" t="str">
        <v>Secc.89-102 (S89D) -  Fechado</v>
      </c>
      <c r="D823" s="27">
        <v>11</v>
      </c>
      <c r="E823" s="27">
        <v>0</v>
      </c>
      <c r="F823" s="27">
        <v>0</v>
      </c>
      <c r="G823" s="28" t="str">
        <v>DiSOEx2</v>
      </c>
      <c r="H823" s="29">
        <v>240</v>
      </c>
      <c r="I823" s="29">
        <v>162</v>
      </c>
      <c r="J823" s="30">
        <v>1</v>
      </c>
      <c r="K823" s="31" t="str">
        <v>LT21PCH_S89D_FECHADO</v>
      </c>
      <c r="L823" s="32" t="str">
        <v>IDF</v>
      </c>
      <c r="M823" s="33" t="str">
        <v>LTPCH_S89D_FECHADO</v>
      </c>
      <c r="N823" s="27">
        <v>0</v>
      </c>
      <c r="O823" s="24">
        <v>0</v>
      </c>
      <c r="P823" s="25">
        <v>0</v>
      </c>
      <c r="Q823" s="26">
        <v>0</v>
      </c>
      <c r="R823" s="34">
        <v>0</v>
      </c>
      <c r="S823" s="35">
        <v>0</v>
      </c>
      <c r="T823" s="35">
        <v>0</v>
      </c>
      <c r="U823" s="35">
        <v>0</v>
      </c>
      <c r="V823" s="34">
        <v>0</v>
      </c>
      <c r="W823" s="33" t="e">
        <v>#N/A</v>
      </c>
      <c r="X823" s="36" t="e">
        <v>#N/A</v>
      </c>
      <c r="Y823" s="36" t="e">
        <v>#N/A</v>
      </c>
      <c r="Z823" s="36" t="e">
        <v>#N/A</v>
      </c>
      <c r="AA823" s="27"/>
      <c r="AB823" s="27"/>
      <c r="AC823" s="28"/>
      <c r="AD823" s="29"/>
      <c r="AE823" s="29"/>
      <c r="AF823" s="30"/>
      <c r="AG823" s="31"/>
      <c r="AH823" s="32"/>
      <c r="AI823" s="33"/>
      <c r="AJ823" s="27"/>
      <c r="AK823" s="24"/>
      <c r="AL823" s="25"/>
      <c r="AM823" s="26"/>
      <c r="AN823" s="27"/>
      <c r="AO823" s="24"/>
      <c r="AP823" s="25"/>
      <c r="AQ823" s="26"/>
      <c r="AR823" s="27"/>
    </row>
    <row r="824" spans="1:44" hidden="1">
      <c r="A824" s="24" t="str">
        <v>7SA631 (End.: 07)</v>
      </c>
      <c r="B824" s="25" t="str">
        <v>LT PCH</v>
      </c>
      <c r="C824" s="26" t="str">
        <v>Secc.89-104 (S89C) -  Aberto</v>
      </c>
      <c r="D824" s="27">
        <v>12</v>
      </c>
      <c r="E824" s="27">
        <v>0</v>
      </c>
      <c r="F824" s="27">
        <v>0</v>
      </c>
      <c r="G824" s="28" t="str">
        <v>DiSOEx2</v>
      </c>
      <c r="H824" s="29">
        <v>240</v>
      </c>
      <c r="I824" s="29">
        <v>163</v>
      </c>
      <c r="J824" s="30">
        <v>1</v>
      </c>
      <c r="K824" s="31" t="str">
        <v>LT21PCH_S89C_ABERTA</v>
      </c>
      <c r="L824" s="32" t="str">
        <v>IDF</v>
      </c>
      <c r="M824" s="33" t="str">
        <v>LTPCH_S89C_ABERTA</v>
      </c>
      <c r="N824" s="27">
        <v>0</v>
      </c>
      <c r="O824" s="24">
        <v>0</v>
      </c>
      <c r="P824" s="25">
        <v>0</v>
      </c>
      <c r="Q824" s="26">
        <v>0</v>
      </c>
      <c r="R824" s="34">
        <v>0</v>
      </c>
      <c r="S824" s="35">
        <v>0</v>
      </c>
      <c r="T824" s="35">
        <v>0</v>
      </c>
      <c r="U824" s="35">
        <v>0</v>
      </c>
      <c r="V824" s="34">
        <v>0</v>
      </c>
      <c r="W824" s="33" t="e">
        <v>#N/A</v>
      </c>
      <c r="X824" s="36" t="e">
        <v>#N/A</v>
      </c>
      <c r="Y824" s="36" t="e">
        <v>#N/A</v>
      </c>
      <c r="Z824" s="36" t="e">
        <v>#N/A</v>
      </c>
      <c r="AA824" s="27"/>
      <c r="AB824" s="27"/>
      <c r="AC824" s="28"/>
      <c r="AD824" s="29"/>
      <c r="AE824" s="29"/>
      <c r="AF824" s="30"/>
      <c r="AG824" s="31"/>
      <c r="AH824" s="32"/>
      <c r="AI824" s="33"/>
      <c r="AJ824" s="27"/>
      <c r="AK824" s="24"/>
      <c r="AL824" s="25"/>
      <c r="AM824" s="26"/>
      <c r="AN824" s="27"/>
      <c r="AO824" s="24"/>
      <c r="AP824" s="25"/>
      <c r="AQ824" s="26"/>
      <c r="AR824" s="27"/>
    </row>
    <row r="825" spans="1:44" hidden="1">
      <c r="A825" s="24" t="str">
        <v>7SA631 (End.: 07)</v>
      </c>
      <c r="B825" s="25" t="str">
        <v>LT PCH</v>
      </c>
      <c r="C825" s="26" t="str">
        <v>Secc.89-104 (S89C) -  Fechado</v>
      </c>
      <c r="D825" s="27">
        <v>13</v>
      </c>
      <c r="E825" s="27">
        <v>0</v>
      </c>
      <c r="F825" s="27">
        <v>0</v>
      </c>
      <c r="G825" s="28" t="str">
        <v>DiSOEx2</v>
      </c>
      <c r="H825" s="29">
        <v>240</v>
      </c>
      <c r="I825" s="29">
        <v>163</v>
      </c>
      <c r="J825" s="30">
        <v>1</v>
      </c>
      <c r="K825" s="31" t="str">
        <v>LT21PCH_S89C_FECHADO</v>
      </c>
      <c r="L825" s="32" t="str">
        <v>IDF</v>
      </c>
      <c r="M825" s="33" t="str">
        <v>LTPCH_S89C_FECHADO</v>
      </c>
      <c r="N825" s="27">
        <v>0</v>
      </c>
      <c r="O825" s="24">
        <v>0</v>
      </c>
      <c r="P825" s="25">
        <v>0</v>
      </c>
      <c r="Q825" s="26">
        <v>0</v>
      </c>
      <c r="R825" s="34">
        <v>0</v>
      </c>
      <c r="S825" s="35">
        <v>0</v>
      </c>
      <c r="T825" s="35">
        <v>0</v>
      </c>
      <c r="U825" s="35">
        <v>0</v>
      </c>
      <c r="V825" s="34">
        <v>0</v>
      </c>
      <c r="W825" s="33" t="e">
        <v>#N/A</v>
      </c>
      <c r="X825" s="36" t="e">
        <v>#N/A</v>
      </c>
      <c r="Y825" s="36" t="e">
        <v>#N/A</v>
      </c>
      <c r="Z825" s="36" t="e">
        <v>#N/A</v>
      </c>
      <c r="AA825" s="27"/>
      <c r="AB825" s="27"/>
      <c r="AC825" s="28"/>
      <c r="AD825" s="29"/>
      <c r="AE825" s="29"/>
      <c r="AF825" s="30"/>
      <c r="AG825" s="31"/>
      <c r="AH825" s="32"/>
      <c r="AI825" s="33"/>
      <c r="AJ825" s="27"/>
      <c r="AK825" s="24"/>
      <c r="AL825" s="25"/>
      <c r="AM825" s="26"/>
      <c r="AN825" s="27"/>
      <c r="AO825" s="24"/>
      <c r="AP825" s="25"/>
      <c r="AQ825" s="26"/>
      <c r="AR825" s="27"/>
    </row>
    <row r="826" spans="1:44" hidden="1">
      <c r="A826" s="24" t="str">
        <v>7SA631 (End.: 07)</v>
      </c>
      <c r="B826" s="25" t="str">
        <v>LT PCH</v>
      </c>
      <c r="C826" s="26" t="str">
        <v>Seccion. 29-05 (S29T) -  Aberto</v>
      </c>
      <c r="D826" s="27">
        <v>14</v>
      </c>
      <c r="E826" s="27">
        <v>0</v>
      </c>
      <c r="F826" s="27">
        <v>0</v>
      </c>
      <c r="G826" s="28" t="str">
        <v>DiSOEx2</v>
      </c>
      <c r="H826" s="29">
        <v>240</v>
      </c>
      <c r="I826" s="29">
        <v>165</v>
      </c>
      <c r="J826" s="30">
        <v>1</v>
      </c>
      <c r="K826" s="31" t="str">
        <v>LT21PCH_S29T_ABERTA</v>
      </c>
      <c r="L826" s="32" t="str">
        <v>IDF</v>
      </c>
      <c r="M826" s="33" t="str">
        <v>LTPCH_S29T_ABERTA</v>
      </c>
      <c r="N826" s="27">
        <v>0</v>
      </c>
      <c r="O826" s="24">
        <v>0</v>
      </c>
      <c r="P826" s="25">
        <v>0</v>
      </c>
      <c r="Q826" s="26">
        <v>0</v>
      </c>
      <c r="R826" s="34">
        <v>0</v>
      </c>
      <c r="S826" s="35">
        <v>0</v>
      </c>
      <c r="T826" s="35">
        <v>0</v>
      </c>
      <c r="U826" s="35">
        <v>0</v>
      </c>
      <c r="V826" s="34">
        <v>0</v>
      </c>
      <c r="W826" s="33" t="e">
        <v>#N/A</v>
      </c>
      <c r="X826" s="36" t="e">
        <v>#N/A</v>
      </c>
      <c r="Y826" s="36" t="e">
        <v>#N/A</v>
      </c>
      <c r="Z826" s="36" t="e">
        <v>#N/A</v>
      </c>
      <c r="AA826" s="27"/>
      <c r="AB826" s="27"/>
      <c r="AC826" s="28"/>
      <c r="AD826" s="29"/>
      <c r="AE826" s="29"/>
      <c r="AF826" s="30"/>
      <c r="AG826" s="31"/>
      <c r="AH826" s="32"/>
      <c r="AI826" s="33"/>
      <c r="AJ826" s="27"/>
      <c r="AK826" s="24"/>
      <c r="AL826" s="25"/>
      <c r="AM826" s="26"/>
      <c r="AN826" s="27"/>
      <c r="AO826" s="24"/>
      <c r="AP826" s="25"/>
      <c r="AQ826" s="26"/>
      <c r="AR826" s="27"/>
    </row>
    <row r="827" spans="1:44" hidden="1">
      <c r="A827" s="24" t="str">
        <v>7SA631 (End.: 07)</v>
      </c>
      <c r="B827" s="25" t="str">
        <v>LT PCH</v>
      </c>
      <c r="C827" s="26" t="str">
        <v>Seccion. 29-05 (S29T) -  Fechado</v>
      </c>
      <c r="D827" s="27">
        <v>15</v>
      </c>
      <c r="E827" s="27">
        <v>0</v>
      </c>
      <c r="F827" s="27">
        <v>0</v>
      </c>
      <c r="G827" s="28" t="str">
        <v>DiSOEx2</v>
      </c>
      <c r="H827" s="29">
        <v>240</v>
      </c>
      <c r="I827" s="29">
        <v>165</v>
      </c>
      <c r="J827" s="30">
        <v>1</v>
      </c>
      <c r="K827" s="31" t="str">
        <v>LT21PCH_S29T_FECHADO</v>
      </c>
      <c r="L827" s="32" t="str">
        <v>IDF</v>
      </c>
      <c r="M827" s="33" t="str">
        <v>LTPCH_S29T_FECHADO</v>
      </c>
      <c r="N827" s="27">
        <v>0</v>
      </c>
      <c r="O827" s="24">
        <v>0</v>
      </c>
      <c r="P827" s="25">
        <v>0</v>
      </c>
      <c r="Q827" s="26">
        <v>0</v>
      </c>
      <c r="R827" s="34">
        <v>0</v>
      </c>
      <c r="S827" s="35">
        <v>0</v>
      </c>
      <c r="T827" s="35">
        <v>0</v>
      </c>
      <c r="U827" s="35">
        <v>0</v>
      </c>
      <c r="V827" s="34">
        <v>0</v>
      </c>
      <c r="W827" s="33" t="e">
        <v>#N/A</v>
      </c>
      <c r="X827" s="36" t="e">
        <v>#N/A</v>
      </c>
      <c r="Y827" s="36" t="e">
        <v>#N/A</v>
      </c>
      <c r="Z827" s="36" t="e">
        <v>#N/A</v>
      </c>
      <c r="AA827" s="27"/>
      <c r="AB827" s="27"/>
      <c r="AC827" s="28"/>
      <c r="AD827" s="29"/>
      <c r="AE827" s="29"/>
      <c r="AF827" s="30"/>
      <c r="AG827" s="31"/>
      <c r="AH827" s="32"/>
      <c r="AI827" s="33"/>
      <c r="AJ827" s="27"/>
      <c r="AK827" s="24"/>
      <c r="AL827" s="25"/>
      <c r="AM827" s="26"/>
      <c r="AN827" s="27"/>
      <c r="AO827" s="24"/>
      <c r="AP827" s="25"/>
      <c r="AQ827" s="26"/>
      <c r="AR827" s="27"/>
    </row>
    <row r="828" spans="1:44" hidden="1">
      <c r="A828" s="24" t="str">
        <v>7SA631 (End.: 07)</v>
      </c>
      <c r="B828" s="25" t="str">
        <v>LT PCH</v>
      </c>
      <c r="C828" s="26" t="str">
        <v>DJ - Chave 43TC - Incluir/Excluir</v>
      </c>
      <c r="D828" s="27">
        <v>0</v>
      </c>
      <c r="E828" s="27">
        <v>0</v>
      </c>
      <c r="F828" s="27">
        <v>0</v>
      </c>
      <c r="G828" s="28" t="str">
        <v>DiVal</v>
      </c>
      <c r="H828" s="29">
        <v>101</v>
      </c>
      <c r="I828" s="29">
        <v>85</v>
      </c>
      <c r="J828" s="30">
        <v>1</v>
      </c>
      <c r="K828" s="31" t="str">
        <v>LT21PCH_43TC_EXCLUIDA</v>
      </c>
      <c r="L828" s="32" t="str">
        <v>OR</v>
      </c>
      <c r="M828" s="33" t="str">
        <v>LTPCH_43TC_EXCLUIDA</v>
      </c>
      <c r="N828" s="27">
        <v>0</v>
      </c>
      <c r="O828" s="24">
        <v>0</v>
      </c>
      <c r="P828" s="25">
        <v>0</v>
      </c>
      <c r="Q828" s="26">
        <v>0</v>
      </c>
      <c r="R828" s="34">
        <v>0</v>
      </c>
      <c r="S828" s="35">
        <v>0</v>
      </c>
      <c r="T828" s="35">
        <v>0</v>
      </c>
      <c r="U828" s="35">
        <v>0</v>
      </c>
      <c r="V828" s="34">
        <v>0</v>
      </c>
      <c r="W828" s="33" t="e">
        <v>#N/A</v>
      </c>
      <c r="X828" s="36" t="e">
        <v>#N/A</v>
      </c>
      <c r="Y828" s="36" t="e">
        <v>#N/A</v>
      </c>
      <c r="Z828" s="36" t="e">
        <v>#N/A</v>
      </c>
      <c r="AA828" s="27"/>
      <c r="AB828" s="27"/>
      <c r="AC828" s="28"/>
      <c r="AD828" s="29"/>
      <c r="AE828" s="29"/>
      <c r="AF828" s="30"/>
      <c r="AG828" s="31"/>
      <c r="AH828" s="32"/>
      <c r="AI828" s="33"/>
      <c r="AJ828" s="27"/>
      <c r="AK828" s="24"/>
      <c r="AL828" s="25"/>
      <c r="AM828" s="26"/>
      <c r="AN828" s="27"/>
      <c r="AO828" s="24"/>
      <c r="AP828" s="25"/>
      <c r="AQ828" s="26"/>
      <c r="AR828" s="27"/>
    </row>
    <row r="829" spans="1:44" hidden="1">
      <c r="A829" s="24" t="str">
        <v>7SA631 (End.: 07)</v>
      </c>
      <c r="B829" s="25" t="str">
        <v>LT PCH</v>
      </c>
      <c r="C829" s="26" t="str">
        <v>DJ - SF6 - Alarme</v>
      </c>
      <c r="D829" s="27" t="str">
        <v>3</v>
      </c>
      <c r="E829" s="27">
        <v>0</v>
      </c>
      <c r="F829" s="27">
        <v>0</v>
      </c>
      <c r="G829" s="28" t="str">
        <v>DiVal</v>
      </c>
      <c r="H829" s="29">
        <v>240</v>
      </c>
      <c r="I829" s="29">
        <v>192</v>
      </c>
      <c r="J829" s="30">
        <v>1</v>
      </c>
      <c r="K829" s="31" t="str">
        <v>LT21PCH_SF6_ALARME</v>
      </c>
      <c r="L829" s="32" t="str">
        <v>IDF</v>
      </c>
      <c r="M829" s="33" t="str">
        <v>LTPCH_SF6_ALARME</v>
      </c>
      <c r="N829" s="27">
        <v>0</v>
      </c>
      <c r="O829" s="24">
        <v>0</v>
      </c>
      <c r="P829" s="25">
        <v>0</v>
      </c>
      <c r="Q829" s="26">
        <v>0</v>
      </c>
      <c r="R829" s="34">
        <v>0</v>
      </c>
      <c r="S829" s="35">
        <v>0</v>
      </c>
      <c r="T829" s="35">
        <v>0</v>
      </c>
      <c r="U829" s="35">
        <v>0</v>
      </c>
      <c r="V829" s="34">
        <v>0</v>
      </c>
      <c r="W829" s="33" t="e">
        <v>#N/A</v>
      </c>
      <c r="X829" s="36" t="e">
        <v>#N/A</v>
      </c>
      <c r="Y829" s="36" t="e">
        <v>#N/A</v>
      </c>
      <c r="Z829" s="36" t="e">
        <v>#N/A</v>
      </c>
      <c r="AA829" s="27"/>
      <c r="AB829" s="27"/>
      <c r="AC829" s="28"/>
      <c r="AD829" s="29"/>
      <c r="AE829" s="29"/>
      <c r="AF829" s="30"/>
      <c r="AG829" s="31"/>
      <c r="AH829" s="32"/>
      <c r="AI829" s="33"/>
      <c r="AJ829" s="27"/>
      <c r="AK829" s="24"/>
      <c r="AL829" s="25"/>
      <c r="AM829" s="26"/>
      <c r="AN829" s="27"/>
      <c r="AO829" s="24"/>
      <c r="AP829" s="25"/>
      <c r="AQ829" s="26"/>
      <c r="AR829" s="27"/>
    </row>
    <row r="830" spans="1:44" hidden="1">
      <c r="A830" s="24" t="str">
        <v>7SA631 (End.: 07)</v>
      </c>
      <c r="B830" s="25" t="str">
        <v>LT PCH</v>
      </c>
      <c r="C830" s="26" t="str">
        <v>DJ - SF6 - Bloqueio</v>
      </c>
      <c r="D830" s="27" t="str">
        <v>4</v>
      </c>
      <c r="E830" s="27">
        <v>0</v>
      </c>
      <c r="F830" s="27">
        <v>0</v>
      </c>
      <c r="G830" s="28" t="str">
        <v>DiVal</v>
      </c>
      <c r="H830" s="29">
        <v>240</v>
      </c>
      <c r="I830" s="29">
        <v>191</v>
      </c>
      <c r="J830" s="30">
        <v>1</v>
      </c>
      <c r="K830" s="31" t="str">
        <v>LT21PCH_SF6_BLOQUEIO</v>
      </c>
      <c r="L830" s="32" t="str">
        <v>IDF</v>
      </c>
      <c r="M830" s="33" t="str">
        <v>LTPCH_SF6_BLOQUEIO</v>
      </c>
      <c r="N830" s="27">
        <v>0</v>
      </c>
      <c r="O830" s="24">
        <v>0</v>
      </c>
      <c r="P830" s="25">
        <v>0</v>
      </c>
      <c r="Q830" s="26">
        <v>0</v>
      </c>
      <c r="R830" s="34">
        <v>0</v>
      </c>
      <c r="S830" s="35">
        <v>0</v>
      </c>
      <c r="T830" s="35">
        <v>0</v>
      </c>
      <c r="U830" s="35">
        <v>0</v>
      </c>
      <c r="V830" s="34">
        <v>0</v>
      </c>
      <c r="W830" s="33" t="e">
        <v>#N/A</v>
      </c>
      <c r="X830" s="36" t="e">
        <v>#N/A</v>
      </c>
      <c r="Y830" s="36" t="e">
        <v>#N/A</v>
      </c>
      <c r="Z830" s="36" t="e">
        <v>#N/A</v>
      </c>
      <c r="AA830" s="27"/>
      <c r="AB830" s="27"/>
      <c r="AC830" s="28"/>
      <c r="AD830" s="29"/>
      <c r="AE830" s="29"/>
      <c r="AF830" s="30"/>
      <c r="AG830" s="31"/>
      <c r="AH830" s="32"/>
      <c r="AI830" s="33"/>
      <c r="AJ830" s="27"/>
      <c r="AK830" s="24"/>
      <c r="AL830" s="25"/>
      <c r="AM830" s="26"/>
      <c r="AN830" s="27"/>
      <c r="AO830" s="24"/>
      <c r="AP830" s="25"/>
      <c r="AQ830" s="26"/>
      <c r="AR830" s="27"/>
    </row>
    <row r="831" spans="1:44" hidden="1">
      <c r="A831" s="24" t="str">
        <v>7SA631 (End.: 07)</v>
      </c>
      <c r="B831" s="25" t="str">
        <v>LT PCH</v>
      </c>
      <c r="C831" s="26" t="str">
        <v>DJ - Mola Descarregada</v>
      </c>
      <c r="D831" s="27" t="str">
        <v>5</v>
      </c>
      <c r="E831" s="27">
        <v>0</v>
      </c>
      <c r="F831" s="27">
        <v>0</v>
      </c>
      <c r="G831" s="28" t="str">
        <v>DiVal</v>
      </c>
      <c r="H831" s="29">
        <v>240</v>
      </c>
      <c r="I831" s="29">
        <v>190</v>
      </c>
      <c r="J831" s="30">
        <v>1</v>
      </c>
      <c r="K831" s="31" t="str">
        <v>LT21PCH_MOLA_DESC</v>
      </c>
      <c r="L831" s="32" t="str">
        <v>IDF</v>
      </c>
      <c r="M831" s="33" t="str">
        <v>LTPCH_MOLA_DESC</v>
      </c>
      <c r="N831" s="27">
        <v>0</v>
      </c>
      <c r="O831" s="24">
        <v>0</v>
      </c>
      <c r="P831" s="25">
        <v>0</v>
      </c>
      <c r="Q831" s="26">
        <v>0</v>
      </c>
      <c r="R831" s="34">
        <v>0</v>
      </c>
      <c r="S831" s="35">
        <v>0</v>
      </c>
      <c r="T831" s="35">
        <v>0</v>
      </c>
      <c r="U831" s="35">
        <v>0</v>
      </c>
      <c r="V831" s="34">
        <v>0</v>
      </c>
      <c r="W831" s="33" t="e">
        <v>#N/A</v>
      </c>
      <c r="X831" s="36" t="e">
        <v>#N/A</v>
      </c>
      <c r="Y831" s="36" t="e">
        <v>#N/A</v>
      </c>
      <c r="Z831" s="36" t="e">
        <v>#N/A</v>
      </c>
      <c r="AA831" s="27"/>
      <c r="AB831" s="27"/>
      <c r="AC831" s="28"/>
      <c r="AD831" s="29"/>
      <c r="AE831" s="29"/>
      <c r="AF831" s="30"/>
      <c r="AG831" s="31"/>
      <c r="AH831" s="32"/>
      <c r="AI831" s="33"/>
      <c r="AJ831" s="27"/>
      <c r="AK831" s="24"/>
      <c r="AL831" s="25"/>
      <c r="AM831" s="26"/>
      <c r="AN831" s="27"/>
      <c r="AO831" s="24"/>
      <c r="AP831" s="25"/>
      <c r="AQ831" s="26"/>
      <c r="AR831" s="27"/>
    </row>
    <row r="832" spans="1:44" hidden="1">
      <c r="A832" s="24" t="str">
        <v>7SA631 (End.: 07)</v>
      </c>
      <c r="B832" s="25" t="str">
        <v>LT PCH</v>
      </c>
      <c r="C832" s="26" t="str">
        <v>DJ - 43LR - Posição LOCAL</v>
      </c>
      <c r="D832" s="27" t="str">
        <v>6</v>
      </c>
      <c r="E832" s="27">
        <v>0</v>
      </c>
      <c r="F832" s="27">
        <v>0</v>
      </c>
      <c r="G832" s="28" t="str">
        <v>DiVal</v>
      </c>
      <c r="H832" s="29">
        <v>240</v>
      </c>
      <c r="I832" s="29">
        <v>193</v>
      </c>
      <c r="J832" s="30">
        <v>1</v>
      </c>
      <c r="K832" s="31" t="str">
        <v>LT21PCH_43LR_POS_LOCAL</v>
      </c>
      <c r="L832" s="32" t="str">
        <v>IDF</v>
      </c>
      <c r="M832" s="33" t="str">
        <v>LTPCH_43LR_POS_LOCAL</v>
      </c>
      <c r="N832" s="27">
        <v>0</v>
      </c>
      <c r="O832" s="24">
        <v>0</v>
      </c>
      <c r="P832" s="25">
        <v>0</v>
      </c>
      <c r="Q832" s="26">
        <v>0</v>
      </c>
      <c r="R832" s="34">
        <v>0</v>
      </c>
      <c r="S832" s="35">
        <v>0</v>
      </c>
      <c r="T832" s="35">
        <v>0</v>
      </c>
      <c r="U832" s="35">
        <v>0</v>
      </c>
      <c r="V832" s="34">
        <v>0</v>
      </c>
      <c r="W832" s="33" t="e">
        <v>#N/A</v>
      </c>
      <c r="X832" s="36" t="e">
        <v>#N/A</v>
      </c>
      <c r="Y832" s="36" t="e">
        <v>#N/A</v>
      </c>
      <c r="Z832" s="36" t="e">
        <v>#N/A</v>
      </c>
      <c r="AA832" s="27"/>
      <c r="AB832" s="27"/>
      <c r="AC832" s="28"/>
      <c r="AD832" s="29"/>
      <c r="AE832" s="29"/>
      <c r="AF832" s="30"/>
      <c r="AG832" s="31"/>
      <c r="AH832" s="32"/>
      <c r="AI832" s="33"/>
      <c r="AJ832" s="27"/>
      <c r="AK832" s="24"/>
      <c r="AL832" s="25"/>
      <c r="AM832" s="26"/>
      <c r="AN832" s="27"/>
      <c r="AO832" s="24"/>
      <c r="AP832" s="25"/>
      <c r="AQ832" s="26"/>
      <c r="AR832" s="27"/>
    </row>
    <row r="833" spans="1:44" hidden="1">
      <c r="A833" s="24" t="str">
        <v>7SA631 (End.: 07)</v>
      </c>
      <c r="B833" s="25" t="str">
        <v>LT PCH</v>
      </c>
      <c r="C833" s="26" t="str">
        <v>DJ - Falta VCC  de COM/MOTOR - Alarme</v>
      </c>
      <c r="D833" s="27" t="str">
        <v>7</v>
      </c>
      <c r="E833" s="27">
        <v>0</v>
      </c>
      <c r="F833" s="27">
        <v>0</v>
      </c>
      <c r="G833" s="28" t="str">
        <v>DiVal</v>
      </c>
      <c r="H833" s="29">
        <v>240</v>
      </c>
      <c r="I833" s="29">
        <v>198</v>
      </c>
      <c r="J833" s="30">
        <v>1</v>
      </c>
      <c r="K833" s="31" t="str">
        <v>LT21PCH_F_CC_COM_MOT</v>
      </c>
      <c r="L833" s="32" t="str">
        <v>IDF</v>
      </c>
      <c r="M833" s="33" t="str">
        <v>LTPCH_F_CC_COM_MOT</v>
      </c>
      <c r="N833" s="27">
        <v>0</v>
      </c>
      <c r="O833" s="24">
        <v>0</v>
      </c>
      <c r="P833" s="25">
        <v>0</v>
      </c>
      <c r="Q833" s="26">
        <v>0</v>
      </c>
      <c r="R833" s="34">
        <v>0</v>
      </c>
      <c r="S833" s="35">
        <v>0</v>
      </c>
      <c r="T833" s="35">
        <v>0</v>
      </c>
      <c r="U833" s="35">
        <v>0</v>
      </c>
      <c r="V833" s="34">
        <v>0</v>
      </c>
      <c r="W833" s="33" t="e">
        <v>#N/A</v>
      </c>
      <c r="X833" s="36" t="e">
        <v>#N/A</v>
      </c>
      <c r="Y833" s="36" t="e">
        <v>#N/A</v>
      </c>
      <c r="Z833" s="36" t="e">
        <v>#N/A</v>
      </c>
      <c r="AA833" s="27"/>
      <c r="AB833" s="27"/>
      <c r="AC833" s="28"/>
      <c r="AD833" s="29"/>
      <c r="AE833" s="29"/>
      <c r="AF833" s="30"/>
      <c r="AG833" s="31"/>
      <c r="AH833" s="32"/>
      <c r="AI833" s="33"/>
      <c r="AJ833" s="27"/>
      <c r="AK833" s="24"/>
      <c r="AL833" s="25"/>
      <c r="AM833" s="26"/>
      <c r="AN833" s="27"/>
      <c r="AO833" s="24"/>
      <c r="AP833" s="25"/>
      <c r="AQ833" s="26"/>
      <c r="AR833" s="27"/>
    </row>
    <row r="834" spans="1:44" hidden="1">
      <c r="A834" s="24" t="str">
        <v>7SA631 (End.: 07)</v>
      </c>
      <c r="B834" s="25" t="str">
        <v>LT PCH</v>
      </c>
      <c r="C834" s="26" t="str">
        <v>Sinal Rele 24F02(F67) - Excluir 43TC</v>
      </c>
      <c r="D834" s="27" t="str">
        <v>16</v>
      </c>
      <c r="E834" s="27">
        <v>0</v>
      </c>
      <c r="F834" s="27">
        <v>0</v>
      </c>
      <c r="G834" s="28" t="str">
        <v>-</v>
      </c>
      <c r="H834" s="29" t="str">
        <v>-</v>
      </c>
      <c r="I834" s="29" t="str">
        <v>-</v>
      </c>
      <c r="J834" s="30" t="str">
        <v>-</v>
      </c>
      <c r="K834" s="31" t="str">
        <v>(Só para lógica interna de intertravamento!)</v>
      </c>
      <c r="L834" s="32">
        <v>0</v>
      </c>
      <c r="M834" s="33" t="str">
        <v>(Só para lógica interna de intertravamento!)</v>
      </c>
      <c r="N834" s="27">
        <v>0</v>
      </c>
      <c r="O834" s="24">
        <v>0</v>
      </c>
      <c r="P834" s="25">
        <v>0</v>
      </c>
      <c r="Q834" s="26">
        <v>0</v>
      </c>
      <c r="R834" s="34">
        <v>0</v>
      </c>
      <c r="S834" s="35">
        <v>0</v>
      </c>
      <c r="T834" s="35">
        <v>0</v>
      </c>
      <c r="U834" s="35">
        <v>0</v>
      </c>
      <c r="V834" s="34">
        <v>0</v>
      </c>
      <c r="W834" s="33" t="e">
        <v>#N/A</v>
      </c>
      <c r="X834" s="36" t="e">
        <v>#N/A</v>
      </c>
      <c r="Y834" s="36" t="e">
        <v>#N/A</v>
      </c>
      <c r="Z834" s="36" t="e">
        <v>#N/A</v>
      </c>
      <c r="AA834" s="27"/>
      <c r="AB834" s="27"/>
      <c r="AC834" s="28"/>
      <c r="AD834" s="29"/>
      <c r="AE834" s="29"/>
      <c r="AF834" s="30"/>
      <c r="AG834" s="31"/>
      <c r="AH834" s="32"/>
      <c r="AI834" s="33"/>
      <c r="AJ834" s="27"/>
      <c r="AK834" s="24"/>
      <c r="AL834" s="25"/>
      <c r="AM834" s="26"/>
      <c r="AN834" s="27"/>
      <c r="AO834" s="24"/>
      <c r="AP834" s="25"/>
      <c r="AQ834" s="26"/>
      <c r="AR834" s="27"/>
    </row>
    <row r="835" spans="1:44" hidden="1">
      <c r="A835" s="24" t="str">
        <v>7SA631 (End.: 07)</v>
      </c>
      <c r="B835" s="25" t="str">
        <v>LT PCH</v>
      </c>
      <c r="C835" s="26" t="str">
        <v>Sinal Rele 24F02(F67) - Excluir 79</v>
      </c>
      <c r="D835" s="27" t="str">
        <v>17</v>
      </c>
      <c r="E835" s="27">
        <v>0</v>
      </c>
      <c r="F835" s="27">
        <v>0</v>
      </c>
      <c r="G835" s="28" t="str">
        <v>-</v>
      </c>
      <c r="H835" s="29" t="str">
        <v>-</v>
      </c>
      <c r="I835" s="29" t="str">
        <v>-</v>
      </c>
      <c r="J835" s="30" t="str">
        <v>-</v>
      </c>
      <c r="K835" s="31" t="str">
        <v>(Só para lógica interna de intertravamento!)</v>
      </c>
      <c r="L835" s="32">
        <v>0</v>
      </c>
      <c r="M835" s="33" t="str">
        <v>(Só para lógica interna de intertravamento!)</v>
      </c>
      <c r="N835" s="27">
        <v>0</v>
      </c>
      <c r="O835" s="24">
        <v>0</v>
      </c>
      <c r="P835" s="25">
        <v>0</v>
      </c>
      <c r="Q835" s="26">
        <v>0</v>
      </c>
      <c r="R835" s="34">
        <v>0</v>
      </c>
      <c r="S835" s="35">
        <v>0</v>
      </c>
      <c r="T835" s="35">
        <v>0</v>
      </c>
      <c r="U835" s="35">
        <v>0</v>
      </c>
      <c r="V835" s="34">
        <v>0</v>
      </c>
      <c r="W835" s="33" t="e">
        <v>#N/A</v>
      </c>
      <c r="X835" s="36" t="e">
        <v>#N/A</v>
      </c>
      <c r="Y835" s="36" t="e">
        <v>#N/A</v>
      </c>
      <c r="Z835" s="36" t="e">
        <v>#N/A</v>
      </c>
      <c r="AA835" s="27"/>
      <c r="AB835" s="27"/>
      <c r="AC835" s="28"/>
      <c r="AD835" s="29"/>
      <c r="AE835" s="29"/>
      <c r="AF835" s="30"/>
      <c r="AG835" s="31"/>
      <c r="AH835" s="32"/>
      <c r="AI835" s="33"/>
      <c r="AJ835" s="27"/>
      <c r="AK835" s="24"/>
      <c r="AL835" s="25"/>
      <c r="AM835" s="26"/>
      <c r="AN835" s="27"/>
      <c r="AO835" s="24"/>
      <c r="AP835" s="25"/>
      <c r="AQ835" s="26"/>
      <c r="AR835" s="27"/>
    </row>
    <row r="836" spans="1:44" hidden="1">
      <c r="A836" s="24" t="str">
        <v>7SA631 (End.: 07)</v>
      </c>
      <c r="B836" s="25" t="str">
        <v>B138</v>
      </c>
      <c r="C836" s="26" t="str">
        <v>86FD/AT - Atuado</v>
      </c>
      <c r="D836" s="27" t="str">
        <v>18</v>
      </c>
      <c r="E836" s="27">
        <v>0</v>
      </c>
      <c r="F836" s="27">
        <v>0</v>
      </c>
      <c r="G836" s="28" t="str">
        <v>Di Val</v>
      </c>
      <c r="H836" s="29">
        <v>240</v>
      </c>
      <c r="I836" s="29">
        <v>195</v>
      </c>
      <c r="J836" s="30">
        <v>1</v>
      </c>
      <c r="K836" s="31" t="str">
        <v>B138_86FD_ATUADO</v>
      </c>
      <c r="L836" s="32" t="str">
        <v>OR</v>
      </c>
      <c r="M836" s="33" t="str">
        <v>B138_86FD_ATUADO</v>
      </c>
      <c r="N836" s="27">
        <v>0</v>
      </c>
      <c r="O836" s="24">
        <v>0</v>
      </c>
      <c r="P836" s="25">
        <v>0</v>
      </c>
      <c r="Q836" s="26">
        <v>0</v>
      </c>
      <c r="R836" s="34">
        <v>0</v>
      </c>
      <c r="S836" s="35">
        <v>0</v>
      </c>
      <c r="T836" s="35">
        <v>0</v>
      </c>
      <c r="U836" s="35">
        <v>0</v>
      </c>
      <c r="V836" s="34">
        <v>0</v>
      </c>
      <c r="W836" s="33" t="e">
        <v>#N/A</v>
      </c>
      <c r="X836" s="36" t="e">
        <v>#N/A</v>
      </c>
      <c r="Y836" s="36" t="e">
        <v>#N/A</v>
      </c>
      <c r="Z836" s="36" t="e">
        <v>#N/A</v>
      </c>
      <c r="AA836" s="27"/>
      <c r="AB836" s="27"/>
      <c r="AC836" s="28"/>
      <c r="AD836" s="29"/>
      <c r="AE836" s="29"/>
      <c r="AF836" s="30"/>
      <c r="AG836" s="31"/>
      <c r="AH836" s="32"/>
      <c r="AI836" s="33"/>
      <c r="AJ836" s="27"/>
      <c r="AK836" s="24"/>
      <c r="AL836" s="25"/>
      <c r="AM836" s="26"/>
      <c r="AN836" s="27"/>
      <c r="AO836" s="24"/>
      <c r="AP836" s="25"/>
      <c r="AQ836" s="26"/>
      <c r="AR836" s="27"/>
    </row>
    <row r="837" spans="1:44" hidden="1">
      <c r="A837" s="24" t="str">
        <v>7SA631 (End.: 07)</v>
      </c>
      <c r="B837" s="25" t="str">
        <v>LT PCH</v>
      </c>
      <c r="C837" s="26" t="str">
        <v>Operação Indevida de SECCIONADORAS</v>
      </c>
      <c r="D837" s="27" t="str">
        <v>19</v>
      </c>
      <c r="E837" s="27">
        <v>0</v>
      </c>
      <c r="F837" s="27">
        <v>0</v>
      </c>
      <c r="G837" s="28" t="str">
        <v>DiVal</v>
      </c>
      <c r="H837" s="29">
        <v>240</v>
      </c>
      <c r="I837" s="29">
        <v>194</v>
      </c>
      <c r="J837" s="30">
        <v>1</v>
      </c>
      <c r="K837" s="31" t="str">
        <v>LT21PCH_OP_INDEV_SECC</v>
      </c>
      <c r="L837" s="32" t="str">
        <v>OR</v>
      </c>
      <c r="M837" s="33" t="str">
        <v>LTPCH_OP_INDEV_SECC</v>
      </c>
      <c r="N837" s="27">
        <v>0</v>
      </c>
      <c r="O837" s="24">
        <v>0</v>
      </c>
      <c r="P837" s="25">
        <v>0</v>
      </c>
      <c r="Q837" s="26">
        <v>0</v>
      </c>
      <c r="R837" s="34">
        <v>0</v>
      </c>
      <c r="S837" s="35">
        <v>0</v>
      </c>
      <c r="T837" s="35">
        <v>0</v>
      </c>
      <c r="U837" s="35">
        <v>0</v>
      </c>
      <c r="V837" s="34">
        <v>0</v>
      </c>
      <c r="W837" s="33" t="e">
        <v>#N/A</v>
      </c>
      <c r="X837" s="36" t="e">
        <v>#N/A</v>
      </c>
      <c r="Y837" s="36" t="e">
        <v>#N/A</v>
      </c>
      <c r="Z837" s="36" t="e">
        <v>#N/A</v>
      </c>
      <c r="AA837" s="27"/>
      <c r="AB837" s="27"/>
      <c r="AC837" s="28"/>
      <c r="AD837" s="29"/>
      <c r="AE837" s="29"/>
      <c r="AF837" s="30"/>
      <c r="AG837" s="31"/>
      <c r="AH837" s="32"/>
      <c r="AI837" s="33"/>
      <c r="AJ837" s="27"/>
      <c r="AK837" s="24"/>
      <c r="AL837" s="25"/>
      <c r="AM837" s="26"/>
      <c r="AN837" s="27"/>
      <c r="AO837" s="24"/>
      <c r="AP837" s="25"/>
      <c r="AQ837" s="26"/>
      <c r="AR837" s="27"/>
    </row>
    <row r="838" spans="1:44" hidden="1">
      <c r="A838" s="24" t="str">
        <v>7SA631 (End.: 07)</v>
      </c>
      <c r="B838" s="25" t="str">
        <v>LT PCH</v>
      </c>
      <c r="C838" s="26" t="str">
        <v>DJ - Supervisão Circuito TRIP - Alarme</v>
      </c>
      <c r="D838" s="27" t="str">
        <v>20</v>
      </c>
      <c r="E838" s="27">
        <v>0</v>
      </c>
      <c r="F838" s="27">
        <v>0</v>
      </c>
      <c r="G838" s="28" t="str">
        <v>DiVal</v>
      </c>
      <c r="H838" s="29">
        <v>170</v>
      </c>
      <c r="I838" s="29">
        <v>56</v>
      </c>
      <c r="J838" s="30">
        <v>1</v>
      </c>
      <c r="K838" s="31" t="str">
        <v>LT21PCH_CIRC_TRIP_FALHADO</v>
      </c>
      <c r="L838" s="32" t="str">
        <v>OR</v>
      </c>
      <c r="M838" s="33" t="str">
        <v>LTPCH_CIRC_TRIP_FALHADO</v>
      </c>
      <c r="N838" s="27">
        <v>0</v>
      </c>
      <c r="O838" s="24">
        <v>0</v>
      </c>
      <c r="P838" s="25">
        <v>0</v>
      </c>
      <c r="Q838" s="26">
        <v>0</v>
      </c>
      <c r="R838" s="34">
        <v>0</v>
      </c>
      <c r="S838" s="35">
        <v>0</v>
      </c>
      <c r="T838" s="35">
        <v>0</v>
      </c>
      <c r="U838" s="35">
        <v>0</v>
      </c>
      <c r="V838" s="34">
        <v>0</v>
      </c>
      <c r="W838" s="33" t="e">
        <v>#N/A</v>
      </c>
      <c r="X838" s="36" t="e">
        <v>#N/A</v>
      </c>
      <c r="Y838" s="36" t="e">
        <v>#N/A</v>
      </c>
      <c r="Z838" s="36" t="e">
        <v>#N/A</v>
      </c>
      <c r="AA838" s="27"/>
      <c r="AB838" s="27"/>
      <c r="AC838" s="28"/>
      <c r="AD838" s="29"/>
      <c r="AE838" s="29"/>
      <c r="AF838" s="30"/>
      <c r="AG838" s="31"/>
      <c r="AH838" s="32"/>
      <c r="AI838" s="33"/>
      <c r="AJ838" s="27"/>
      <c r="AK838" s="24"/>
      <c r="AL838" s="25"/>
      <c r="AM838" s="26"/>
      <c r="AN838" s="27"/>
      <c r="AO838" s="24"/>
      <c r="AP838" s="25"/>
      <c r="AQ838" s="26"/>
      <c r="AR838" s="27"/>
    </row>
    <row r="839" spans="1:44" hidden="1">
      <c r="A839" s="24" t="str">
        <v>7SA631 (End.: 07)</v>
      </c>
      <c r="B839" s="25" t="str">
        <v>LT PCH</v>
      </c>
      <c r="C839" s="26" t="str">
        <v>79 - Excluído</v>
      </c>
      <c r="D839" s="27">
        <v>0</v>
      </c>
      <c r="E839" s="27">
        <v>0</v>
      </c>
      <c r="F839" s="27">
        <v>0</v>
      </c>
      <c r="G839" s="28" t="str">
        <v>DiVal</v>
      </c>
      <c r="H839" s="29">
        <v>40</v>
      </c>
      <c r="I839" s="29">
        <v>81</v>
      </c>
      <c r="J839" s="30">
        <v>1</v>
      </c>
      <c r="K839" s="31" t="str">
        <v>LT21PCH_79_EXCLUIDO</v>
      </c>
      <c r="L839" s="32" t="str">
        <v>OR</v>
      </c>
      <c r="M839" s="33" t="str">
        <v>LTPCH_79_EXCLUIDO</v>
      </c>
      <c r="N839" s="27">
        <v>0</v>
      </c>
      <c r="O839" s="24">
        <v>0</v>
      </c>
      <c r="P839" s="25">
        <v>0</v>
      </c>
      <c r="Q839" s="26">
        <v>0</v>
      </c>
      <c r="R839" s="34">
        <v>0</v>
      </c>
      <c r="S839" s="35">
        <v>0</v>
      </c>
      <c r="T839" s="35">
        <v>0</v>
      </c>
      <c r="U839" s="35">
        <v>0</v>
      </c>
      <c r="V839" s="34">
        <v>0</v>
      </c>
      <c r="W839" s="33" t="e">
        <v>#N/A</v>
      </c>
      <c r="X839" s="36" t="e">
        <v>#N/A</v>
      </c>
      <c r="Y839" s="36" t="e">
        <v>#N/A</v>
      </c>
      <c r="Z839" s="36" t="e">
        <v>#N/A</v>
      </c>
      <c r="AA839" s="27"/>
      <c r="AB839" s="27"/>
      <c r="AC839" s="28"/>
      <c r="AD839" s="29"/>
      <c r="AE839" s="29"/>
      <c r="AF839" s="30"/>
      <c r="AG839" s="31"/>
      <c r="AH839" s="32"/>
      <c r="AI839" s="33"/>
      <c r="AJ839" s="27"/>
      <c r="AK839" s="24"/>
      <c r="AL839" s="25"/>
      <c r="AM839" s="26"/>
      <c r="AN839" s="27"/>
      <c r="AO839" s="24"/>
      <c r="AP839" s="25"/>
      <c r="AQ839" s="26"/>
      <c r="AR839" s="27"/>
    </row>
    <row r="840" spans="1:44" hidden="1">
      <c r="A840" s="24" t="str">
        <v>7SA631 (End.: 07)</v>
      </c>
      <c r="B840" s="25" t="str">
        <v>LT PCH</v>
      </c>
      <c r="C840" s="26" t="str">
        <v>79 - Disparo</v>
      </c>
      <c r="D840" s="27">
        <v>0</v>
      </c>
      <c r="E840" s="27">
        <v>0</v>
      </c>
      <c r="F840" s="27">
        <v>0</v>
      </c>
      <c r="G840" s="28" t="str">
        <v>AutoDi</v>
      </c>
      <c r="H840" s="29">
        <v>160</v>
      </c>
      <c r="I840" s="29">
        <v>128</v>
      </c>
      <c r="J840" s="30">
        <v>1</v>
      </c>
      <c r="K840" s="31" t="str">
        <v>LT21PCH_79_DISPARO</v>
      </c>
      <c r="L840" s="32">
        <v>775</v>
      </c>
      <c r="M840" s="33" t="str">
        <v>LT21PCH_79_DISPARO</v>
      </c>
      <c r="N840" s="27">
        <v>0</v>
      </c>
      <c r="O840" s="24">
        <v>0</v>
      </c>
      <c r="P840" s="25">
        <v>0</v>
      </c>
      <c r="Q840" s="26">
        <v>0</v>
      </c>
      <c r="R840" s="34">
        <v>0</v>
      </c>
      <c r="S840" s="35">
        <v>0</v>
      </c>
      <c r="T840" s="35">
        <v>0</v>
      </c>
      <c r="U840" s="35">
        <v>0</v>
      </c>
      <c r="V840" s="34">
        <v>0</v>
      </c>
      <c r="W840" s="33" t="e">
        <v>#N/A</v>
      </c>
      <c r="X840" s="36" t="e">
        <v>#N/A</v>
      </c>
      <c r="Y840" s="36" t="e">
        <v>#N/A</v>
      </c>
      <c r="Z840" s="36" t="e">
        <v>#N/A</v>
      </c>
      <c r="AA840" s="27"/>
      <c r="AB840" s="27"/>
      <c r="AC840" s="28"/>
      <c r="AD840" s="29"/>
      <c r="AE840" s="29"/>
      <c r="AF840" s="30"/>
      <c r="AG840" s="31"/>
      <c r="AH840" s="32"/>
      <c r="AI840" s="33"/>
      <c r="AJ840" s="27"/>
      <c r="AK840" s="24"/>
      <c r="AL840" s="25"/>
      <c r="AM840" s="26"/>
      <c r="AN840" s="27"/>
      <c r="AO840" s="24"/>
      <c r="AP840" s="25"/>
      <c r="AQ840" s="26"/>
      <c r="AR840" s="27"/>
    </row>
    <row r="841" spans="1:44" hidden="1">
      <c r="A841" s="24" t="str">
        <v>7SA631 (End.: 07)</v>
      </c>
      <c r="B841" s="25" t="str">
        <v>LT PCH</v>
      </c>
      <c r="C841" s="26" t="str">
        <v xml:space="preserve">79 - Religamento Sucedido </v>
      </c>
      <c r="D841" s="27">
        <v>0</v>
      </c>
      <c r="E841" s="27">
        <v>0</v>
      </c>
      <c r="F841" s="27">
        <v>0</v>
      </c>
      <c r="G841" s="28" t="str">
        <v>AutoDi</v>
      </c>
      <c r="H841" s="29">
        <v>40</v>
      </c>
      <c r="I841" s="29">
        <v>162</v>
      </c>
      <c r="J841" s="30">
        <v>1</v>
      </c>
      <c r="K841" s="31" t="str">
        <v>LT21PCH_79_SUCEDIDO</v>
      </c>
      <c r="L841" s="32">
        <v>776</v>
      </c>
      <c r="M841" s="33" t="str">
        <v>LT21PCH_79_SUCEDIDO</v>
      </c>
      <c r="N841" s="27">
        <v>0</v>
      </c>
      <c r="O841" s="24">
        <v>0</v>
      </c>
      <c r="P841" s="25">
        <v>0</v>
      </c>
      <c r="Q841" s="26">
        <v>0</v>
      </c>
      <c r="R841" s="34">
        <v>0</v>
      </c>
      <c r="S841" s="35">
        <v>0</v>
      </c>
      <c r="T841" s="35">
        <v>0</v>
      </c>
      <c r="U841" s="35">
        <v>0</v>
      </c>
      <c r="V841" s="34">
        <v>0</v>
      </c>
      <c r="W841" s="33" t="e">
        <v>#N/A</v>
      </c>
      <c r="X841" s="36" t="e">
        <v>#N/A</v>
      </c>
      <c r="Y841" s="36" t="e">
        <v>#N/A</v>
      </c>
      <c r="Z841" s="36" t="e">
        <v>#N/A</v>
      </c>
      <c r="AA841" s="27"/>
      <c r="AB841" s="27"/>
      <c r="AC841" s="28"/>
      <c r="AD841" s="29"/>
      <c r="AE841" s="29"/>
      <c r="AF841" s="30"/>
      <c r="AG841" s="31"/>
      <c r="AH841" s="32"/>
      <c r="AI841" s="33"/>
      <c r="AJ841" s="27"/>
      <c r="AK841" s="24"/>
      <c r="AL841" s="25"/>
      <c r="AM841" s="26"/>
      <c r="AN841" s="27"/>
      <c r="AO841" s="24"/>
      <c r="AP841" s="25"/>
      <c r="AQ841" s="26"/>
      <c r="AR841" s="27"/>
    </row>
    <row r="842" spans="1:44" hidden="1">
      <c r="A842" s="24" t="str">
        <v>7SA631 (End.: 07)</v>
      </c>
      <c r="B842" s="25" t="str">
        <v>LT PCH</v>
      </c>
      <c r="C842" s="26" t="str">
        <v>79 - Bloqueado (Lockout)</v>
      </c>
      <c r="D842" s="27">
        <v>0</v>
      </c>
      <c r="E842" s="27">
        <v>0</v>
      </c>
      <c r="F842" s="27">
        <v>0</v>
      </c>
      <c r="G842" s="28" t="str">
        <v>FDI</v>
      </c>
      <c r="H842" s="29">
        <v>40</v>
      </c>
      <c r="I842" s="29">
        <v>83</v>
      </c>
      <c r="J842" s="30">
        <v>2</v>
      </c>
      <c r="K842" s="31" t="str">
        <v xml:space="preserve">LT21PCH_79_BLOQUEADO </v>
      </c>
      <c r="L842" s="32">
        <v>777</v>
      </c>
      <c r="M842" s="33" t="str">
        <v xml:space="preserve">LT21PCH_79_BLOQUEADO </v>
      </c>
      <c r="N842" s="27">
        <v>0</v>
      </c>
      <c r="O842" s="24">
        <v>0</v>
      </c>
      <c r="P842" s="25">
        <v>0</v>
      </c>
      <c r="Q842" s="26">
        <v>0</v>
      </c>
      <c r="R842" s="34">
        <v>0</v>
      </c>
      <c r="S842" s="35">
        <v>0</v>
      </c>
      <c r="T842" s="35">
        <v>0</v>
      </c>
      <c r="U842" s="35">
        <v>0</v>
      </c>
      <c r="V842" s="34">
        <v>0</v>
      </c>
      <c r="W842" s="33" t="e">
        <v>#N/A</v>
      </c>
      <c r="X842" s="36" t="e">
        <v>#N/A</v>
      </c>
      <c r="Y842" s="36" t="e">
        <v>#N/A</v>
      </c>
      <c r="Z842" s="36" t="e">
        <v>#N/A</v>
      </c>
      <c r="AA842" s="27"/>
      <c r="AB842" s="27"/>
      <c r="AC842" s="28"/>
      <c r="AD842" s="29"/>
      <c r="AE842" s="29"/>
      <c r="AF842" s="30"/>
      <c r="AG842" s="31"/>
      <c r="AH842" s="32"/>
      <c r="AI842" s="33"/>
      <c r="AJ842" s="27"/>
      <c r="AK842" s="24"/>
      <c r="AL842" s="25"/>
      <c r="AM842" s="26"/>
      <c r="AN842" s="27"/>
      <c r="AO842" s="24"/>
      <c r="AP842" s="25"/>
      <c r="AQ842" s="26"/>
      <c r="AR842" s="27"/>
    </row>
    <row r="843" spans="1:44" hidden="1">
      <c r="A843" s="24" t="str">
        <v>7SA631 (End.: 07)</v>
      </c>
      <c r="B843" s="25" t="str">
        <v>LT PCH</v>
      </c>
      <c r="C843" s="26" t="str">
        <v>25 - Falha Operação Sincronismo</v>
      </c>
      <c r="D843" s="27">
        <v>0</v>
      </c>
      <c r="E843" s="27">
        <v>0</v>
      </c>
      <c r="F843" s="27">
        <v>0</v>
      </c>
      <c r="G843" s="28" t="str">
        <v>AutoDi</v>
      </c>
      <c r="H843" s="29">
        <v>41</v>
      </c>
      <c r="I843" s="29">
        <v>35</v>
      </c>
      <c r="J843" s="30">
        <v>1</v>
      </c>
      <c r="K843" s="31" t="str">
        <v>LT21PCH_25_FALHA_SINCRO</v>
      </c>
      <c r="L843" s="32" t="str">
        <v>OR</v>
      </c>
      <c r="M843" s="33" t="str">
        <v>LTPCH_25_FALHA_SINCRO</v>
      </c>
      <c r="N843" s="27">
        <v>0</v>
      </c>
      <c r="O843" s="24">
        <v>0</v>
      </c>
      <c r="P843" s="25">
        <v>0</v>
      </c>
      <c r="Q843" s="26">
        <v>0</v>
      </c>
      <c r="R843" s="34">
        <v>0</v>
      </c>
      <c r="S843" s="35">
        <v>0</v>
      </c>
      <c r="T843" s="35">
        <v>0</v>
      </c>
      <c r="U843" s="35">
        <v>0</v>
      </c>
      <c r="V843" s="34">
        <v>0</v>
      </c>
      <c r="W843" s="33" t="e">
        <v>#N/A</v>
      </c>
      <c r="X843" s="36" t="e">
        <v>#N/A</v>
      </c>
      <c r="Y843" s="36" t="e">
        <v>#N/A</v>
      </c>
      <c r="Z843" s="36" t="e">
        <v>#N/A</v>
      </c>
      <c r="AA843" s="27"/>
      <c r="AB843" s="27"/>
      <c r="AC843" s="28"/>
      <c r="AD843" s="29"/>
      <c r="AE843" s="29"/>
      <c r="AF843" s="30"/>
      <c r="AG843" s="31"/>
      <c r="AH843" s="32"/>
      <c r="AI843" s="33"/>
      <c r="AJ843" s="27"/>
      <c r="AK843" s="24"/>
      <c r="AL843" s="25"/>
      <c r="AM843" s="26"/>
      <c r="AN843" s="27"/>
      <c r="AO843" s="24"/>
      <c r="AP843" s="25"/>
      <c r="AQ843" s="26"/>
      <c r="AR843" s="27"/>
    </row>
    <row r="844" spans="1:44" hidden="1">
      <c r="A844" s="24" t="str">
        <v>7SA631 (End.: 07)</v>
      </c>
      <c r="B844" s="25" t="str">
        <v>LT PCH</v>
      </c>
      <c r="C844" s="26" t="str">
        <v>Atuado 50 BF</v>
      </c>
      <c r="D844" s="27">
        <v>0</v>
      </c>
      <c r="E844" s="27">
        <v>0</v>
      </c>
      <c r="F844" s="27">
        <v>0</v>
      </c>
      <c r="G844" s="28" t="str">
        <v>Auto Fault</v>
      </c>
      <c r="H844" s="29">
        <v>160</v>
      </c>
      <c r="I844" s="29">
        <v>85</v>
      </c>
      <c r="J844" s="30">
        <v>2</v>
      </c>
      <c r="K844" s="31" t="str">
        <v>LT21PCH_50BF_ATUADO</v>
      </c>
      <c r="L844" s="32">
        <v>778</v>
      </c>
      <c r="M844" s="33" t="str">
        <v>LT21PCH_50BF_ATUADO</v>
      </c>
      <c r="N844" s="27">
        <v>0</v>
      </c>
      <c r="O844" s="24">
        <v>0</v>
      </c>
      <c r="P844" s="25">
        <v>0</v>
      </c>
      <c r="Q844" s="26">
        <v>0</v>
      </c>
      <c r="R844" s="34">
        <v>0</v>
      </c>
      <c r="S844" s="35">
        <v>0</v>
      </c>
      <c r="T844" s="35">
        <v>0</v>
      </c>
      <c r="U844" s="35">
        <v>0</v>
      </c>
      <c r="V844" s="34">
        <v>0</v>
      </c>
      <c r="W844" s="33" t="e">
        <v>#N/A</v>
      </c>
      <c r="X844" s="36" t="e">
        <v>#N/A</v>
      </c>
      <c r="Y844" s="36" t="e">
        <v>#N/A</v>
      </c>
      <c r="Z844" s="36" t="e">
        <v>#N/A</v>
      </c>
      <c r="AA844" s="27"/>
      <c r="AB844" s="27"/>
      <c r="AC844" s="28"/>
      <c r="AD844" s="29"/>
      <c r="AE844" s="29"/>
      <c r="AF844" s="30"/>
      <c r="AG844" s="31"/>
      <c r="AH844" s="32"/>
      <c r="AI844" s="33"/>
      <c r="AJ844" s="27"/>
      <c r="AK844" s="24"/>
      <c r="AL844" s="25"/>
      <c r="AM844" s="26"/>
      <c r="AN844" s="27"/>
      <c r="AO844" s="24"/>
      <c r="AP844" s="25"/>
      <c r="AQ844" s="26"/>
      <c r="AR844" s="27"/>
    </row>
    <row r="845" spans="1:44" hidden="1">
      <c r="A845" s="24" t="str">
        <v>7SA631 (End.: 07)</v>
      </c>
      <c r="B845" s="25" t="str">
        <v>LT PCH</v>
      </c>
      <c r="C845" s="26" t="str">
        <v>Supervisão Medição: Falha Fusível TPs</v>
      </c>
      <c r="D845" s="27">
        <v>0</v>
      </c>
      <c r="E845" s="27">
        <v>0</v>
      </c>
      <c r="F845" s="27">
        <v>0</v>
      </c>
      <c r="G845" s="28" t="str">
        <v>DiVal</v>
      </c>
      <c r="H845" s="29">
        <v>135</v>
      </c>
      <c r="I845" s="29">
        <v>149</v>
      </c>
      <c r="J845" s="30">
        <v>1</v>
      </c>
      <c r="K845" s="31" t="str">
        <v>LT21PCH_60FF_ALARME</v>
      </c>
      <c r="L845" s="32">
        <v>779</v>
      </c>
      <c r="M845" s="33" t="str">
        <v>LT21PCH_60FF_ALARME</v>
      </c>
      <c r="N845" s="27">
        <v>0</v>
      </c>
      <c r="O845" s="24">
        <v>0</v>
      </c>
      <c r="P845" s="25">
        <v>0</v>
      </c>
      <c r="Q845" s="26">
        <v>0</v>
      </c>
      <c r="R845" s="34">
        <v>0</v>
      </c>
      <c r="S845" s="35">
        <v>0</v>
      </c>
      <c r="T845" s="35">
        <v>0</v>
      </c>
      <c r="U845" s="35">
        <v>0</v>
      </c>
      <c r="V845" s="34">
        <v>0</v>
      </c>
      <c r="W845" s="33" t="e">
        <v>#N/A</v>
      </c>
      <c r="X845" s="36" t="e">
        <v>#N/A</v>
      </c>
      <c r="Y845" s="36" t="e">
        <v>#N/A</v>
      </c>
      <c r="Z845" s="36" t="e">
        <v>#N/A</v>
      </c>
      <c r="AA845" s="27"/>
      <c r="AB845" s="27"/>
      <c r="AC845" s="28"/>
      <c r="AD845" s="29"/>
      <c r="AE845" s="29"/>
      <c r="AF845" s="30"/>
      <c r="AG845" s="31"/>
      <c r="AH845" s="32"/>
      <c r="AI845" s="33"/>
      <c r="AJ845" s="27"/>
      <c r="AK845" s="24"/>
      <c r="AL845" s="25"/>
      <c r="AM845" s="26"/>
      <c r="AN845" s="27"/>
      <c r="AO845" s="24"/>
      <c r="AP845" s="25"/>
      <c r="AQ845" s="26"/>
      <c r="AR845" s="27"/>
    </row>
    <row r="846" spans="1:44" hidden="1">
      <c r="A846" s="24" t="str">
        <v>7SA631 (End.: 07)</v>
      </c>
      <c r="B846" s="25" t="str">
        <v>LT PCH</v>
      </c>
      <c r="C846" s="26" t="str">
        <v>Prot.21 - Bloqueada</v>
      </c>
      <c r="D846" s="27">
        <v>0</v>
      </c>
      <c r="E846" s="27">
        <v>0</v>
      </c>
      <c r="F846" s="27">
        <v>0</v>
      </c>
      <c r="G846" s="28" t="str">
        <v>DiVal</v>
      </c>
      <c r="H846" s="29">
        <v>28</v>
      </c>
      <c r="I846" s="29">
        <v>52</v>
      </c>
      <c r="J846" s="30">
        <v>1</v>
      </c>
      <c r="K846" s="31" t="str">
        <v>LT21PCH_21_BLOQUEADA</v>
      </c>
      <c r="L846" s="32">
        <v>780</v>
      </c>
      <c r="M846" s="33" t="str">
        <v>LT21PCH_21_BLOQUEADA</v>
      </c>
      <c r="N846" s="27">
        <v>0</v>
      </c>
      <c r="O846" s="24">
        <v>0</v>
      </c>
      <c r="P846" s="25">
        <v>0</v>
      </c>
      <c r="Q846" s="26">
        <v>0</v>
      </c>
      <c r="R846" s="34">
        <v>0</v>
      </c>
      <c r="S846" s="35">
        <v>0</v>
      </c>
      <c r="T846" s="35">
        <v>0</v>
      </c>
      <c r="U846" s="35">
        <v>0</v>
      </c>
      <c r="V846" s="34">
        <v>0</v>
      </c>
      <c r="W846" s="33" t="e">
        <v>#N/A</v>
      </c>
      <c r="X846" s="36" t="e">
        <v>#N/A</v>
      </c>
      <c r="Y846" s="36" t="e">
        <v>#N/A</v>
      </c>
      <c r="Z846" s="36" t="e">
        <v>#N/A</v>
      </c>
      <c r="AA846" s="27"/>
      <c r="AB846" s="27"/>
      <c r="AC846" s="28"/>
      <c r="AD846" s="29"/>
      <c r="AE846" s="29"/>
      <c r="AF846" s="30"/>
      <c r="AG846" s="31"/>
      <c r="AH846" s="32"/>
      <c r="AI846" s="33"/>
      <c r="AJ846" s="27"/>
      <c r="AK846" s="24"/>
      <c r="AL846" s="25"/>
      <c r="AM846" s="26"/>
      <c r="AN846" s="27"/>
      <c r="AO846" s="24"/>
      <c r="AP846" s="25"/>
      <c r="AQ846" s="26"/>
      <c r="AR846" s="27"/>
    </row>
    <row r="847" spans="1:44" hidden="1">
      <c r="A847" s="24" t="str">
        <v>7SA631 (End.: 07)</v>
      </c>
      <c r="B847" s="25" t="str">
        <v>LT PCH</v>
      </c>
      <c r="C847" s="26" t="str">
        <v>Atuado 21 Trip Fase A</v>
      </c>
      <c r="D847" s="27">
        <v>0</v>
      </c>
      <c r="E847" s="27">
        <v>0</v>
      </c>
      <c r="F847" s="27">
        <v>0</v>
      </c>
      <c r="G847" s="28" t="str">
        <v>Fault Di</v>
      </c>
      <c r="H847" s="29">
        <v>28</v>
      </c>
      <c r="I847" s="29">
        <v>206</v>
      </c>
      <c r="J847" s="30">
        <v>2</v>
      </c>
      <c r="K847" s="31" t="str">
        <v>LT21PCH_21FA_ATUADO</v>
      </c>
      <c r="L847" s="32">
        <v>781</v>
      </c>
      <c r="M847" s="33" t="str">
        <v>LT21PCH_21FA_ATUADO</v>
      </c>
      <c r="N847" s="27">
        <v>0</v>
      </c>
      <c r="O847" s="24">
        <v>0</v>
      </c>
      <c r="P847" s="25">
        <v>0</v>
      </c>
      <c r="Q847" s="26">
        <v>0</v>
      </c>
      <c r="R847" s="34">
        <v>0</v>
      </c>
      <c r="S847" s="35">
        <v>0</v>
      </c>
      <c r="T847" s="35">
        <v>0</v>
      </c>
      <c r="U847" s="35">
        <v>0</v>
      </c>
      <c r="V847" s="34">
        <v>0</v>
      </c>
      <c r="W847" s="33" t="e">
        <v>#N/A</v>
      </c>
      <c r="X847" s="36" t="e">
        <v>#N/A</v>
      </c>
      <c r="Y847" s="36" t="e">
        <v>#N/A</v>
      </c>
      <c r="Z847" s="36" t="e">
        <v>#N/A</v>
      </c>
      <c r="AA847" s="27"/>
      <c r="AB847" s="27"/>
      <c r="AC847" s="28"/>
      <c r="AD847" s="29"/>
      <c r="AE847" s="29"/>
      <c r="AF847" s="30"/>
      <c r="AG847" s="31"/>
      <c r="AH847" s="32"/>
      <c r="AI847" s="33"/>
      <c r="AJ847" s="27"/>
      <c r="AK847" s="24"/>
      <c r="AL847" s="25"/>
      <c r="AM847" s="26"/>
      <c r="AN847" s="27"/>
      <c r="AO847" s="24"/>
      <c r="AP847" s="25"/>
      <c r="AQ847" s="26"/>
      <c r="AR847" s="27"/>
    </row>
    <row r="848" spans="1:44" hidden="1">
      <c r="A848" s="24" t="str">
        <v>7SA631 (End.: 07)</v>
      </c>
      <c r="B848" s="25" t="str">
        <v>LT PCH</v>
      </c>
      <c r="C848" s="26" t="str">
        <v>Atuado 21 Trip Fase B</v>
      </c>
      <c r="D848" s="27">
        <v>0</v>
      </c>
      <c r="E848" s="27">
        <v>0</v>
      </c>
      <c r="F848" s="27">
        <v>0</v>
      </c>
      <c r="G848" s="28" t="str">
        <v>Fault Di</v>
      </c>
      <c r="H848" s="29">
        <v>28</v>
      </c>
      <c r="I848" s="29">
        <v>207</v>
      </c>
      <c r="J848" s="30">
        <v>2</v>
      </c>
      <c r="K848" s="31" t="str">
        <v>LT21PCH_21FB_ATUADO</v>
      </c>
      <c r="L848" s="32">
        <v>782</v>
      </c>
      <c r="M848" s="33" t="str">
        <v>LT21PCH_21FB_ATUADO</v>
      </c>
      <c r="N848" s="27">
        <v>0</v>
      </c>
      <c r="O848" s="24">
        <v>0</v>
      </c>
      <c r="P848" s="25">
        <v>0</v>
      </c>
      <c r="Q848" s="26">
        <v>0</v>
      </c>
      <c r="R848" s="34">
        <v>0</v>
      </c>
      <c r="S848" s="35">
        <v>0</v>
      </c>
      <c r="T848" s="35">
        <v>0</v>
      </c>
      <c r="U848" s="35">
        <v>0</v>
      </c>
      <c r="V848" s="34">
        <v>0</v>
      </c>
      <c r="W848" s="33" t="e">
        <v>#N/A</v>
      </c>
      <c r="X848" s="36" t="e">
        <v>#N/A</v>
      </c>
      <c r="Y848" s="36" t="e">
        <v>#N/A</v>
      </c>
      <c r="Z848" s="36" t="e">
        <v>#N/A</v>
      </c>
      <c r="AA848" s="27"/>
      <c r="AB848" s="27"/>
      <c r="AC848" s="28"/>
      <c r="AD848" s="29"/>
      <c r="AE848" s="29"/>
      <c r="AF848" s="30"/>
      <c r="AG848" s="31"/>
      <c r="AH848" s="32"/>
      <c r="AI848" s="33"/>
      <c r="AJ848" s="27"/>
      <c r="AK848" s="24"/>
      <c r="AL848" s="25"/>
      <c r="AM848" s="26"/>
      <c r="AN848" s="27"/>
      <c r="AO848" s="24"/>
      <c r="AP848" s="25"/>
      <c r="AQ848" s="26"/>
      <c r="AR848" s="27"/>
    </row>
    <row r="849" spans="1:44" hidden="1">
      <c r="A849" s="24" t="str">
        <v>7SA631 (End.: 07)</v>
      </c>
      <c r="B849" s="25" t="str">
        <v>LT PCH</v>
      </c>
      <c r="C849" s="26" t="str">
        <v>Atuado 21 Trip Fase C</v>
      </c>
      <c r="D849" s="27">
        <v>0</v>
      </c>
      <c r="E849" s="27">
        <v>0</v>
      </c>
      <c r="F849" s="27">
        <v>0</v>
      </c>
      <c r="G849" s="28" t="str">
        <v>Fault Di</v>
      </c>
      <c r="H849" s="29">
        <v>28</v>
      </c>
      <c r="I849" s="29">
        <v>208</v>
      </c>
      <c r="J849" s="30">
        <v>2</v>
      </c>
      <c r="K849" s="31" t="str">
        <v>LT21PCH_21FC_ATUADO</v>
      </c>
      <c r="L849" s="32">
        <v>783</v>
      </c>
      <c r="M849" s="33" t="str">
        <v>LT21PCH_21FC_ATUADO</v>
      </c>
      <c r="N849" s="27">
        <v>0</v>
      </c>
      <c r="O849" s="24">
        <v>0</v>
      </c>
      <c r="P849" s="25">
        <v>0</v>
      </c>
      <c r="Q849" s="26">
        <v>0</v>
      </c>
      <c r="R849" s="34">
        <v>0</v>
      </c>
      <c r="S849" s="35">
        <v>0</v>
      </c>
      <c r="T849" s="35">
        <v>0</v>
      </c>
      <c r="U849" s="35">
        <v>0</v>
      </c>
      <c r="V849" s="34">
        <v>0</v>
      </c>
      <c r="W849" s="33" t="e">
        <v>#N/A</v>
      </c>
      <c r="X849" s="36" t="e">
        <v>#N/A</v>
      </c>
      <c r="Y849" s="36" t="e">
        <v>#N/A</v>
      </c>
      <c r="Z849" s="36" t="e">
        <v>#N/A</v>
      </c>
      <c r="AA849" s="27"/>
      <c r="AB849" s="27"/>
      <c r="AC849" s="28"/>
      <c r="AD849" s="29"/>
      <c r="AE849" s="29"/>
      <c r="AF849" s="30"/>
      <c r="AG849" s="31"/>
      <c r="AH849" s="32"/>
      <c r="AI849" s="33"/>
      <c r="AJ849" s="27"/>
      <c r="AK849" s="24"/>
      <c r="AL849" s="25"/>
      <c r="AM849" s="26"/>
      <c r="AN849" s="27"/>
      <c r="AO849" s="24"/>
      <c r="AP849" s="25"/>
      <c r="AQ849" s="26"/>
      <c r="AR849" s="27"/>
    </row>
    <row r="850" spans="1:44" hidden="1">
      <c r="A850" s="24" t="str">
        <v>7SA631 (End.: 07)</v>
      </c>
      <c r="B850" s="25" t="str">
        <v>LT PCH</v>
      </c>
      <c r="C850" s="26" t="str">
        <v>Atuado 21 N Trip</v>
      </c>
      <c r="D850" s="27">
        <v>0</v>
      </c>
      <c r="E850" s="27">
        <v>0</v>
      </c>
      <c r="F850" s="27">
        <v>0</v>
      </c>
      <c r="G850" s="28" t="str">
        <v>Fault Di</v>
      </c>
      <c r="H850" s="29">
        <v>28</v>
      </c>
      <c r="I850" s="29">
        <v>212</v>
      </c>
      <c r="J850" s="30">
        <v>2</v>
      </c>
      <c r="K850" s="31" t="str">
        <v>LT21PCH_21N_ATUADO</v>
      </c>
      <c r="L850" s="32">
        <v>784</v>
      </c>
      <c r="M850" s="33" t="str">
        <v>LT21PCH_21N_ATUADO</v>
      </c>
      <c r="N850" s="27">
        <v>0</v>
      </c>
      <c r="O850" s="24">
        <v>0</v>
      </c>
      <c r="P850" s="25">
        <v>0</v>
      </c>
      <c r="Q850" s="26">
        <v>0</v>
      </c>
      <c r="R850" s="34">
        <v>0</v>
      </c>
      <c r="S850" s="35">
        <v>0</v>
      </c>
      <c r="T850" s="35">
        <v>0</v>
      </c>
      <c r="U850" s="35">
        <v>0</v>
      </c>
      <c r="V850" s="34">
        <v>0</v>
      </c>
      <c r="W850" s="33" t="e">
        <v>#N/A</v>
      </c>
      <c r="X850" s="36" t="e">
        <v>#N/A</v>
      </c>
      <c r="Y850" s="36" t="e">
        <v>#N/A</v>
      </c>
      <c r="Z850" s="36" t="e">
        <v>#N/A</v>
      </c>
      <c r="AA850" s="27"/>
      <c r="AB850" s="27"/>
      <c r="AC850" s="28"/>
      <c r="AD850" s="29"/>
      <c r="AE850" s="29"/>
      <c r="AF850" s="30"/>
      <c r="AG850" s="31"/>
      <c r="AH850" s="32"/>
      <c r="AI850" s="33"/>
      <c r="AJ850" s="27"/>
      <c r="AK850" s="24"/>
      <c r="AL850" s="25"/>
      <c r="AM850" s="26"/>
      <c r="AN850" s="27"/>
      <c r="AO850" s="24"/>
      <c r="AP850" s="25"/>
      <c r="AQ850" s="26"/>
      <c r="AR850" s="27"/>
    </row>
    <row r="851" spans="1:44" hidden="1">
      <c r="A851" s="24" t="str">
        <v>7SA631 (End.: 07)</v>
      </c>
      <c r="B851" s="25" t="str">
        <v>LT PCH</v>
      </c>
      <c r="C851" s="26" t="str">
        <v>Atuado 21 Trip3p.Z1sf</v>
      </c>
      <c r="D851" s="27">
        <v>0</v>
      </c>
      <c r="E851" s="27">
        <v>0</v>
      </c>
      <c r="F851" s="27">
        <v>0</v>
      </c>
      <c r="G851" s="28" t="str">
        <v>Auto Fault</v>
      </c>
      <c r="H851" s="29">
        <v>28</v>
      </c>
      <c r="I851" s="29">
        <v>224</v>
      </c>
      <c r="J851" s="30">
        <v>2</v>
      </c>
      <c r="K851" s="31" t="str">
        <v>LT21PCH_21Z1SF_ATUADO</v>
      </c>
      <c r="L851" s="32">
        <v>785</v>
      </c>
      <c r="M851" s="33" t="str">
        <v>LT21PCH_21Z1SF_ATUADO</v>
      </c>
      <c r="N851" s="27">
        <v>0</v>
      </c>
      <c r="O851" s="24">
        <v>0</v>
      </c>
      <c r="P851" s="25">
        <v>0</v>
      </c>
      <c r="Q851" s="26">
        <v>0</v>
      </c>
      <c r="R851" s="34">
        <v>0</v>
      </c>
      <c r="S851" s="35">
        <v>0</v>
      </c>
      <c r="T851" s="35">
        <v>0</v>
      </c>
      <c r="U851" s="35">
        <v>0</v>
      </c>
      <c r="V851" s="34">
        <v>0</v>
      </c>
      <c r="W851" s="33" t="e">
        <v>#N/A</v>
      </c>
      <c r="X851" s="36" t="e">
        <v>#N/A</v>
      </c>
      <c r="Y851" s="36" t="e">
        <v>#N/A</v>
      </c>
      <c r="Z851" s="36" t="e">
        <v>#N/A</v>
      </c>
      <c r="AA851" s="27"/>
      <c r="AB851" s="27"/>
      <c r="AC851" s="28"/>
      <c r="AD851" s="29"/>
      <c r="AE851" s="29"/>
      <c r="AF851" s="30"/>
      <c r="AG851" s="31"/>
      <c r="AH851" s="32"/>
      <c r="AI851" s="33"/>
      <c r="AJ851" s="27"/>
      <c r="AK851" s="24"/>
      <c r="AL851" s="25"/>
      <c r="AM851" s="26"/>
      <c r="AN851" s="27"/>
      <c r="AO851" s="24"/>
      <c r="AP851" s="25"/>
      <c r="AQ851" s="26"/>
      <c r="AR851" s="27"/>
    </row>
    <row r="852" spans="1:44" hidden="1">
      <c r="A852" s="24" t="str">
        <v>7SA631 (End.: 07)</v>
      </c>
      <c r="B852" s="25" t="str">
        <v>LT PCH</v>
      </c>
      <c r="C852" s="26" t="str">
        <v>Atuado 21 Trip3p.Z1mf</v>
      </c>
      <c r="D852" s="27">
        <v>0</v>
      </c>
      <c r="E852" s="27">
        <v>0</v>
      </c>
      <c r="F852" s="27">
        <v>0</v>
      </c>
      <c r="G852" s="28" t="str">
        <v>Auto Fault</v>
      </c>
      <c r="H852" s="29">
        <v>28</v>
      </c>
      <c r="I852" s="29">
        <v>225</v>
      </c>
      <c r="J852" s="30">
        <v>2</v>
      </c>
      <c r="K852" s="31" t="str">
        <v>LT21PCH_21Z1MF_ATUADO</v>
      </c>
      <c r="L852" s="32">
        <v>786</v>
      </c>
      <c r="M852" s="33" t="str">
        <v>LT21PCH_21Z1MF_ATUADO</v>
      </c>
      <c r="N852" s="27">
        <v>0</v>
      </c>
      <c r="O852" s="24">
        <v>0</v>
      </c>
      <c r="P852" s="25">
        <v>0</v>
      </c>
      <c r="Q852" s="26">
        <v>0</v>
      </c>
      <c r="R852" s="34">
        <v>0</v>
      </c>
      <c r="S852" s="35">
        <v>0</v>
      </c>
      <c r="T852" s="35">
        <v>0</v>
      </c>
      <c r="U852" s="35">
        <v>0</v>
      </c>
      <c r="V852" s="34">
        <v>0</v>
      </c>
      <c r="W852" s="33" t="e">
        <v>#N/A</v>
      </c>
      <c r="X852" s="36" t="e">
        <v>#N/A</v>
      </c>
      <c r="Y852" s="36" t="e">
        <v>#N/A</v>
      </c>
      <c r="Z852" s="36" t="e">
        <v>#N/A</v>
      </c>
      <c r="AA852" s="27"/>
      <c r="AB852" s="27"/>
      <c r="AC852" s="28"/>
      <c r="AD852" s="29"/>
      <c r="AE852" s="29"/>
      <c r="AF852" s="30"/>
      <c r="AG852" s="31"/>
      <c r="AH852" s="32"/>
      <c r="AI852" s="33"/>
      <c r="AJ852" s="27"/>
      <c r="AK852" s="24"/>
      <c r="AL852" s="25"/>
      <c r="AM852" s="26"/>
      <c r="AN852" s="27"/>
      <c r="AO852" s="24"/>
      <c r="AP852" s="25"/>
      <c r="AQ852" s="26"/>
      <c r="AR852" s="27"/>
    </row>
    <row r="853" spans="1:44" hidden="1">
      <c r="A853" s="24" t="str">
        <v>7SA631 (End.: 07)</v>
      </c>
      <c r="B853" s="25" t="str">
        <v>LT PCH</v>
      </c>
      <c r="C853" s="26" t="str">
        <v>Atuado 21 Trip3p.Z2</v>
      </c>
      <c r="D853" s="27">
        <v>0</v>
      </c>
      <c r="E853" s="27">
        <v>0</v>
      </c>
      <c r="F853" s="27">
        <v>0</v>
      </c>
      <c r="G853" s="28" t="str">
        <v>Auto Fault</v>
      </c>
      <c r="H853" s="29">
        <v>28</v>
      </c>
      <c r="I853" s="29">
        <v>217</v>
      </c>
      <c r="J853" s="30">
        <v>2</v>
      </c>
      <c r="K853" s="31" t="str">
        <v>LT21PCH_21Z2_ATUADO</v>
      </c>
      <c r="L853" s="32">
        <v>787</v>
      </c>
      <c r="M853" s="33" t="str">
        <v>LT21PCH_21Z2_ATUADO</v>
      </c>
      <c r="N853" s="27">
        <v>0</v>
      </c>
      <c r="O853" s="24">
        <v>0</v>
      </c>
      <c r="P853" s="25">
        <v>0</v>
      </c>
      <c r="Q853" s="26">
        <v>0</v>
      </c>
      <c r="R853" s="34">
        <v>0</v>
      </c>
      <c r="S853" s="35">
        <v>0</v>
      </c>
      <c r="T853" s="35">
        <v>0</v>
      </c>
      <c r="U853" s="35">
        <v>0</v>
      </c>
      <c r="V853" s="34">
        <v>0</v>
      </c>
      <c r="W853" s="33" t="e">
        <v>#N/A</v>
      </c>
      <c r="X853" s="36" t="e">
        <v>#N/A</v>
      </c>
      <c r="Y853" s="36" t="e">
        <v>#N/A</v>
      </c>
      <c r="Z853" s="36" t="e">
        <v>#N/A</v>
      </c>
      <c r="AA853" s="27"/>
      <c r="AB853" s="27"/>
      <c r="AC853" s="28"/>
      <c r="AD853" s="29"/>
      <c r="AE853" s="29"/>
      <c r="AF853" s="30"/>
      <c r="AG853" s="31"/>
      <c r="AH853" s="32"/>
      <c r="AI853" s="33"/>
      <c r="AJ853" s="27"/>
      <c r="AK853" s="24"/>
      <c r="AL853" s="25"/>
      <c r="AM853" s="26"/>
      <c r="AN853" s="27"/>
      <c r="AO853" s="24"/>
      <c r="AP853" s="25"/>
      <c r="AQ853" s="26"/>
      <c r="AR853" s="27"/>
    </row>
    <row r="854" spans="1:44" hidden="1">
      <c r="A854" s="24" t="str">
        <v>7SA631 (End.: 07)</v>
      </c>
      <c r="B854" s="25" t="str">
        <v>LT PCH</v>
      </c>
      <c r="C854" s="26" t="str">
        <v>Atuado 21 Trip3p.Z3</v>
      </c>
      <c r="D854" s="27">
        <v>0</v>
      </c>
      <c r="E854" s="27">
        <v>0</v>
      </c>
      <c r="F854" s="27">
        <v>0</v>
      </c>
      <c r="G854" s="28" t="str">
        <v>Auto Fault</v>
      </c>
      <c r="H854" s="29">
        <v>28</v>
      </c>
      <c r="I854" s="29">
        <v>218</v>
      </c>
      <c r="J854" s="30">
        <v>2</v>
      </c>
      <c r="K854" s="31" t="str">
        <v>LT21PCH_21Z3_ATUADO</v>
      </c>
      <c r="L854" s="32">
        <v>788</v>
      </c>
      <c r="M854" s="33" t="str">
        <v>LT21PCH_21Z3_ATUADO</v>
      </c>
      <c r="N854" s="27">
        <v>0</v>
      </c>
      <c r="O854" s="24">
        <v>0</v>
      </c>
      <c r="P854" s="25">
        <v>0</v>
      </c>
      <c r="Q854" s="26">
        <v>0</v>
      </c>
      <c r="R854" s="34">
        <v>0</v>
      </c>
      <c r="S854" s="35">
        <v>0</v>
      </c>
      <c r="T854" s="35">
        <v>0</v>
      </c>
      <c r="U854" s="35">
        <v>0</v>
      </c>
      <c r="V854" s="34">
        <v>0</v>
      </c>
      <c r="W854" s="33" t="e">
        <v>#N/A</v>
      </c>
      <c r="X854" s="36" t="e">
        <v>#N/A</v>
      </c>
      <c r="Y854" s="36" t="e">
        <v>#N/A</v>
      </c>
      <c r="Z854" s="36" t="e">
        <v>#N/A</v>
      </c>
      <c r="AA854" s="27"/>
      <c r="AB854" s="27"/>
      <c r="AC854" s="28"/>
      <c r="AD854" s="29"/>
      <c r="AE854" s="29"/>
      <c r="AF854" s="30"/>
      <c r="AG854" s="31"/>
      <c r="AH854" s="32"/>
      <c r="AI854" s="33"/>
      <c r="AJ854" s="27"/>
      <c r="AK854" s="24"/>
      <c r="AL854" s="25"/>
      <c r="AM854" s="26"/>
      <c r="AN854" s="27"/>
      <c r="AO854" s="24"/>
      <c r="AP854" s="25"/>
      <c r="AQ854" s="26"/>
      <c r="AR854" s="27"/>
    </row>
    <row r="855" spans="1:44" hidden="1">
      <c r="A855" s="24" t="str">
        <v>7SA631 (End.: 07)</v>
      </c>
      <c r="B855" s="25" t="str">
        <v>LT PCH</v>
      </c>
      <c r="C855" s="26" t="str">
        <v>Atuado 21 Trip3p.Z4</v>
      </c>
      <c r="D855" s="27">
        <v>0</v>
      </c>
      <c r="E855" s="27">
        <v>0</v>
      </c>
      <c r="F855" s="27">
        <v>0</v>
      </c>
      <c r="G855" s="28" t="str">
        <v>Auto Fault</v>
      </c>
      <c r="H855" s="29">
        <v>28</v>
      </c>
      <c r="I855" s="29">
        <v>209</v>
      </c>
      <c r="J855" s="30">
        <v>2</v>
      </c>
      <c r="K855" s="31" t="str">
        <v>LT21PCH_21Z4_ATUADO</v>
      </c>
      <c r="L855" s="32">
        <v>789</v>
      </c>
      <c r="M855" s="33" t="str">
        <v>LT21PCH_21Z4_ATUADO</v>
      </c>
      <c r="N855" s="27">
        <v>0</v>
      </c>
      <c r="O855" s="24">
        <v>0</v>
      </c>
      <c r="P855" s="25">
        <v>0</v>
      </c>
      <c r="Q855" s="26">
        <v>0</v>
      </c>
      <c r="R855" s="34">
        <v>0</v>
      </c>
      <c r="S855" s="35">
        <v>0</v>
      </c>
      <c r="T855" s="35">
        <v>0</v>
      </c>
      <c r="U855" s="35">
        <v>0</v>
      </c>
      <c r="V855" s="34">
        <v>0</v>
      </c>
      <c r="W855" s="33" t="e">
        <v>#N/A</v>
      </c>
      <c r="X855" s="36" t="e">
        <v>#N/A</v>
      </c>
      <c r="Y855" s="36" t="e">
        <v>#N/A</v>
      </c>
      <c r="Z855" s="36" t="e">
        <v>#N/A</v>
      </c>
      <c r="AA855" s="27"/>
      <c r="AB855" s="27"/>
      <c r="AC855" s="28"/>
      <c r="AD855" s="29"/>
      <c r="AE855" s="29"/>
      <c r="AF855" s="30"/>
      <c r="AG855" s="31"/>
      <c r="AH855" s="32"/>
      <c r="AI855" s="33"/>
      <c r="AJ855" s="27"/>
      <c r="AK855" s="24"/>
      <c r="AL855" s="25"/>
      <c r="AM855" s="26"/>
      <c r="AN855" s="27"/>
      <c r="AO855" s="24"/>
      <c r="AP855" s="25"/>
      <c r="AQ855" s="26"/>
      <c r="AR855" s="27"/>
    </row>
    <row r="856" spans="1:44" hidden="1">
      <c r="A856" s="24" t="str">
        <v>7SA631 (End.: 07)</v>
      </c>
      <c r="B856" s="25" t="str">
        <v>LT PCH</v>
      </c>
      <c r="C856" s="26" t="str">
        <v>Atuado 21 Trip3p.Z5</v>
      </c>
      <c r="D856" s="27">
        <v>0</v>
      </c>
      <c r="E856" s="27">
        <v>0</v>
      </c>
      <c r="F856" s="27">
        <v>0</v>
      </c>
      <c r="G856" s="28" t="str">
        <v>Auto Fault</v>
      </c>
      <c r="H856" s="29">
        <v>28</v>
      </c>
      <c r="I856" s="29">
        <v>210</v>
      </c>
      <c r="J856" s="30">
        <v>2</v>
      </c>
      <c r="K856" s="31" t="str">
        <v>LT21PCH_21Z5_ATUADO</v>
      </c>
      <c r="L856" s="32">
        <v>790</v>
      </c>
      <c r="M856" s="33" t="str">
        <v>LT21PCH_21Z5_ATUADO</v>
      </c>
      <c r="N856" s="27">
        <v>0</v>
      </c>
      <c r="O856" s="24">
        <v>0</v>
      </c>
      <c r="P856" s="25">
        <v>0</v>
      </c>
      <c r="Q856" s="26">
        <v>0</v>
      </c>
      <c r="R856" s="34">
        <v>0</v>
      </c>
      <c r="S856" s="35">
        <v>0</v>
      </c>
      <c r="T856" s="35">
        <v>0</v>
      </c>
      <c r="U856" s="35">
        <v>0</v>
      </c>
      <c r="V856" s="34">
        <v>0</v>
      </c>
      <c r="W856" s="33" t="e">
        <v>#N/A</v>
      </c>
      <c r="X856" s="36" t="e">
        <v>#N/A</v>
      </c>
      <c r="Y856" s="36" t="e">
        <v>#N/A</v>
      </c>
      <c r="Z856" s="36" t="e">
        <v>#N/A</v>
      </c>
      <c r="AA856" s="27"/>
      <c r="AB856" s="27"/>
      <c r="AC856" s="28"/>
      <c r="AD856" s="29"/>
      <c r="AE856" s="29"/>
      <c r="AF856" s="30"/>
      <c r="AG856" s="31"/>
      <c r="AH856" s="32"/>
      <c r="AI856" s="33"/>
      <c r="AJ856" s="27"/>
      <c r="AK856" s="24"/>
      <c r="AL856" s="25"/>
      <c r="AM856" s="26"/>
      <c r="AN856" s="27"/>
      <c r="AO856" s="24"/>
      <c r="AP856" s="25"/>
      <c r="AQ856" s="26"/>
      <c r="AR856" s="27"/>
    </row>
    <row r="857" spans="1:44" hidden="1">
      <c r="A857" s="24" t="str">
        <v>7SA631 (End.: 07)</v>
      </c>
      <c r="B857" s="25" t="str">
        <v>LT PCH</v>
      </c>
      <c r="C857" s="26" t="str">
        <v>Falta Tensão LT - Alarme</v>
      </c>
      <c r="D857" s="27">
        <v>0</v>
      </c>
      <c r="E857" s="27">
        <v>0</v>
      </c>
      <c r="F857" s="27">
        <v>0</v>
      </c>
      <c r="G857" s="28" t="str">
        <v>DiVal</v>
      </c>
      <c r="H857" s="29">
        <v>240</v>
      </c>
      <c r="I857" s="29">
        <v>204</v>
      </c>
      <c r="J857" s="30">
        <v>1</v>
      </c>
      <c r="K857" s="31" t="str">
        <v>LT21PCH_FALTA_TENSAO_LT</v>
      </c>
      <c r="L857" s="32" t="str">
        <v>OR</v>
      </c>
      <c r="M857" s="33" t="str">
        <v>LTPCH_FALTA_TENSAO_LT</v>
      </c>
      <c r="N857" s="27">
        <v>0</v>
      </c>
      <c r="O857" s="24">
        <v>0</v>
      </c>
      <c r="P857" s="25">
        <v>0</v>
      </c>
      <c r="Q857" s="26">
        <v>0</v>
      </c>
      <c r="R857" s="34">
        <v>0</v>
      </c>
      <c r="S857" s="35">
        <v>0</v>
      </c>
      <c r="T857" s="35">
        <v>0</v>
      </c>
      <c r="U857" s="35">
        <v>0</v>
      </c>
      <c r="V857" s="34">
        <v>0</v>
      </c>
      <c r="W857" s="33" t="e">
        <v>#N/A</v>
      </c>
      <c r="X857" s="36" t="e">
        <v>#N/A</v>
      </c>
      <c r="Y857" s="36" t="e">
        <v>#N/A</v>
      </c>
      <c r="Z857" s="36" t="e">
        <v>#N/A</v>
      </c>
      <c r="AA857" s="27"/>
      <c r="AB857" s="27"/>
      <c r="AC857" s="28"/>
      <c r="AD857" s="29"/>
      <c r="AE857" s="29"/>
      <c r="AF857" s="30"/>
      <c r="AG857" s="31"/>
      <c r="AH857" s="32"/>
      <c r="AI857" s="33"/>
      <c r="AJ857" s="27"/>
      <c r="AK857" s="24"/>
      <c r="AL857" s="25"/>
      <c r="AM857" s="26"/>
      <c r="AN857" s="27"/>
      <c r="AO857" s="24"/>
      <c r="AP857" s="25"/>
      <c r="AQ857" s="26"/>
      <c r="AR857" s="27"/>
    </row>
    <row r="858" spans="1:44" hidden="1">
      <c r="A858" s="24" t="str">
        <v>7SA631 (End.: 07)</v>
      </c>
      <c r="B858" s="25" t="str">
        <v>LT PCH</v>
      </c>
      <c r="C858" s="26" t="str">
        <v>Localiz.Defeito - Disparo</v>
      </c>
      <c r="D858" s="27">
        <v>0</v>
      </c>
      <c r="E858" s="27">
        <v>0</v>
      </c>
      <c r="F858" s="27">
        <v>0</v>
      </c>
      <c r="G858" s="28" t="str">
        <v>DiVal</v>
      </c>
      <c r="H858" s="29">
        <v>151</v>
      </c>
      <c r="I858" s="29">
        <v>7</v>
      </c>
      <c r="J858" s="30">
        <v>1</v>
      </c>
      <c r="K858" s="31" t="str">
        <v>LT21PCH_LDF_ATUADO</v>
      </c>
      <c r="L858" s="32">
        <v>791</v>
      </c>
      <c r="M858" s="33" t="str">
        <v>LT21PCH_LDF_ATUADO</v>
      </c>
      <c r="N858" s="27">
        <v>0</v>
      </c>
      <c r="O858" s="24">
        <v>0</v>
      </c>
      <c r="P858" s="25">
        <v>0</v>
      </c>
      <c r="Q858" s="26">
        <v>0</v>
      </c>
      <c r="R858" s="34">
        <v>0</v>
      </c>
      <c r="S858" s="35">
        <v>0</v>
      </c>
      <c r="T858" s="35">
        <v>0</v>
      </c>
      <c r="U858" s="35">
        <v>0</v>
      </c>
      <c r="V858" s="34">
        <v>0</v>
      </c>
      <c r="W858" s="33" t="e">
        <v>#N/A</v>
      </c>
      <c r="X858" s="36" t="e">
        <v>#N/A</v>
      </c>
      <c r="Y858" s="36" t="e">
        <v>#N/A</v>
      </c>
      <c r="Z858" s="36" t="e">
        <v>#N/A</v>
      </c>
      <c r="AA858" s="27"/>
      <c r="AB858" s="27"/>
      <c r="AC858" s="28"/>
      <c r="AD858" s="29"/>
      <c r="AE858" s="29"/>
      <c r="AF858" s="30"/>
      <c r="AG858" s="31"/>
      <c r="AH858" s="32"/>
      <c r="AI858" s="33"/>
      <c r="AJ858" s="27"/>
      <c r="AK858" s="24"/>
      <c r="AL858" s="25"/>
      <c r="AM858" s="26"/>
      <c r="AN858" s="27"/>
      <c r="AO858" s="24"/>
      <c r="AP858" s="25"/>
      <c r="AQ858" s="26"/>
      <c r="AR858" s="27"/>
    </row>
    <row r="859" spans="1:44" hidden="1">
      <c r="A859" s="24" t="str">
        <v>7SA631 (End.: 07)</v>
      </c>
      <c r="B859" s="25" t="str">
        <v>LT PCH</v>
      </c>
      <c r="C859" s="26" t="str">
        <v>Atuada Proteção Backup: 5XB TRIP</v>
      </c>
      <c r="D859" s="27">
        <v>0</v>
      </c>
      <c r="E859" s="27">
        <v>0</v>
      </c>
      <c r="F859" s="27">
        <v>0</v>
      </c>
      <c r="G859" s="28" t="str">
        <v>Auto Fault</v>
      </c>
      <c r="H859" s="29">
        <v>128</v>
      </c>
      <c r="I859" s="29">
        <v>72</v>
      </c>
      <c r="J859" s="30">
        <v>2</v>
      </c>
      <c r="K859" s="31" t="str">
        <v>LT21PCH_5XB_ATUADO</v>
      </c>
      <c r="L859" s="32">
        <v>792</v>
      </c>
      <c r="M859" s="33" t="str">
        <v>LT21PCH_5XB_ATUADO</v>
      </c>
      <c r="N859" s="27">
        <v>0</v>
      </c>
      <c r="O859" s="24">
        <v>0</v>
      </c>
      <c r="P859" s="25">
        <v>0</v>
      </c>
      <c r="Q859" s="26">
        <v>0</v>
      </c>
      <c r="R859" s="34">
        <v>0</v>
      </c>
      <c r="S859" s="35">
        <v>0</v>
      </c>
      <c r="T859" s="35">
        <v>0</v>
      </c>
      <c r="U859" s="35">
        <v>0</v>
      </c>
      <c r="V859" s="34">
        <v>0</v>
      </c>
      <c r="W859" s="33" t="e">
        <v>#N/A</v>
      </c>
      <c r="X859" s="36" t="e">
        <v>#N/A</v>
      </c>
      <c r="Y859" s="36" t="e">
        <v>#N/A</v>
      </c>
      <c r="Z859" s="36" t="e">
        <v>#N/A</v>
      </c>
      <c r="AA859" s="27"/>
      <c r="AB859" s="27"/>
      <c r="AC859" s="28"/>
      <c r="AD859" s="29"/>
      <c r="AE859" s="29"/>
      <c r="AF859" s="30"/>
      <c r="AG859" s="31"/>
      <c r="AH859" s="32"/>
      <c r="AI859" s="33"/>
      <c r="AJ859" s="27"/>
      <c r="AK859" s="24"/>
      <c r="AL859" s="25"/>
      <c r="AM859" s="26"/>
      <c r="AN859" s="27"/>
      <c r="AO859" s="24"/>
      <c r="AP859" s="25"/>
      <c r="AQ859" s="26"/>
      <c r="AR859" s="27"/>
    </row>
    <row r="860" spans="1:44" hidden="1">
      <c r="A860" s="24" t="str">
        <v>7SA631 (End.: 07)</v>
      </c>
      <c r="B860" s="25" t="str">
        <v>LT PCH</v>
      </c>
      <c r="C860" s="26" t="str">
        <v>Atuada Proteção 50HS - Trip ABC (SOTF)</v>
      </c>
      <c r="D860" s="27">
        <v>0</v>
      </c>
      <c r="E860" s="27">
        <v>0</v>
      </c>
      <c r="F860" s="27">
        <v>0</v>
      </c>
      <c r="G860" s="28" t="str">
        <v>Auto Fault</v>
      </c>
      <c r="H860" s="29">
        <v>25</v>
      </c>
      <c r="I860" s="29">
        <v>95</v>
      </c>
      <c r="J860" s="30">
        <v>2</v>
      </c>
      <c r="K860" s="31" t="str">
        <v>LT21PCH_50HS_ABC_ATUADO</v>
      </c>
      <c r="L860" s="32">
        <v>793</v>
      </c>
      <c r="M860" s="33" t="str">
        <v>LT21PCH_50HS_ABC_ATUADO</v>
      </c>
      <c r="N860" s="27">
        <v>0</v>
      </c>
      <c r="O860" s="24">
        <v>0</v>
      </c>
      <c r="P860" s="25">
        <v>0</v>
      </c>
      <c r="Q860" s="26">
        <v>0</v>
      </c>
      <c r="R860" s="34">
        <v>0</v>
      </c>
      <c r="S860" s="35">
        <v>0</v>
      </c>
      <c r="T860" s="35">
        <v>0</v>
      </c>
      <c r="U860" s="35">
        <v>0</v>
      </c>
      <c r="V860" s="34">
        <v>0</v>
      </c>
      <c r="W860" s="33" t="e">
        <v>#N/A</v>
      </c>
      <c r="X860" s="36" t="e">
        <v>#N/A</v>
      </c>
      <c r="Y860" s="36" t="e">
        <v>#N/A</v>
      </c>
      <c r="Z860" s="36" t="e">
        <v>#N/A</v>
      </c>
      <c r="AA860" s="27"/>
      <c r="AB860" s="27"/>
      <c r="AC860" s="28"/>
      <c r="AD860" s="29"/>
      <c r="AE860" s="29"/>
      <c r="AF860" s="30"/>
      <c r="AG860" s="31"/>
      <c r="AH860" s="32"/>
      <c r="AI860" s="33"/>
      <c r="AJ860" s="27"/>
      <c r="AK860" s="24"/>
      <c r="AL860" s="25"/>
      <c r="AM860" s="26"/>
      <c r="AN860" s="27"/>
      <c r="AO860" s="24"/>
      <c r="AP860" s="25"/>
      <c r="AQ860" s="26"/>
      <c r="AR860" s="27"/>
    </row>
    <row r="861" spans="1:44" hidden="1">
      <c r="A861" s="24" t="str">
        <v>7SA631 (End.: 07)</v>
      </c>
      <c r="B861" s="25" t="str">
        <v>LT PCH</v>
      </c>
      <c r="C861" s="26" t="str">
        <v>Atuado 67N TRIP</v>
      </c>
      <c r="D861" s="27">
        <v>0</v>
      </c>
      <c r="E861" s="27">
        <v>0</v>
      </c>
      <c r="F861" s="27">
        <v>0</v>
      </c>
      <c r="G861" s="28" t="str">
        <v>Auto Fault</v>
      </c>
      <c r="H861" s="29">
        <v>166</v>
      </c>
      <c r="I861" s="29">
        <v>69</v>
      </c>
      <c r="J861" s="30">
        <v>2</v>
      </c>
      <c r="K861" s="31" t="str">
        <v>LT21PCH_67N_ATUADO</v>
      </c>
      <c r="L861" s="32">
        <v>794</v>
      </c>
      <c r="M861" s="33" t="str">
        <v>LT21PCH_67N_ATUADO</v>
      </c>
      <c r="N861" s="27">
        <v>0</v>
      </c>
      <c r="O861" s="24">
        <v>0</v>
      </c>
      <c r="P861" s="25">
        <v>0</v>
      </c>
      <c r="Q861" s="26">
        <v>0</v>
      </c>
      <c r="R861" s="34">
        <v>0</v>
      </c>
      <c r="S861" s="35">
        <v>0</v>
      </c>
      <c r="T861" s="35">
        <v>0</v>
      </c>
      <c r="U861" s="35">
        <v>0</v>
      </c>
      <c r="V861" s="34">
        <v>0</v>
      </c>
      <c r="W861" s="33" t="e">
        <v>#N/A</v>
      </c>
      <c r="X861" s="36" t="e">
        <v>#N/A</v>
      </c>
      <c r="Y861" s="36" t="e">
        <v>#N/A</v>
      </c>
      <c r="Z861" s="36" t="e">
        <v>#N/A</v>
      </c>
      <c r="AA861" s="27"/>
      <c r="AB861" s="27"/>
      <c r="AC861" s="28"/>
      <c r="AD861" s="29"/>
      <c r="AE861" s="29"/>
      <c r="AF861" s="30"/>
      <c r="AG861" s="31"/>
      <c r="AH861" s="32"/>
      <c r="AI861" s="33"/>
      <c r="AJ861" s="27"/>
      <c r="AK861" s="24"/>
      <c r="AL861" s="25"/>
      <c r="AM861" s="26"/>
      <c r="AN861" s="27"/>
      <c r="AO861" s="24"/>
      <c r="AP861" s="25"/>
      <c r="AQ861" s="26"/>
      <c r="AR861" s="27"/>
    </row>
    <row r="862" spans="1:44" hidden="1">
      <c r="A862" s="24" t="str">
        <v>7SA631 (End.: 07)</v>
      </c>
      <c r="B862" s="25" t="str">
        <v>LT PCH</v>
      </c>
      <c r="C862" s="26" t="str">
        <v>Saúde Comunicação</v>
      </c>
      <c r="D862" s="27">
        <v>0</v>
      </c>
      <c r="E862" s="27">
        <v>0</v>
      </c>
      <c r="F862" s="27">
        <v>0</v>
      </c>
      <c r="G862" s="28">
        <v>0</v>
      </c>
      <c r="H862" s="29">
        <v>0</v>
      </c>
      <c r="I862" s="29">
        <v>0</v>
      </c>
      <c r="J862" s="30">
        <v>0</v>
      </c>
      <c r="K862" s="31">
        <v>0</v>
      </c>
      <c r="L862" s="32">
        <v>795</v>
      </c>
      <c r="M862" s="33" t="str">
        <v>LT21PCH_SAUDE_COMUNIC</v>
      </c>
      <c r="N862" s="27">
        <v>0</v>
      </c>
      <c r="O862" s="24">
        <v>0</v>
      </c>
      <c r="P862" s="25">
        <v>0</v>
      </c>
      <c r="Q862" s="26">
        <v>0</v>
      </c>
      <c r="R862" s="34">
        <v>0</v>
      </c>
      <c r="S862" s="35">
        <v>0</v>
      </c>
      <c r="T862" s="35">
        <v>0</v>
      </c>
      <c r="U862" s="35">
        <v>0</v>
      </c>
      <c r="V862" s="34">
        <v>0</v>
      </c>
      <c r="W862" s="33" t="e">
        <v>#N/A</v>
      </c>
      <c r="X862" s="36" t="e">
        <v>#N/A</v>
      </c>
      <c r="Y862" s="36" t="e">
        <v>#N/A</v>
      </c>
      <c r="Z862" s="36" t="e">
        <v>#N/A</v>
      </c>
      <c r="AA862" s="27"/>
      <c r="AB862" s="27"/>
      <c r="AC862" s="28"/>
      <c r="AD862" s="29"/>
      <c r="AE862" s="29"/>
      <c r="AF862" s="30"/>
      <c r="AG862" s="31"/>
      <c r="AH862" s="32"/>
      <c r="AI862" s="33"/>
      <c r="AJ862" s="27"/>
      <c r="AK862" s="24"/>
      <c r="AL862" s="25"/>
      <c r="AM862" s="26"/>
      <c r="AN862" s="27"/>
      <c r="AO862" s="24"/>
      <c r="AP862" s="25"/>
      <c r="AQ862" s="26"/>
      <c r="AR862" s="27"/>
    </row>
    <row r="863" spans="1:44" hidden="1">
      <c r="A863" s="24" t="str">
        <v>7SJ64 (End.: 08)</v>
      </c>
      <c r="B863" s="25" t="str">
        <v>LT PCH</v>
      </c>
      <c r="C863" s="26" t="str">
        <v>Disjuntor 52-16 – Aberto</v>
      </c>
      <c r="D863" s="27">
        <v>1</v>
      </c>
      <c r="E863" s="27">
        <v>0</v>
      </c>
      <c r="F863" s="27">
        <v>0</v>
      </c>
      <c r="G863" s="28" t="str">
        <v>DiSOEx2</v>
      </c>
      <c r="H863" s="29">
        <v>240</v>
      </c>
      <c r="I863" s="29">
        <v>160</v>
      </c>
      <c r="J863" s="30">
        <v>1</v>
      </c>
      <c r="K863" s="31" t="str">
        <v>LT67PCH_DJ_ABERTO</v>
      </c>
      <c r="L863" s="32">
        <v>720</v>
      </c>
      <c r="M863" s="33" t="str">
        <v>LTPCH_DJ_ABERTO</v>
      </c>
      <c r="N863" s="27">
        <v>0</v>
      </c>
      <c r="O863" s="24">
        <v>0</v>
      </c>
      <c r="P863" s="25">
        <v>0</v>
      </c>
      <c r="Q863" s="26">
        <v>0</v>
      </c>
      <c r="R863" s="34">
        <v>0</v>
      </c>
      <c r="S863" s="35">
        <v>0</v>
      </c>
      <c r="T863" s="35">
        <v>0</v>
      </c>
      <c r="U863" s="35">
        <v>0</v>
      </c>
      <c r="V863" s="34">
        <v>0</v>
      </c>
      <c r="W863" s="33" t="e">
        <v>#N/A</v>
      </c>
      <c r="X863" s="36" t="e">
        <v>#N/A</v>
      </c>
      <c r="Y863" s="36" t="e">
        <v>#N/A</v>
      </c>
      <c r="Z863" s="36" t="e">
        <v>#N/A</v>
      </c>
      <c r="AA863" s="27"/>
      <c r="AB863" s="27"/>
      <c r="AC863" s="28"/>
      <c r="AD863" s="29"/>
      <c r="AE863" s="29"/>
      <c r="AF863" s="30"/>
      <c r="AG863" s="31"/>
      <c r="AH863" s="32"/>
      <c r="AI863" s="33"/>
      <c r="AJ863" s="27"/>
      <c r="AK863" s="24"/>
      <c r="AL863" s="25"/>
      <c r="AM863" s="26"/>
      <c r="AN863" s="27"/>
      <c r="AO863" s="24"/>
      <c r="AP863" s="25"/>
      <c r="AQ863" s="26"/>
      <c r="AR863" s="27"/>
    </row>
    <row r="864" spans="1:44" hidden="1">
      <c r="A864" s="24" t="str">
        <v>7SJ64 (End.: 08)</v>
      </c>
      <c r="B864" s="25" t="str">
        <v>LT PCH</v>
      </c>
      <c r="C864" s="26" t="str">
        <v>Disjuntor 52-16 – Fechado</v>
      </c>
      <c r="D864" s="27">
        <v>2</v>
      </c>
      <c r="E864" s="27">
        <v>0</v>
      </c>
      <c r="F864" s="27">
        <v>0</v>
      </c>
      <c r="G864" s="28" t="str">
        <v>DiSOEx2</v>
      </c>
      <c r="H864" s="29">
        <v>240</v>
      </c>
      <c r="I864" s="29">
        <v>160</v>
      </c>
      <c r="J864" s="30">
        <v>1</v>
      </c>
      <c r="K864" s="31" t="str">
        <v>LT67PCH_DJ_FECHADO</v>
      </c>
      <c r="L864" s="32">
        <v>721</v>
      </c>
      <c r="M864" s="33" t="str">
        <v>LTPCH_DJ_FECHADO</v>
      </c>
      <c r="N864" s="27">
        <v>0</v>
      </c>
      <c r="O864" s="24">
        <v>0</v>
      </c>
      <c r="P864" s="25">
        <v>0</v>
      </c>
      <c r="Q864" s="26">
        <v>0</v>
      </c>
      <c r="R864" s="34">
        <v>0</v>
      </c>
      <c r="S864" s="35">
        <v>0</v>
      </c>
      <c r="T864" s="35">
        <v>0</v>
      </c>
      <c r="U864" s="35">
        <v>0</v>
      </c>
      <c r="V864" s="34">
        <v>0</v>
      </c>
      <c r="W864" s="33" t="e">
        <v>#N/A</v>
      </c>
      <c r="X864" s="36" t="e">
        <v>#N/A</v>
      </c>
      <c r="Y864" s="36" t="e">
        <v>#N/A</v>
      </c>
      <c r="Z864" s="36" t="e">
        <v>#N/A</v>
      </c>
      <c r="AA864" s="27"/>
      <c r="AB864" s="27"/>
      <c r="AC864" s="28"/>
      <c r="AD864" s="29"/>
      <c r="AE864" s="29"/>
      <c r="AF864" s="30"/>
      <c r="AG864" s="31"/>
      <c r="AH864" s="32"/>
      <c r="AI864" s="33"/>
      <c r="AJ864" s="27"/>
      <c r="AK864" s="24"/>
      <c r="AL864" s="25"/>
      <c r="AM864" s="26"/>
      <c r="AN864" s="27"/>
      <c r="AO864" s="24"/>
      <c r="AP864" s="25"/>
      <c r="AQ864" s="26"/>
      <c r="AR864" s="27"/>
    </row>
    <row r="865" spans="1:44" hidden="1">
      <c r="A865" s="24" t="str">
        <v>7SJ64 (End.: 08)</v>
      </c>
      <c r="B865" s="25" t="str">
        <v>LT PCH</v>
      </c>
      <c r="C865" s="26" t="str">
        <v>Secc.89-100 (S89E) -  Aberto</v>
      </c>
      <c r="D865" s="27">
        <v>8</v>
      </c>
      <c r="E865" s="27">
        <v>0</v>
      </c>
      <c r="F865" s="27">
        <v>0</v>
      </c>
      <c r="G865" s="28" t="str">
        <v>DiSOEx2</v>
      </c>
      <c r="H865" s="29">
        <v>240</v>
      </c>
      <c r="I865" s="29">
        <v>161</v>
      </c>
      <c r="J865" s="30">
        <v>1</v>
      </c>
      <c r="K865" s="31" t="str">
        <v>LT67PCH_S89E_ABERTA</v>
      </c>
      <c r="L865" s="32">
        <v>722</v>
      </c>
      <c r="M865" s="33" t="str">
        <v>LTPCH_S89E_ABERTA</v>
      </c>
      <c r="N865" s="27">
        <v>0</v>
      </c>
      <c r="O865" s="24">
        <v>0</v>
      </c>
      <c r="P865" s="25">
        <v>0</v>
      </c>
      <c r="Q865" s="26">
        <v>0</v>
      </c>
      <c r="R865" s="34">
        <v>0</v>
      </c>
      <c r="S865" s="35">
        <v>0</v>
      </c>
      <c r="T865" s="35">
        <v>0</v>
      </c>
      <c r="U865" s="35">
        <v>0</v>
      </c>
      <c r="V865" s="34">
        <v>0</v>
      </c>
      <c r="W865" s="33" t="e">
        <v>#N/A</v>
      </c>
      <c r="X865" s="36" t="e">
        <v>#N/A</v>
      </c>
      <c r="Y865" s="36" t="e">
        <v>#N/A</v>
      </c>
      <c r="Z865" s="36" t="e">
        <v>#N/A</v>
      </c>
      <c r="AA865" s="27"/>
      <c r="AB865" s="27"/>
      <c r="AC865" s="28"/>
      <c r="AD865" s="29"/>
      <c r="AE865" s="29"/>
      <c r="AF865" s="30"/>
      <c r="AG865" s="31"/>
      <c r="AH865" s="32"/>
      <c r="AI865" s="33"/>
      <c r="AJ865" s="27"/>
      <c r="AK865" s="24"/>
      <c r="AL865" s="25"/>
      <c r="AM865" s="26"/>
      <c r="AN865" s="27"/>
      <c r="AO865" s="24"/>
      <c r="AP865" s="25"/>
      <c r="AQ865" s="26"/>
      <c r="AR865" s="27"/>
    </row>
    <row r="866" spans="1:44" hidden="1">
      <c r="A866" s="24" t="str">
        <v>7SJ64 (End.: 08)</v>
      </c>
      <c r="B866" s="25" t="str">
        <v>LT PCH</v>
      </c>
      <c r="C866" s="26" t="str">
        <v>Secc.89-100 (S89E) -  Fechado</v>
      </c>
      <c r="D866" s="27">
        <v>9</v>
      </c>
      <c r="E866" s="27">
        <v>0</v>
      </c>
      <c r="F866" s="27">
        <v>0</v>
      </c>
      <c r="G866" s="28" t="str">
        <v>DiSOEx2</v>
      </c>
      <c r="H866" s="29">
        <v>240</v>
      </c>
      <c r="I866" s="29">
        <v>161</v>
      </c>
      <c r="J866" s="30">
        <v>1</v>
      </c>
      <c r="K866" s="31" t="str">
        <v>LT67PCH_S89E_FECHADO</v>
      </c>
      <c r="L866" s="32">
        <v>723</v>
      </c>
      <c r="M866" s="33" t="str">
        <v>LTPCH_S89E_FECHADO</v>
      </c>
      <c r="N866" s="27">
        <v>0</v>
      </c>
      <c r="O866" s="24">
        <v>0</v>
      </c>
      <c r="P866" s="25">
        <v>0</v>
      </c>
      <c r="Q866" s="26">
        <v>0</v>
      </c>
      <c r="R866" s="34">
        <v>0</v>
      </c>
      <c r="S866" s="35">
        <v>0</v>
      </c>
      <c r="T866" s="35">
        <v>0</v>
      </c>
      <c r="U866" s="35">
        <v>0</v>
      </c>
      <c r="V866" s="34">
        <v>0</v>
      </c>
      <c r="W866" s="33" t="e">
        <v>#N/A</v>
      </c>
      <c r="X866" s="36" t="e">
        <v>#N/A</v>
      </c>
      <c r="Y866" s="36" t="e">
        <v>#N/A</v>
      </c>
      <c r="Z866" s="36" t="e">
        <v>#N/A</v>
      </c>
      <c r="AA866" s="27"/>
      <c r="AB866" s="27"/>
      <c r="AC866" s="28"/>
      <c r="AD866" s="29"/>
      <c r="AE866" s="29"/>
      <c r="AF866" s="30"/>
      <c r="AG866" s="31"/>
      <c r="AH866" s="32"/>
      <c r="AI866" s="33"/>
      <c r="AJ866" s="27"/>
      <c r="AK866" s="24"/>
      <c r="AL866" s="25"/>
      <c r="AM866" s="26"/>
      <c r="AN866" s="27"/>
      <c r="AO866" s="24"/>
      <c r="AP866" s="25"/>
      <c r="AQ866" s="26"/>
      <c r="AR866" s="27"/>
    </row>
    <row r="867" spans="1:44" hidden="1">
      <c r="A867" s="24" t="str">
        <v>7SJ64 (End.: 08)</v>
      </c>
      <c r="B867" s="25" t="str">
        <v>LT PCH</v>
      </c>
      <c r="C867" s="26" t="str">
        <v>Secc.89-102 (S89D) -  Aberto</v>
      </c>
      <c r="D867" s="27">
        <v>10</v>
      </c>
      <c r="E867" s="27">
        <v>0</v>
      </c>
      <c r="F867" s="27">
        <v>0</v>
      </c>
      <c r="G867" s="28" t="str">
        <v>DiSOEx2</v>
      </c>
      <c r="H867" s="29">
        <v>240</v>
      </c>
      <c r="I867" s="29">
        <v>162</v>
      </c>
      <c r="J867" s="30">
        <v>1</v>
      </c>
      <c r="K867" s="31" t="str">
        <v>LT67PCH_S89D_ABERTA</v>
      </c>
      <c r="L867" s="32">
        <v>724</v>
      </c>
      <c r="M867" s="33" t="str">
        <v>LTPCH_S89D_ABERTA</v>
      </c>
      <c r="N867" s="27">
        <v>0</v>
      </c>
      <c r="O867" s="24">
        <v>0</v>
      </c>
      <c r="P867" s="25">
        <v>0</v>
      </c>
      <c r="Q867" s="26">
        <v>0</v>
      </c>
      <c r="R867" s="34">
        <v>0</v>
      </c>
      <c r="S867" s="35">
        <v>0</v>
      </c>
      <c r="T867" s="35">
        <v>0</v>
      </c>
      <c r="U867" s="35">
        <v>0</v>
      </c>
      <c r="V867" s="34">
        <v>0</v>
      </c>
      <c r="W867" s="33" t="e">
        <v>#N/A</v>
      </c>
      <c r="X867" s="36" t="e">
        <v>#N/A</v>
      </c>
      <c r="Y867" s="36" t="e">
        <v>#N/A</v>
      </c>
      <c r="Z867" s="36" t="e">
        <v>#N/A</v>
      </c>
      <c r="AA867" s="27"/>
      <c r="AB867" s="27"/>
      <c r="AC867" s="28"/>
      <c r="AD867" s="29"/>
      <c r="AE867" s="29"/>
      <c r="AF867" s="30"/>
      <c r="AG867" s="31"/>
      <c r="AH867" s="32"/>
      <c r="AI867" s="33"/>
      <c r="AJ867" s="27"/>
      <c r="AK867" s="24"/>
      <c r="AL867" s="25"/>
      <c r="AM867" s="26"/>
      <c r="AN867" s="27"/>
      <c r="AO867" s="24"/>
      <c r="AP867" s="25"/>
      <c r="AQ867" s="26"/>
      <c r="AR867" s="27"/>
    </row>
    <row r="868" spans="1:44" hidden="1">
      <c r="A868" s="24" t="str">
        <v>7SJ64 (End.: 08)</v>
      </c>
      <c r="B868" s="25" t="str">
        <v>LT PCH</v>
      </c>
      <c r="C868" s="26" t="str">
        <v>Secc.89-102 (S89D) -  Fechado</v>
      </c>
      <c r="D868" s="27">
        <v>11</v>
      </c>
      <c r="E868" s="27">
        <v>0</v>
      </c>
      <c r="F868" s="27">
        <v>0</v>
      </c>
      <c r="G868" s="28" t="str">
        <v>DiSOEx2</v>
      </c>
      <c r="H868" s="29">
        <v>240</v>
      </c>
      <c r="I868" s="29">
        <v>162</v>
      </c>
      <c r="J868" s="30">
        <v>1</v>
      </c>
      <c r="K868" s="31" t="str">
        <v>LT67PCH_S89D_FECHADO</v>
      </c>
      <c r="L868" s="32">
        <v>725</v>
      </c>
      <c r="M868" s="33" t="str">
        <v>LTPCH_S89D_FECHADO</v>
      </c>
      <c r="N868" s="27">
        <v>0</v>
      </c>
      <c r="O868" s="24">
        <v>0</v>
      </c>
      <c r="P868" s="25">
        <v>0</v>
      </c>
      <c r="Q868" s="26">
        <v>0</v>
      </c>
      <c r="R868" s="34">
        <v>0</v>
      </c>
      <c r="S868" s="35">
        <v>0</v>
      </c>
      <c r="T868" s="35">
        <v>0</v>
      </c>
      <c r="U868" s="35">
        <v>0</v>
      </c>
      <c r="V868" s="34">
        <v>0</v>
      </c>
      <c r="W868" s="33" t="e">
        <v>#N/A</v>
      </c>
      <c r="X868" s="36" t="e">
        <v>#N/A</v>
      </c>
      <c r="Y868" s="36" t="e">
        <v>#N/A</v>
      </c>
      <c r="Z868" s="36" t="e">
        <v>#N/A</v>
      </c>
      <c r="AA868" s="27"/>
      <c r="AB868" s="27"/>
      <c r="AC868" s="28"/>
      <c r="AD868" s="29"/>
      <c r="AE868" s="29"/>
      <c r="AF868" s="30"/>
      <c r="AG868" s="31"/>
      <c r="AH868" s="32"/>
      <c r="AI868" s="33"/>
      <c r="AJ868" s="27"/>
      <c r="AK868" s="24"/>
      <c r="AL868" s="25"/>
      <c r="AM868" s="26"/>
      <c r="AN868" s="27"/>
      <c r="AO868" s="24"/>
      <c r="AP868" s="25"/>
      <c r="AQ868" s="26"/>
      <c r="AR868" s="27"/>
    </row>
    <row r="869" spans="1:44" hidden="1">
      <c r="A869" s="24" t="str">
        <v>7SJ64 (End.: 08)</v>
      </c>
      <c r="B869" s="25" t="str">
        <v>LT PCH</v>
      </c>
      <c r="C869" s="26" t="str">
        <v>Secc.89-104 (S89C) -  Aberto</v>
      </c>
      <c r="D869" s="27">
        <v>12</v>
      </c>
      <c r="E869" s="27">
        <v>0</v>
      </c>
      <c r="F869" s="27">
        <v>0</v>
      </c>
      <c r="G869" s="28" t="str">
        <v>DiSOEx2</v>
      </c>
      <c r="H869" s="29">
        <v>240</v>
      </c>
      <c r="I869" s="29">
        <v>163</v>
      </c>
      <c r="J869" s="30">
        <v>1</v>
      </c>
      <c r="K869" s="31" t="str">
        <v>LT67PCH_S89C_ABERTA</v>
      </c>
      <c r="L869" s="32">
        <v>726</v>
      </c>
      <c r="M869" s="33" t="str">
        <v>LTPCH_S89C_ABERTA</v>
      </c>
      <c r="N869" s="27">
        <v>0</v>
      </c>
      <c r="O869" s="24">
        <v>0</v>
      </c>
      <c r="P869" s="25">
        <v>0</v>
      </c>
      <c r="Q869" s="26">
        <v>0</v>
      </c>
      <c r="R869" s="34">
        <v>0</v>
      </c>
      <c r="S869" s="35">
        <v>0</v>
      </c>
      <c r="T869" s="35">
        <v>0</v>
      </c>
      <c r="U869" s="35">
        <v>0</v>
      </c>
      <c r="V869" s="34">
        <v>0</v>
      </c>
      <c r="W869" s="33" t="e">
        <v>#N/A</v>
      </c>
      <c r="X869" s="36" t="e">
        <v>#N/A</v>
      </c>
      <c r="Y869" s="36" t="e">
        <v>#N/A</v>
      </c>
      <c r="Z869" s="36" t="e">
        <v>#N/A</v>
      </c>
      <c r="AA869" s="27"/>
      <c r="AB869" s="27"/>
      <c r="AC869" s="28"/>
      <c r="AD869" s="29"/>
      <c r="AE869" s="29"/>
      <c r="AF869" s="30"/>
      <c r="AG869" s="31"/>
      <c r="AH869" s="32"/>
      <c r="AI869" s="33"/>
      <c r="AJ869" s="27"/>
      <c r="AK869" s="24"/>
      <c r="AL869" s="25"/>
      <c r="AM869" s="26"/>
      <c r="AN869" s="27"/>
      <c r="AO869" s="24"/>
      <c r="AP869" s="25"/>
      <c r="AQ869" s="26"/>
      <c r="AR869" s="27"/>
    </row>
    <row r="870" spans="1:44" hidden="1">
      <c r="A870" s="24" t="str">
        <v>7SJ64 (End.: 08)</v>
      </c>
      <c r="B870" s="25" t="str">
        <v>LT PCH</v>
      </c>
      <c r="C870" s="26" t="str">
        <v>Secc.89-104 (S89C) -  Fechado</v>
      </c>
      <c r="D870" s="27">
        <v>13</v>
      </c>
      <c r="E870" s="27">
        <v>0</v>
      </c>
      <c r="F870" s="27">
        <v>0</v>
      </c>
      <c r="G870" s="28" t="str">
        <v>DiSOEx2</v>
      </c>
      <c r="H870" s="29">
        <v>240</v>
      </c>
      <c r="I870" s="29">
        <v>163</v>
      </c>
      <c r="J870" s="30">
        <v>1</v>
      </c>
      <c r="K870" s="31" t="str">
        <v>LT67PCH_S89C_FECHADO</v>
      </c>
      <c r="L870" s="32">
        <v>727</v>
      </c>
      <c r="M870" s="33" t="str">
        <v>LTPCH_S89C_FECHADO</v>
      </c>
      <c r="N870" s="27">
        <v>0</v>
      </c>
      <c r="O870" s="24">
        <v>0</v>
      </c>
      <c r="P870" s="25">
        <v>0</v>
      </c>
      <c r="Q870" s="26">
        <v>0</v>
      </c>
      <c r="R870" s="34">
        <v>0</v>
      </c>
      <c r="S870" s="35">
        <v>0</v>
      </c>
      <c r="T870" s="35">
        <v>0</v>
      </c>
      <c r="U870" s="35">
        <v>0</v>
      </c>
      <c r="V870" s="34">
        <v>0</v>
      </c>
      <c r="W870" s="33" t="e">
        <v>#N/A</v>
      </c>
      <c r="X870" s="36" t="e">
        <v>#N/A</v>
      </c>
      <c r="Y870" s="36" t="e">
        <v>#N/A</v>
      </c>
      <c r="Z870" s="36" t="e">
        <v>#N/A</v>
      </c>
      <c r="AA870" s="27"/>
      <c r="AB870" s="27"/>
      <c r="AC870" s="28"/>
      <c r="AD870" s="29"/>
      <c r="AE870" s="29"/>
      <c r="AF870" s="30"/>
      <c r="AG870" s="31"/>
      <c r="AH870" s="32"/>
      <c r="AI870" s="33"/>
      <c r="AJ870" s="27"/>
      <c r="AK870" s="24"/>
      <c r="AL870" s="25"/>
      <c r="AM870" s="26"/>
      <c r="AN870" s="27"/>
      <c r="AO870" s="24"/>
      <c r="AP870" s="25"/>
      <c r="AQ870" s="26"/>
      <c r="AR870" s="27"/>
    </row>
    <row r="871" spans="1:44" hidden="1">
      <c r="A871" s="24" t="str">
        <v>7SJ64 (End.: 08)</v>
      </c>
      <c r="B871" s="25" t="str">
        <v>LT PCH</v>
      </c>
      <c r="C871" s="26" t="str">
        <v>Seccion. 29-05 (S29T) -  Aberto</v>
      </c>
      <c r="D871" s="27">
        <v>14</v>
      </c>
      <c r="E871" s="27">
        <v>0</v>
      </c>
      <c r="F871" s="27">
        <v>0</v>
      </c>
      <c r="G871" s="28" t="str">
        <v>DiSOEx2</v>
      </c>
      <c r="H871" s="29">
        <v>240</v>
      </c>
      <c r="I871" s="29">
        <v>165</v>
      </c>
      <c r="J871" s="30">
        <v>1</v>
      </c>
      <c r="K871" s="31" t="str">
        <v>LT67PCH_S29T_ABERTA</v>
      </c>
      <c r="L871" s="32">
        <v>728</v>
      </c>
      <c r="M871" s="33" t="str">
        <v>LTPCH_S29T_ABERTA</v>
      </c>
      <c r="N871" s="27">
        <v>0</v>
      </c>
      <c r="O871" s="24">
        <v>0</v>
      </c>
      <c r="P871" s="25">
        <v>0</v>
      </c>
      <c r="Q871" s="26">
        <v>0</v>
      </c>
      <c r="R871" s="34">
        <v>0</v>
      </c>
      <c r="S871" s="35">
        <v>0</v>
      </c>
      <c r="T871" s="35">
        <v>0</v>
      </c>
      <c r="U871" s="35">
        <v>0</v>
      </c>
      <c r="V871" s="34">
        <v>0</v>
      </c>
      <c r="W871" s="33" t="e">
        <v>#N/A</v>
      </c>
      <c r="X871" s="36" t="e">
        <v>#N/A</v>
      </c>
      <c r="Y871" s="36" t="e">
        <v>#N/A</v>
      </c>
      <c r="Z871" s="36" t="e">
        <v>#N/A</v>
      </c>
      <c r="AA871" s="27"/>
      <c r="AB871" s="27"/>
      <c r="AC871" s="28"/>
      <c r="AD871" s="29"/>
      <c r="AE871" s="29"/>
      <c r="AF871" s="30"/>
      <c r="AG871" s="31"/>
      <c r="AH871" s="32"/>
      <c r="AI871" s="33"/>
      <c r="AJ871" s="27"/>
      <c r="AK871" s="24"/>
      <c r="AL871" s="25"/>
      <c r="AM871" s="26"/>
      <c r="AN871" s="27"/>
      <c r="AO871" s="24"/>
      <c r="AP871" s="25"/>
      <c r="AQ871" s="26"/>
      <c r="AR871" s="27"/>
    </row>
    <row r="872" spans="1:44" hidden="1">
      <c r="A872" s="24" t="str">
        <v>7SJ64 (End.: 08)</v>
      </c>
      <c r="B872" s="25" t="str">
        <v>LT PCH</v>
      </c>
      <c r="C872" s="26" t="str">
        <v>Seccion. 29-05 (S29T) -  Fechado</v>
      </c>
      <c r="D872" s="27">
        <v>15</v>
      </c>
      <c r="E872" s="27">
        <v>0</v>
      </c>
      <c r="F872" s="27">
        <v>0</v>
      </c>
      <c r="G872" s="28" t="str">
        <v>DiSOEx2</v>
      </c>
      <c r="H872" s="29">
        <v>240</v>
      </c>
      <c r="I872" s="29">
        <v>165</v>
      </c>
      <c r="J872" s="30">
        <v>1</v>
      </c>
      <c r="K872" s="31" t="str">
        <v>LT67PCH_S29T_FECHADO</v>
      </c>
      <c r="L872" s="32">
        <v>729</v>
      </c>
      <c r="M872" s="33" t="str">
        <v>LTPCH_S29T_FECHADO</v>
      </c>
      <c r="N872" s="27">
        <v>0</v>
      </c>
      <c r="O872" s="24">
        <v>0</v>
      </c>
      <c r="P872" s="25">
        <v>0</v>
      </c>
      <c r="Q872" s="26">
        <v>0</v>
      </c>
      <c r="R872" s="34">
        <v>0</v>
      </c>
      <c r="S872" s="35">
        <v>0</v>
      </c>
      <c r="T872" s="35">
        <v>0</v>
      </c>
      <c r="U872" s="35">
        <v>0</v>
      </c>
      <c r="V872" s="34">
        <v>0</v>
      </c>
      <c r="W872" s="33" t="e">
        <v>#N/A</v>
      </c>
      <c r="X872" s="36" t="e">
        <v>#N/A</v>
      </c>
      <c r="Y872" s="36" t="e">
        <v>#N/A</v>
      </c>
      <c r="Z872" s="36" t="e">
        <v>#N/A</v>
      </c>
      <c r="AA872" s="27"/>
      <c r="AB872" s="27"/>
      <c r="AC872" s="28"/>
      <c r="AD872" s="29"/>
      <c r="AE872" s="29"/>
      <c r="AF872" s="30"/>
      <c r="AG872" s="31"/>
      <c r="AH872" s="32"/>
      <c r="AI872" s="33"/>
      <c r="AJ872" s="27"/>
      <c r="AK872" s="24"/>
      <c r="AL872" s="25"/>
      <c r="AM872" s="26"/>
      <c r="AN872" s="27"/>
      <c r="AO872" s="24"/>
      <c r="AP872" s="25"/>
      <c r="AQ872" s="26"/>
      <c r="AR872" s="27"/>
    </row>
    <row r="873" spans="1:44" hidden="1">
      <c r="A873" s="24" t="str">
        <v>7SJ64 (End.: 08)</v>
      </c>
      <c r="B873" s="25" t="str">
        <v>LT PCH</v>
      </c>
      <c r="C873" s="26" t="str">
        <v>S89E - 43LR - Posição LOCAL</v>
      </c>
      <c r="D873" s="27">
        <v>6</v>
      </c>
      <c r="E873" s="27">
        <v>0</v>
      </c>
      <c r="F873" s="27">
        <v>0</v>
      </c>
      <c r="G873" s="28" t="str">
        <v>DiVal</v>
      </c>
      <c r="H873" s="29">
        <v>240</v>
      </c>
      <c r="I873" s="29">
        <v>154</v>
      </c>
      <c r="J873" s="30">
        <v>1</v>
      </c>
      <c r="K873" s="31" t="str">
        <v>LT67PCH_S89E_43LR_LOCAL</v>
      </c>
      <c r="L873" s="32">
        <v>730</v>
      </c>
      <c r="M873" s="33" t="str">
        <v>LT67PCH_S89E_43LR_LOCAL</v>
      </c>
      <c r="N873" s="27">
        <v>0</v>
      </c>
      <c r="O873" s="24">
        <v>0</v>
      </c>
      <c r="P873" s="25">
        <v>0</v>
      </c>
      <c r="Q873" s="26">
        <v>0</v>
      </c>
      <c r="R873" s="34">
        <v>0</v>
      </c>
      <c r="S873" s="35">
        <v>0</v>
      </c>
      <c r="T873" s="35">
        <v>0</v>
      </c>
      <c r="U873" s="35">
        <v>0</v>
      </c>
      <c r="V873" s="34">
        <v>0</v>
      </c>
      <c r="W873" s="33" t="e">
        <v>#N/A</v>
      </c>
      <c r="X873" s="36" t="e">
        <v>#N/A</v>
      </c>
      <c r="Y873" s="36" t="e">
        <v>#N/A</v>
      </c>
      <c r="Z873" s="36" t="e">
        <v>#N/A</v>
      </c>
      <c r="AA873" s="27"/>
      <c r="AB873" s="27"/>
      <c r="AC873" s="28"/>
      <c r="AD873" s="29"/>
      <c r="AE873" s="29"/>
      <c r="AF873" s="30"/>
      <c r="AG873" s="31"/>
      <c r="AH873" s="32"/>
      <c r="AI873" s="33"/>
      <c r="AJ873" s="27"/>
      <c r="AK873" s="24"/>
      <c r="AL873" s="25"/>
      <c r="AM873" s="26"/>
      <c r="AN873" s="27"/>
      <c r="AO873" s="24"/>
      <c r="AP873" s="25"/>
      <c r="AQ873" s="26"/>
      <c r="AR873" s="27"/>
    </row>
    <row r="874" spans="1:44" hidden="1">
      <c r="A874" s="24" t="str">
        <v>7SJ64 (End.: 08)</v>
      </c>
      <c r="B874" s="25" t="str">
        <v>LT PCH</v>
      </c>
      <c r="C874" s="26" t="str">
        <v>S89D - 43LR - Posição LOCAL</v>
      </c>
      <c r="D874" s="27">
        <v>6</v>
      </c>
      <c r="E874" s="27">
        <v>0</v>
      </c>
      <c r="F874" s="27">
        <v>0</v>
      </c>
      <c r="G874" s="28" t="str">
        <v>DiVal</v>
      </c>
      <c r="H874" s="29">
        <v>240</v>
      </c>
      <c r="I874" s="29">
        <v>158</v>
      </c>
      <c r="J874" s="30">
        <v>1</v>
      </c>
      <c r="K874" s="31" t="str">
        <v>LT67PCH_S89D_43LR_LOCAL</v>
      </c>
      <c r="L874" s="32">
        <v>731</v>
      </c>
      <c r="M874" s="33" t="str">
        <v>LT67PCH_S89D_43LR_LOCAL</v>
      </c>
      <c r="N874" s="27">
        <v>0</v>
      </c>
      <c r="O874" s="24">
        <v>0</v>
      </c>
      <c r="P874" s="25">
        <v>0</v>
      </c>
      <c r="Q874" s="26">
        <v>0</v>
      </c>
      <c r="R874" s="34">
        <v>0</v>
      </c>
      <c r="S874" s="35">
        <v>0</v>
      </c>
      <c r="T874" s="35">
        <v>0</v>
      </c>
      <c r="U874" s="35">
        <v>0</v>
      </c>
      <c r="V874" s="34">
        <v>0</v>
      </c>
      <c r="W874" s="33" t="e">
        <v>#N/A</v>
      </c>
      <c r="X874" s="36" t="e">
        <v>#N/A</v>
      </c>
      <c r="Y874" s="36" t="e">
        <v>#N/A</v>
      </c>
      <c r="Z874" s="36" t="e">
        <v>#N/A</v>
      </c>
      <c r="AA874" s="27"/>
      <c r="AB874" s="27"/>
      <c r="AC874" s="28"/>
      <c r="AD874" s="29"/>
      <c r="AE874" s="29"/>
      <c r="AF874" s="30"/>
      <c r="AG874" s="31"/>
      <c r="AH874" s="32"/>
      <c r="AI874" s="33"/>
      <c r="AJ874" s="27"/>
      <c r="AK874" s="24"/>
      <c r="AL874" s="25"/>
      <c r="AM874" s="26"/>
      <c r="AN874" s="27"/>
      <c r="AO874" s="24"/>
      <c r="AP874" s="25"/>
      <c r="AQ874" s="26"/>
      <c r="AR874" s="27"/>
    </row>
    <row r="875" spans="1:44" hidden="1">
      <c r="A875" s="24" t="str">
        <v>7SJ64 (End.: 08)</v>
      </c>
      <c r="B875" s="25" t="str">
        <v>LT PCH</v>
      </c>
      <c r="C875" s="26" t="str">
        <v>S89C- 43LR - Posição LOCAL</v>
      </c>
      <c r="D875" s="27">
        <v>6</v>
      </c>
      <c r="E875" s="27">
        <v>0</v>
      </c>
      <c r="F875" s="27">
        <v>0</v>
      </c>
      <c r="G875" s="28" t="str">
        <v>DiVal</v>
      </c>
      <c r="H875" s="29">
        <v>240</v>
      </c>
      <c r="I875" s="29">
        <v>156</v>
      </c>
      <c r="J875" s="30">
        <v>1</v>
      </c>
      <c r="K875" s="31" t="str">
        <v>LT67PCH_S89C_43LR_LOCAL</v>
      </c>
      <c r="L875" s="32">
        <v>732</v>
      </c>
      <c r="M875" s="33" t="str">
        <v>LT67PCH_S89C_43LR_LOCAL</v>
      </c>
      <c r="N875" s="27">
        <v>0</v>
      </c>
      <c r="O875" s="24">
        <v>0</v>
      </c>
      <c r="P875" s="25">
        <v>0</v>
      </c>
      <c r="Q875" s="26">
        <v>0</v>
      </c>
      <c r="R875" s="34">
        <v>0</v>
      </c>
      <c r="S875" s="35">
        <v>0</v>
      </c>
      <c r="T875" s="35">
        <v>0</v>
      </c>
      <c r="U875" s="35">
        <v>0</v>
      </c>
      <c r="V875" s="34">
        <v>0</v>
      </c>
      <c r="W875" s="33" t="e">
        <v>#N/A</v>
      </c>
      <c r="X875" s="36" t="e">
        <v>#N/A</v>
      </c>
      <c r="Y875" s="36" t="e">
        <v>#N/A</v>
      </c>
      <c r="Z875" s="36" t="e">
        <v>#N/A</v>
      </c>
      <c r="AA875" s="27"/>
      <c r="AB875" s="27"/>
      <c r="AC875" s="28"/>
      <c r="AD875" s="29"/>
      <c r="AE875" s="29"/>
      <c r="AF875" s="30"/>
      <c r="AG875" s="31"/>
      <c r="AH875" s="32"/>
      <c r="AI875" s="33"/>
      <c r="AJ875" s="27"/>
      <c r="AK875" s="24"/>
      <c r="AL875" s="25"/>
      <c r="AM875" s="26"/>
      <c r="AN875" s="27"/>
      <c r="AO875" s="24"/>
      <c r="AP875" s="25"/>
      <c r="AQ875" s="26"/>
      <c r="AR875" s="27"/>
    </row>
    <row r="876" spans="1:44" hidden="1">
      <c r="A876" s="24" t="str">
        <v>7SJ64 (End.: 08)</v>
      </c>
      <c r="B876" s="25" t="str">
        <v>LT PCH</v>
      </c>
      <c r="C876" s="26" t="str">
        <v>S89E - Falta VCC/VCA   - Alarme</v>
      </c>
      <c r="D876" s="27">
        <v>7</v>
      </c>
      <c r="E876" s="27">
        <v>0</v>
      </c>
      <c r="F876" s="27">
        <v>0</v>
      </c>
      <c r="G876" s="28" t="str">
        <v>DiVal</v>
      </c>
      <c r="H876" s="29">
        <v>240</v>
      </c>
      <c r="I876" s="29">
        <v>159</v>
      </c>
      <c r="J876" s="30">
        <v>1</v>
      </c>
      <c r="K876" s="31" t="str">
        <v>LT67PCH_S89E_F_CC_CA</v>
      </c>
      <c r="L876" s="32">
        <v>733</v>
      </c>
      <c r="M876" s="33" t="str">
        <v>LT67PCH_S89E_F_CC_CA</v>
      </c>
      <c r="N876" s="27">
        <v>0</v>
      </c>
      <c r="O876" s="24">
        <v>0</v>
      </c>
      <c r="P876" s="25">
        <v>0</v>
      </c>
      <c r="Q876" s="26">
        <v>0</v>
      </c>
      <c r="R876" s="34">
        <v>0</v>
      </c>
      <c r="S876" s="35">
        <v>0</v>
      </c>
      <c r="T876" s="35">
        <v>0</v>
      </c>
      <c r="U876" s="35">
        <v>0</v>
      </c>
      <c r="V876" s="34">
        <v>0</v>
      </c>
      <c r="W876" s="33" t="e">
        <v>#N/A</v>
      </c>
      <c r="X876" s="36" t="e">
        <v>#N/A</v>
      </c>
      <c r="Y876" s="36" t="e">
        <v>#N/A</v>
      </c>
      <c r="Z876" s="36" t="e">
        <v>#N/A</v>
      </c>
      <c r="AA876" s="27"/>
      <c r="AB876" s="27"/>
      <c r="AC876" s="28"/>
      <c r="AD876" s="29"/>
      <c r="AE876" s="29"/>
      <c r="AF876" s="30"/>
      <c r="AG876" s="31"/>
      <c r="AH876" s="32"/>
      <c r="AI876" s="33"/>
      <c r="AJ876" s="27"/>
      <c r="AK876" s="24"/>
      <c r="AL876" s="25"/>
      <c r="AM876" s="26"/>
      <c r="AN876" s="27"/>
      <c r="AO876" s="24"/>
      <c r="AP876" s="25"/>
      <c r="AQ876" s="26"/>
      <c r="AR876" s="27"/>
    </row>
    <row r="877" spans="1:44" hidden="1">
      <c r="A877" s="24" t="str">
        <v>7SJ64 (End.: 08)</v>
      </c>
      <c r="B877" s="25" t="str">
        <v>LT PCH</v>
      </c>
      <c r="C877" s="26" t="str">
        <v>S89D - Falta VCC/VCA   - Alarme</v>
      </c>
      <c r="D877" s="27">
        <v>7</v>
      </c>
      <c r="E877" s="27">
        <v>0</v>
      </c>
      <c r="F877" s="27">
        <v>0</v>
      </c>
      <c r="G877" s="28" t="str">
        <v>DiVal</v>
      </c>
      <c r="H877" s="29">
        <v>240</v>
      </c>
      <c r="I877" s="29">
        <v>157</v>
      </c>
      <c r="J877" s="30">
        <v>1</v>
      </c>
      <c r="K877" s="31" t="str">
        <v>LT67PCH_S89D_F_CC_CA</v>
      </c>
      <c r="L877" s="32">
        <v>734</v>
      </c>
      <c r="M877" s="33" t="str">
        <v>LT67PCH_S89D_F_CC_CA</v>
      </c>
      <c r="N877" s="27">
        <v>0</v>
      </c>
      <c r="O877" s="24">
        <v>0</v>
      </c>
      <c r="P877" s="25">
        <v>0</v>
      </c>
      <c r="Q877" s="26">
        <v>0</v>
      </c>
      <c r="R877" s="34">
        <v>0</v>
      </c>
      <c r="S877" s="35">
        <v>0</v>
      </c>
      <c r="T877" s="35">
        <v>0</v>
      </c>
      <c r="U877" s="35">
        <v>0</v>
      </c>
      <c r="V877" s="34">
        <v>0</v>
      </c>
      <c r="W877" s="33" t="e">
        <v>#N/A</v>
      </c>
      <c r="X877" s="36" t="e">
        <v>#N/A</v>
      </c>
      <c r="Y877" s="36" t="e">
        <v>#N/A</v>
      </c>
      <c r="Z877" s="36" t="e">
        <v>#N/A</v>
      </c>
      <c r="AA877" s="27"/>
      <c r="AB877" s="27"/>
      <c r="AC877" s="28"/>
      <c r="AD877" s="29"/>
      <c r="AE877" s="29"/>
      <c r="AF877" s="30"/>
      <c r="AG877" s="31"/>
      <c r="AH877" s="32"/>
      <c r="AI877" s="33"/>
      <c r="AJ877" s="27"/>
      <c r="AK877" s="24"/>
      <c r="AL877" s="25"/>
      <c r="AM877" s="26"/>
      <c r="AN877" s="27"/>
      <c r="AO877" s="24"/>
      <c r="AP877" s="25"/>
      <c r="AQ877" s="26"/>
      <c r="AR877" s="27"/>
    </row>
    <row r="878" spans="1:44" hidden="1">
      <c r="A878" s="24" t="str">
        <v>7SJ64 (End.: 08)</v>
      </c>
      <c r="B878" s="25" t="str">
        <v>LT PCH</v>
      </c>
      <c r="C878" s="26" t="str">
        <v>S89C - Falta VCC/VCA   - Alarme</v>
      </c>
      <c r="D878" s="27">
        <v>7</v>
      </c>
      <c r="E878" s="27">
        <v>0</v>
      </c>
      <c r="F878" s="27">
        <v>0</v>
      </c>
      <c r="G878" s="28" t="str">
        <v>DiVal</v>
      </c>
      <c r="H878" s="29">
        <v>240</v>
      </c>
      <c r="I878" s="29">
        <v>155</v>
      </c>
      <c r="J878" s="30">
        <v>1</v>
      </c>
      <c r="K878" s="31" t="str">
        <v>LT67PCH_S89C_F_CC_CA</v>
      </c>
      <c r="L878" s="32">
        <v>735</v>
      </c>
      <c r="M878" s="33" t="str">
        <v>LT67PCH_S89C_F_CC_CA</v>
      </c>
      <c r="N878" s="27">
        <v>0</v>
      </c>
      <c r="O878" s="24">
        <v>0</v>
      </c>
      <c r="P878" s="25">
        <v>0</v>
      </c>
      <c r="Q878" s="26">
        <v>0</v>
      </c>
      <c r="R878" s="34">
        <v>0</v>
      </c>
      <c r="S878" s="35">
        <v>0</v>
      </c>
      <c r="T878" s="35">
        <v>0</v>
      </c>
      <c r="U878" s="35">
        <v>0</v>
      </c>
      <c r="V878" s="34">
        <v>0</v>
      </c>
      <c r="W878" s="33" t="e">
        <v>#N/A</v>
      </c>
      <c r="X878" s="36" t="e">
        <v>#N/A</v>
      </c>
      <c r="Y878" s="36" t="e">
        <v>#N/A</v>
      </c>
      <c r="Z878" s="36" t="e">
        <v>#N/A</v>
      </c>
      <c r="AA878" s="27"/>
      <c r="AB878" s="27"/>
      <c r="AC878" s="28"/>
      <c r="AD878" s="29"/>
      <c r="AE878" s="29"/>
      <c r="AF878" s="30"/>
      <c r="AG878" s="31"/>
      <c r="AH878" s="32"/>
      <c r="AI878" s="33"/>
      <c r="AJ878" s="27"/>
      <c r="AK878" s="24"/>
      <c r="AL878" s="25"/>
      <c r="AM878" s="26"/>
      <c r="AN878" s="27"/>
      <c r="AO878" s="24"/>
      <c r="AP878" s="25"/>
      <c r="AQ878" s="26"/>
      <c r="AR878" s="27"/>
    </row>
    <row r="879" spans="1:44" hidden="1">
      <c r="A879" s="24" t="str">
        <v>7SJ64 (End.: 08)</v>
      </c>
      <c r="B879" s="25" t="str">
        <v>LT PCH</v>
      </c>
      <c r="C879" s="26" t="str">
        <v>DJ - Chave 43TC - Incluir/Excluir</v>
      </c>
      <c r="D879" s="27">
        <v>0</v>
      </c>
      <c r="E879" s="27">
        <v>0</v>
      </c>
      <c r="F879" s="27">
        <v>0</v>
      </c>
      <c r="G879" s="28" t="str">
        <v>DiVal</v>
      </c>
      <c r="H879" s="29">
        <v>101</v>
      </c>
      <c r="I879" s="29">
        <v>85</v>
      </c>
      <c r="J879" s="30">
        <v>1</v>
      </c>
      <c r="K879" s="31" t="str">
        <v>LT67PCH_43TC_EXCLUIDA</v>
      </c>
      <c r="L879" s="32">
        <v>736</v>
      </c>
      <c r="M879" s="33" t="str">
        <v>LTPCH_43TC_EXCLUIDA</v>
      </c>
      <c r="N879" s="27">
        <v>0</v>
      </c>
      <c r="O879" s="24">
        <v>0</v>
      </c>
      <c r="P879" s="25">
        <v>0</v>
      </c>
      <c r="Q879" s="26">
        <v>0</v>
      </c>
      <c r="R879" s="34">
        <v>0</v>
      </c>
      <c r="S879" s="35">
        <v>0</v>
      </c>
      <c r="T879" s="35">
        <v>0</v>
      </c>
      <c r="U879" s="35">
        <v>0</v>
      </c>
      <c r="V879" s="34">
        <v>0</v>
      </c>
      <c r="W879" s="33" t="e">
        <v>#N/A</v>
      </c>
      <c r="X879" s="36" t="e">
        <v>#N/A</v>
      </c>
      <c r="Y879" s="36" t="e">
        <v>#N/A</v>
      </c>
      <c r="Z879" s="36" t="e">
        <v>#N/A</v>
      </c>
      <c r="AA879" s="27"/>
      <c r="AB879" s="27"/>
      <c r="AC879" s="28"/>
      <c r="AD879" s="29"/>
      <c r="AE879" s="29"/>
      <c r="AF879" s="30"/>
      <c r="AG879" s="31"/>
      <c r="AH879" s="32"/>
      <c r="AI879" s="33"/>
      <c r="AJ879" s="27"/>
      <c r="AK879" s="24"/>
      <c r="AL879" s="25"/>
      <c r="AM879" s="26"/>
      <c r="AN879" s="27"/>
      <c r="AO879" s="24"/>
      <c r="AP879" s="25"/>
      <c r="AQ879" s="26"/>
      <c r="AR879" s="27"/>
    </row>
    <row r="880" spans="1:44" hidden="1">
      <c r="A880" s="24" t="str">
        <v>7SJ64 (End.: 08)</v>
      </c>
      <c r="B880" s="25" t="str">
        <v>LT PCH</v>
      </c>
      <c r="C880" s="26" t="str">
        <v>DJ - SF6 - Alarme</v>
      </c>
      <c r="D880" s="27">
        <v>3</v>
      </c>
      <c r="E880" s="27">
        <v>0</v>
      </c>
      <c r="F880" s="27">
        <v>0</v>
      </c>
      <c r="G880" s="28" t="str">
        <v>DiVal</v>
      </c>
      <c r="H880" s="29">
        <v>240</v>
      </c>
      <c r="I880" s="29">
        <v>192</v>
      </c>
      <c r="J880" s="30">
        <v>1</v>
      </c>
      <c r="K880" s="31" t="str">
        <v>LT67PCH_SF6_ALARME</v>
      </c>
      <c r="L880" s="32">
        <v>737</v>
      </c>
      <c r="M880" s="33" t="str">
        <v>LTPCH_SF6_ALARME</v>
      </c>
      <c r="N880" s="27">
        <v>0</v>
      </c>
      <c r="O880" s="24">
        <v>0</v>
      </c>
      <c r="P880" s="25">
        <v>0</v>
      </c>
      <c r="Q880" s="26">
        <v>0</v>
      </c>
      <c r="R880" s="34">
        <v>0</v>
      </c>
      <c r="S880" s="35">
        <v>0</v>
      </c>
      <c r="T880" s="35">
        <v>0</v>
      </c>
      <c r="U880" s="35">
        <v>0</v>
      </c>
      <c r="V880" s="34">
        <v>0</v>
      </c>
      <c r="W880" s="33" t="e">
        <v>#N/A</v>
      </c>
      <c r="X880" s="36" t="e">
        <v>#N/A</v>
      </c>
      <c r="Y880" s="36" t="e">
        <v>#N/A</v>
      </c>
      <c r="Z880" s="36" t="e">
        <v>#N/A</v>
      </c>
      <c r="AA880" s="27"/>
      <c r="AB880" s="27"/>
      <c r="AC880" s="28"/>
      <c r="AD880" s="29"/>
      <c r="AE880" s="29"/>
      <c r="AF880" s="30"/>
      <c r="AG880" s="31"/>
      <c r="AH880" s="32"/>
      <c r="AI880" s="33"/>
      <c r="AJ880" s="27"/>
      <c r="AK880" s="24"/>
      <c r="AL880" s="25"/>
      <c r="AM880" s="26"/>
      <c r="AN880" s="27"/>
      <c r="AO880" s="24"/>
      <c r="AP880" s="25"/>
      <c r="AQ880" s="26"/>
      <c r="AR880" s="27"/>
    </row>
    <row r="881" spans="1:44" hidden="1">
      <c r="A881" s="24" t="str">
        <v>7SJ64 (End.: 08)</v>
      </c>
      <c r="B881" s="25" t="str">
        <v>LT PCH</v>
      </c>
      <c r="C881" s="26" t="str">
        <v>DJ - SF6 - Bloqueio</v>
      </c>
      <c r="D881" s="27">
        <v>4</v>
      </c>
      <c r="E881" s="27">
        <v>0</v>
      </c>
      <c r="F881" s="27">
        <v>0</v>
      </c>
      <c r="G881" s="28" t="str">
        <v>DiVal</v>
      </c>
      <c r="H881" s="29">
        <v>240</v>
      </c>
      <c r="I881" s="29">
        <v>191</v>
      </c>
      <c r="J881" s="30">
        <v>1</v>
      </c>
      <c r="K881" s="31" t="str">
        <v>LT67PCH_SF6_BLOQUEIO</v>
      </c>
      <c r="L881" s="32">
        <v>738</v>
      </c>
      <c r="M881" s="33" t="str">
        <v>LTPCH_SF6_BLOQUEIO</v>
      </c>
      <c r="N881" s="27">
        <v>0</v>
      </c>
      <c r="O881" s="24">
        <v>0</v>
      </c>
      <c r="P881" s="25">
        <v>0</v>
      </c>
      <c r="Q881" s="26">
        <v>0</v>
      </c>
      <c r="R881" s="34">
        <v>0</v>
      </c>
      <c r="S881" s="35">
        <v>0</v>
      </c>
      <c r="T881" s="35">
        <v>0</v>
      </c>
      <c r="U881" s="35">
        <v>0</v>
      </c>
      <c r="V881" s="34">
        <v>0</v>
      </c>
      <c r="W881" s="33" t="e">
        <v>#N/A</v>
      </c>
      <c r="X881" s="36" t="e">
        <v>#N/A</v>
      </c>
      <c r="Y881" s="36" t="e">
        <v>#N/A</v>
      </c>
      <c r="Z881" s="36" t="e">
        <v>#N/A</v>
      </c>
      <c r="AA881" s="27"/>
      <c r="AB881" s="27"/>
      <c r="AC881" s="28"/>
      <c r="AD881" s="29"/>
      <c r="AE881" s="29"/>
      <c r="AF881" s="30"/>
      <c r="AG881" s="31"/>
      <c r="AH881" s="32"/>
      <c r="AI881" s="33"/>
      <c r="AJ881" s="27"/>
      <c r="AK881" s="24"/>
      <c r="AL881" s="25"/>
      <c r="AM881" s="26"/>
      <c r="AN881" s="27"/>
      <c r="AO881" s="24"/>
      <c r="AP881" s="25"/>
      <c r="AQ881" s="26"/>
      <c r="AR881" s="27"/>
    </row>
    <row r="882" spans="1:44" hidden="1">
      <c r="A882" s="24" t="str">
        <v>7SJ64 (End.: 08)</v>
      </c>
      <c r="B882" s="25" t="str">
        <v>LT PCH</v>
      </c>
      <c r="C882" s="26" t="str">
        <v>DJ - Mola Descarregada</v>
      </c>
      <c r="D882" s="27">
        <v>5</v>
      </c>
      <c r="E882" s="27">
        <v>0</v>
      </c>
      <c r="F882" s="27">
        <v>0</v>
      </c>
      <c r="G882" s="28" t="str">
        <v>DiVal</v>
      </c>
      <c r="H882" s="29">
        <v>240</v>
      </c>
      <c r="I882" s="29">
        <v>190</v>
      </c>
      <c r="J882" s="30">
        <v>1</v>
      </c>
      <c r="K882" s="31" t="str">
        <v>LT67PCH_MOLA_DESC</v>
      </c>
      <c r="L882" s="32">
        <v>739</v>
      </c>
      <c r="M882" s="33" t="str">
        <v>LTPCH_MOLA_DESC</v>
      </c>
      <c r="N882" s="27">
        <v>0</v>
      </c>
      <c r="O882" s="24">
        <v>0</v>
      </c>
      <c r="P882" s="25">
        <v>0</v>
      </c>
      <c r="Q882" s="26">
        <v>0</v>
      </c>
      <c r="R882" s="34">
        <v>0</v>
      </c>
      <c r="S882" s="35">
        <v>0</v>
      </c>
      <c r="T882" s="35">
        <v>0</v>
      </c>
      <c r="U882" s="35">
        <v>0</v>
      </c>
      <c r="V882" s="34">
        <v>0</v>
      </c>
      <c r="W882" s="33" t="e">
        <v>#N/A</v>
      </c>
      <c r="X882" s="36" t="e">
        <v>#N/A</v>
      </c>
      <c r="Y882" s="36" t="e">
        <v>#N/A</v>
      </c>
      <c r="Z882" s="36" t="e">
        <v>#N/A</v>
      </c>
      <c r="AA882" s="27"/>
      <c r="AB882" s="27"/>
      <c r="AC882" s="28"/>
      <c r="AD882" s="29"/>
      <c r="AE882" s="29"/>
      <c r="AF882" s="30"/>
      <c r="AG882" s="31"/>
      <c r="AH882" s="32"/>
      <c r="AI882" s="33"/>
      <c r="AJ882" s="27"/>
      <c r="AK882" s="24"/>
      <c r="AL882" s="25"/>
      <c r="AM882" s="26"/>
      <c r="AN882" s="27"/>
      <c r="AO882" s="24"/>
      <c r="AP882" s="25"/>
      <c r="AQ882" s="26"/>
      <c r="AR882" s="27"/>
    </row>
    <row r="883" spans="1:44" hidden="1">
      <c r="A883" s="24" t="str">
        <v>7SJ64 (End.: 08)</v>
      </c>
      <c r="B883" s="25" t="str">
        <v>LT PCH</v>
      </c>
      <c r="C883" s="26" t="str">
        <v>DJ - 43LR - Posição LOCAL</v>
      </c>
      <c r="D883" s="27">
        <v>6</v>
      </c>
      <c r="E883" s="27">
        <v>0</v>
      </c>
      <c r="F883" s="27">
        <v>0</v>
      </c>
      <c r="G883" s="28" t="str">
        <v>DiVal</v>
      </c>
      <c r="H883" s="29">
        <v>240</v>
      </c>
      <c r="I883" s="29">
        <v>193</v>
      </c>
      <c r="J883" s="30">
        <v>1</v>
      </c>
      <c r="K883" s="31" t="str">
        <v>LT67PCH_43LR_POS_LOCAL</v>
      </c>
      <c r="L883" s="32">
        <v>740</v>
      </c>
      <c r="M883" s="33" t="str">
        <v>LTPCH_43LR_POS_LOCAL</v>
      </c>
      <c r="N883" s="27">
        <v>0</v>
      </c>
      <c r="O883" s="24">
        <v>0</v>
      </c>
      <c r="P883" s="25">
        <v>0</v>
      </c>
      <c r="Q883" s="26">
        <v>0</v>
      </c>
      <c r="R883" s="34">
        <v>0</v>
      </c>
      <c r="S883" s="35">
        <v>0</v>
      </c>
      <c r="T883" s="35">
        <v>0</v>
      </c>
      <c r="U883" s="35">
        <v>0</v>
      </c>
      <c r="V883" s="34">
        <v>0</v>
      </c>
      <c r="W883" s="33" t="e">
        <v>#N/A</v>
      </c>
      <c r="X883" s="36" t="e">
        <v>#N/A</v>
      </c>
      <c r="Y883" s="36" t="e">
        <v>#N/A</v>
      </c>
      <c r="Z883" s="36" t="e">
        <v>#N/A</v>
      </c>
      <c r="AA883" s="27"/>
      <c r="AB883" s="27"/>
      <c r="AC883" s="28"/>
      <c r="AD883" s="29"/>
      <c r="AE883" s="29"/>
      <c r="AF883" s="30"/>
      <c r="AG883" s="31"/>
      <c r="AH883" s="32"/>
      <c r="AI883" s="33"/>
      <c r="AJ883" s="27"/>
      <c r="AK883" s="24"/>
      <c r="AL883" s="25"/>
      <c r="AM883" s="26"/>
      <c r="AN883" s="27"/>
      <c r="AO883" s="24"/>
      <c r="AP883" s="25"/>
      <c r="AQ883" s="26"/>
      <c r="AR883" s="27"/>
    </row>
    <row r="884" spans="1:44" hidden="1">
      <c r="A884" s="24" t="str">
        <v>7SJ64 (End.: 08)</v>
      </c>
      <c r="B884" s="25" t="str">
        <v>LT PCH</v>
      </c>
      <c r="C884" s="26" t="str">
        <v>DJ - Falta VCC/VCA  de COM/MOTOR - Alarme</v>
      </c>
      <c r="D884" s="27">
        <v>7</v>
      </c>
      <c r="E884" s="27">
        <v>0</v>
      </c>
      <c r="F884" s="27">
        <v>0</v>
      </c>
      <c r="G884" s="28" t="str">
        <v>DiVal</v>
      </c>
      <c r="H884" s="29">
        <v>240</v>
      </c>
      <c r="I884" s="29">
        <v>198</v>
      </c>
      <c r="J884" s="30">
        <v>1</v>
      </c>
      <c r="K884" s="31" t="str">
        <v>LT67PCH_F_CC_COM_MOT</v>
      </c>
      <c r="L884" s="32">
        <v>741</v>
      </c>
      <c r="M884" s="33" t="str">
        <v>LTPCH_F_CC_COM_MOT</v>
      </c>
      <c r="N884" s="27">
        <v>0</v>
      </c>
      <c r="O884" s="24">
        <v>0</v>
      </c>
      <c r="P884" s="25">
        <v>0</v>
      </c>
      <c r="Q884" s="26">
        <v>0</v>
      </c>
      <c r="R884" s="34">
        <v>0</v>
      </c>
      <c r="S884" s="35">
        <v>0</v>
      </c>
      <c r="T884" s="35">
        <v>0</v>
      </c>
      <c r="U884" s="35">
        <v>0</v>
      </c>
      <c r="V884" s="34">
        <v>0</v>
      </c>
      <c r="W884" s="33" t="e">
        <v>#N/A</v>
      </c>
      <c r="X884" s="36" t="e">
        <v>#N/A</v>
      </c>
      <c r="Y884" s="36" t="e">
        <v>#N/A</v>
      </c>
      <c r="Z884" s="36" t="e">
        <v>#N/A</v>
      </c>
      <c r="AA884" s="27"/>
      <c r="AB884" s="27"/>
      <c r="AC884" s="28"/>
      <c r="AD884" s="29"/>
      <c r="AE884" s="29"/>
      <c r="AF884" s="30"/>
      <c r="AG884" s="31"/>
      <c r="AH884" s="32"/>
      <c r="AI884" s="33"/>
      <c r="AJ884" s="27"/>
      <c r="AK884" s="24"/>
      <c r="AL884" s="25"/>
      <c r="AM884" s="26"/>
      <c r="AN884" s="27"/>
      <c r="AO884" s="24"/>
      <c r="AP884" s="25"/>
      <c r="AQ884" s="26"/>
      <c r="AR884" s="27"/>
    </row>
    <row r="885" spans="1:44" hidden="1">
      <c r="A885" s="24" t="str">
        <v>7SJ64 (End.: 08)</v>
      </c>
      <c r="B885" s="25" t="str">
        <v>LT PCH</v>
      </c>
      <c r="C885" s="26" t="str">
        <v>Sinal Rele 24F02(F67) - Excluir 43TC</v>
      </c>
      <c r="D885" s="27">
        <v>16</v>
      </c>
      <c r="E885" s="27">
        <v>0</v>
      </c>
      <c r="F885" s="27">
        <v>0</v>
      </c>
      <c r="G885" s="28" t="str">
        <v>-</v>
      </c>
      <c r="H885" s="29" t="str">
        <v>-</v>
      </c>
      <c r="I885" s="29" t="str">
        <v>-</v>
      </c>
      <c r="J885" s="30" t="str">
        <v>-</v>
      </c>
      <c r="K885" s="31" t="str">
        <v>(Só para lógica interna de intertravamento!)</v>
      </c>
      <c r="L885" s="32" t="str">
        <v>-</v>
      </c>
      <c r="M885" s="33" t="str">
        <v>(Só para lógica interna de intertravamento!)</v>
      </c>
      <c r="N885" s="27">
        <v>0</v>
      </c>
      <c r="O885" s="24">
        <v>0</v>
      </c>
      <c r="P885" s="25">
        <v>0</v>
      </c>
      <c r="Q885" s="26">
        <v>0</v>
      </c>
      <c r="R885" s="34">
        <v>0</v>
      </c>
      <c r="S885" s="35">
        <v>0</v>
      </c>
      <c r="T885" s="35">
        <v>0</v>
      </c>
      <c r="U885" s="35">
        <v>0</v>
      </c>
      <c r="V885" s="34">
        <v>0</v>
      </c>
      <c r="W885" s="33" t="e">
        <v>#N/A</v>
      </c>
      <c r="X885" s="36" t="e">
        <v>#N/A</v>
      </c>
      <c r="Y885" s="36" t="e">
        <v>#N/A</v>
      </c>
      <c r="Z885" s="36" t="e">
        <v>#N/A</v>
      </c>
      <c r="AA885" s="27"/>
      <c r="AB885" s="27"/>
      <c r="AC885" s="28"/>
      <c r="AD885" s="29"/>
      <c r="AE885" s="29"/>
      <c r="AF885" s="30"/>
      <c r="AG885" s="31"/>
      <c r="AH885" s="32"/>
      <c r="AI885" s="33"/>
      <c r="AJ885" s="27"/>
      <c r="AK885" s="24"/>
      <c r="AL885" s="25"/>
      <c r="AM885" s="26"/>
      <c r="AN885" s="27"/>
      <c r="AO885" s="24"/>
      <c r="AP885" s="25"/>
      <c r="AQ885" s="26"/>
      <c r="AR885" s="27"/>
    </row>
    <row r="886" spans="1:44" hidden="1">
      <c r="A886" s="24" t="str">
        <v>7SJ64 (End.: 08)</v>
      </c>
      <c r="B886" s="25" t="str">
        <v>LT PCH</v>
      </c>
      <c r="C886" s="26" t="str">
        <v>Sinal Rele 24F02(F67) - Excluir 79</v>
      </c>
      <c r="D886" s="27">
        <v>17</v>
      </c>
      <c r="E886" s="27">
        <v>0</v>
      </c>
      <c r="F886" s="27">
        <v>0</v>
      </c>
      <c r="G886" s="28" t="str">
        <v>-</v>
      </c>
      <c r="H886" s="29" t="str">
        <v>-</v>
      </c>
      <c r="I886" s="29" t="str">
        <v>-</v>
      </c>
      <c r="J886" s="30" t="str">
        <v>-</v>
      </c>
      <c r="K886" s="31" t="str">
        <v>(Só para lógica interna de intertravamento!)</v>
      </c>
      <c r="L886" s="32" t="str">
        <v>-</v>
      </c>
      <c r="M886" s="33" t="str">
        <v>(Só para lógica interna de intertravamento!)</v>
      </c>
      <c r="N886" s="27">
        <v>0</v>
      </c>
      <c r="O886" s="24">
        <v>0</v>
      </c>
      <c r="P886" s="25">
        <v>0</v>
      </c>
      <c r="Q886" s="26">
        <v>0</v>
      </c>
      <c r="R886" s="34">
        <v>0</v>
      </c>
      <c r="S886" s="35">
        <v>0</v>
      </c>
      <c r="T886" s="35">
        <v>0</v>
      </c>
      <c r="U886" s="35">
        <v>0</v>
      </c>
      <c r="V886" s="34">
        <v>0</v>
      </c>
      <c r="W886" s="33" t="e">
        <v>#N/A</v>
      </c>
      <c r="X886" s="36" t="e">
        <v>#N/A</v>
      </c>
      <c r="Y886" s="36" t="e">
        <v>#N/A</v>
      </c>
      <c r="Z886" s="36" t="e">
        <v>#N/A</v>
      </c>
      <c r="AA886" s="27"/>
      <c r="AB886" s="27"/>
      <c r="AC886" s="28"/>
      <c r="AD886" s="29"/>
      <c r="AE886" s="29"/>
      <c r="AF886" s="30"/>
      <c r="AG886" s="31"/>
      <c r="AH886" s="32"/>
      <c r="AI886" s="33"/>
      <c r="AJ886" s="27"/>
      <c r="AK886" s="24"/>
      <c r="AL886" s="25"/>
      <c r="AM886" s="26"/>
      <c r="AN886" s="27"/>
      <c r="AO886" s="24"/>
      <c r="AP886" s="25"/>
      <c r="AQ886" s="26"/>
      <c r="AR886" s="27"/>
    </row>
    <row r="887" spans="1:44" hidden="1">
      <c r="A887" s="24" t="str">
        <v>7SJ64 (End.: 08)</v>
      </c>
      <c r="B887" s="25" t="str">
        <v>B138</v>
      </c>
      <c r="C887" s="26" t="str">
        <v>86FD/AT - Atuado</v>
      </c>
      <c r="D887" s="27">
        <v>18</v>
      </c>
      <c r="E887" s="27">
        <v>0</v>
      </c>
      <c r="F887" s="27">
        <v>0</v>
      </c>
      <c r="G887" s="28" t="str">
        <v>Di Val</v>
      </c>
      <c r="H887" s="29">
        <v>240</v>
      </c>
      <c r="I887" s="29">
        <v>195</v>
      </c>
      <c r="J887" s="30">
        <v>1</v>
      </c>
      <c r="K887" s="31" t="str">
        <v>B138_86FD_ATUADO</v>
      </c>
      <c r="L887" s="32">
        <v>742</v>
      </c>
      <c r="M887" s="33" t="str">
        <v>B138_86FD_ATUADO</v>
      </c>
      <c r="N887" s="27">
        <v>0</v>
      </c>
      <c r="O887" s="24">
        <v>0</v>
      </c>
      <c r="P887" s="25">
        <v>0</v>
      </c>
      <c r="Q887" s="26">
        <v>0</v>
      </c>
      <c r="R887" s="34">
        <v>0</v>
      </c>
      <c r="S887" s="35">
        <v>0</v>
      </c>
      <c r="T887" s="35">
        <v>0</v>
      </c>
      <c r="U887" s="35">
        <v>0</v>
      </c>
      <c r="V887" s="34">
        <v>0</v>
      </c>
      <c r="W887" s="33" t="e">
        <v>#N/A</v>
      </c>
      <c r="X887" s="36" t="e">
        <v>#N/A</v>
      </c>
      <c r="Y887" s="36" t="e">
        <v>#N/A</v>
      </c>
      <c r="Z887" s="36" t="e">
        <v>#N/A</v>
      </c>
      <c r="AA887" s="27"/>
      <c r="AB887" s="27"/>
      <c r="AC887" s="28"/>
      <c r="AD887" s="29"/>
      <c r="AE887" s="29"/>
      <c r="AF887" s="30"/>
      <c r="AG887" s="31"/>
      <c r="AH887" s="32"/>
      <c r="AI887" s="33"/>
      <c r="AJ887" s="27"/>
      <c r="AK887" s="24"/>
      <c r="AL887" s="25"/>
      <c r="AM887" s="26"/>
      <c r="AN887" s="27"/>
      <c r="AO887" s="24"/>
      <c r="AP887" s="25"/>
      <c r="AQ887" s="26"/>
      <c r="AR887" s="27"/>
    </row>
    <row r="888" spans="1:44" hidden="1">
      <c r="A888" s="24" t="str">
        <v>7SJ64 (End.: 08)</v>
      </c>
      <c r="B888" s="25" t="str">
        <v>LT PCH</v>
      </c>
      <c r="C888" s="26" t="str">
        <v>Operação Indevida de SECCIONADORAS</v>
      </c>
      <c r="D888" s="27">
        <v>19</v>
      </c>
      <c r="E888" s="27">
        <v>0</v>
      </c>
      <c r="F888" s="27">
        <v>0</v>
      </c>
      <c r="G888" s="28" t="str">
        <v>DiVal</v>
      </c>
      <c r="H888" s="29">
        <v>240</v>
      </c>
      <c r="I888" s="29">
        <v>194</v>
      </c>
      <c r="J888" s="30">
        <v>1</v>
      </c>
      <c r="K888" s="31" t="str">
        <v>LT67PCH_OP_INDEV_SECC</v>
      </c>
      <c r="L888" s="32">
        <v>743</v>
      </c>
      <c r="M888" s="33" t="str">
        <v>LTPCH_OP_INDEV_SECC</v>
      </c>
      <c r="N888" s="27">
        <v>0</v>
      </c>
      <c r="O888" s="24">
        <v>0</v>
      </c>
      <c r="P888" s="25">
        <v>0</v>
      </c>
      <c r="Q888" s="26">
        <v>0</v>
      </c>
      <c r="R888" s="34">
        <v>0</v>
      </c>
      <c r="S888" s="35">
        <v>0</v>
      </c>
      <c r="T888" s="35">
        <v>0</v>
      </c>
      <c r="U888" s="35">
        <v>0</v>
      </c>
      <c r="V888" s="34">
        <v>0</v>
      </c>
      <c r="W888" s="33" t="e">
        <v>#N/A</v>
      </c>
      <c r="X888" s="36" t="e">
        <v>#N/A</v>
      </c>
      <c r="Y888" s="36" t="e">
        <v>#N/A</v>
      </c>
      <c r="Z888" s="36" t="e">
        <v>#N/A</v>
      </c>
      <c r="AA888" s="27"/>
      <c r="AB888" s="27"/>
      <c r="AC888" s="28"/>
      <c r="AD888" s="29"/>
      <c r="AE888" s="29"/>
      <c r="AF888" s="30"/>
      <c r="AG888" s="31"/>
      <c r="AH888" s="32"/>
      <c r="AI888" s="33"/>
      <c r="AJ888" s="27"/>
      <c r="AK888" s="24"/>
      <c r="AL888" s="25"/>
      <c r="AM888" s="26"/>
      <c r="AN888" s="27"/>
      <c r="AO888" s="24"/>
      <c r="AP888" s="25"/>
      <c r="AQ888" s="26"/>
      <c r="AR888" s="27"/>
    </row>
    <row r="889" spans="1:44" hidden="1">
      <c r="A889" s="24" t="str">
        <v>7SJ64 (End.: 08)</v>
      </c>
      <c r="B889" s="25" t="str">
        <v>LT PCH</v>
      </c>
      <c r="C889" s="26" t="str">
        <v>DJ - Supervisão Circuito TRIP - Alarme</v>
      </c>
      <c r="D889" s="27">
        <v>20</v>
      </c>
      <c r="E889" s="27">
        <v>0</v>
      </c>
      <c r="F889" s="27">
        <v>0</v>
      </c>
      <c r="G889" s="28" t="str">
        <v>DiVal</v>
      </c>
      <c r="H889" s="29">
        <v>170</v>
      </c>
      <c r="I889" s="29">
        <v>55</v>
      </c>
      <c r="J889" s="30">
        <v>1</v>
      </c>
      <c r="K889" s="31" t="str">
        <v>LT67PCH_CIRC_TRIP_FALHADO</v>
      </c>
      <c r="L889" s="32">
        <v>744</v>
      </c>
      <c r="M889" s="33" t="str">
        <v>LTPCH_CIRC_TRIP_FALHADO</v>
      </c>
      <c r="N889" s="27">
        <v>0</v>
      </c>
      <c r="O889" s="24">
        <v>0</v>
      </c>
      <c r="P889" s="25">
        <v>0</v>
      </c>
      <c r="Q889" s="26">
        <v>0</v>
      </c>
      <c r="R889" s="34">
        <v>0</v>
      </c>
      <c r="S889" s="35">
        <v>0</v>
      </c>
      <c r="T889" s="35">
        <v>0</v>
      </c>
      <c r="U889" s="35">
        <v>0</v>
      </c>
      <c r="V889" s="34">
        <v>0</v>
      </c>
      <c r="W889" s="33" t="e">
        <v>#N/A</v>
      </c>
      <c r="X889" s="36" t="e">
        <v>#N/A</v>
      </c>
      <c r="Y889" s="36" t="e">
        <v>#N/A</v>
      </c>
      <c r="Z889" s="36" t="e">
        <v>#N/A</v>
      </c>
      <c r="AA889" s="27"/>
      <c r="AB889" s="27"/>
      <c r="AC889" s="28"/>
      <c r="AD889" s="29"/>
      <c r="AE889" s="29"/>
      <c r="AF889" s="30"/>
      <c r="AG889" s="31"/>
      <c r="AH889" s="32"/>
      <c r="AI889" s="33"/>
      <c r="AJ889" s="27"/>
      <c r="AK889" s="24"/>
      <c r="AL889" s="25"/>
      <c r="AM889" s="26"/>
      <c r="AN889" s="27"/>
      <c r="AO889" s="24"/>
      <c r="AP889" s="25"/>
      <c r="AQ889" s="26"/>
      <c r="AR889" s="27"/>
    </row>
    <row r="890" spans="1:44" hidden="1">
      <c r="A890" s="24" t="str">
        <v>7SJ64 (End.: 08)</v>
      </c>
      <c r="B890" s="25" t="str">
        <v>LT PCH</v>
      </c>
      <c r="C890" s="26" t="str">
        <v>Grupo de Ajustes B - Ativado</v>
      </c>
      <c r="D890" s="27">
        <v>0</v>
      </c>
      <c r="E890" s="27">
        <v>0</v>
      </c>
      <c r="F890" s="27">
        <v>0</v>
      </c>
      <c r="G890" s="28" t="str">
        <v>DiVal</v>
      </c>
      <c r="H890" s="29">
        <v>160</v>
      </c>
      <c r="I890" s="29">
        <v>24</v>
      </c>
      <c r="J890" s="30">
        <v>1</v>
      </c>
      <c r="K890" s="31" t="str">
        <v>LT67PCH_GRUPOB_ATIVADO</v>
      </c>
      <c r="L890" s="32">
        <v>745</v>
      </c>
      <c r="M890" s="33" t="str">
        <v>LT67PCH_GRUPOB_ATIVADO</v>
      </c>
      <c r="N890" s="27">
        <v>0</v>
      </c>
      <c r="O890" s="24">
        <v>0</v>
      </c>
      <c r="P890" s="25">
        <v>0</v>
      </c>
      <c r="Q890" s="26">
        <v>0</v>
      </c>
      <c r="R890" s="34">
        <v>0</v>
      </c>
      <c r="S890" s="35">
        <v>0</v>
      </c>
      <c r="T890" s="35">
        <v>0</v>
      </c>
      <c r="U890" s="35">
        <v>0</v>
      </c>
      <c r="V890" s="34">
        <v>0</v>
      </c>
      <c r="W890" s="33" t="e">
        <v>#N/A</v>
      </c>
      <c r="X890" s="36" t="e">
        <v>#N/A</v>
      </c>
      <c r="Y890" s="36" t="e">
        <v>#N/A</v>
      </c>
      <c r="Z890" s="36" t="e">
        <v>#N/A</v>
      </c>
      <c r="AA890" s="27"/>
      <c r="AB890" s="27"/>
      <c r="AC890" s="28"/>
      <c r="AD890" s="29"/>
      <c r="AE890" s="29"/>
      <c r="AF890" s="30"/>
      <c r="AG890" s="31"/>
      <c r="AH890" s="32"/>
      <c r="AI890" s="33"/>
      <c r="AJ890" s="27"/>
      <c r="AK890" s="24"/>
      <c r="AL890" s="25"/>
      <c r="AM890" s="26"/>
      <c r="AN890" s="27"/>
      <c r="AO890" s="24"/>
      <c r="AP890" s="25"/>
      <c r="AQ890" s="26"/>
      <c r="AR890" s="27"/>
    </row>
    <row r="891" spans="1:44" hidden="1">
      <c r="A891" s="24" t="str">
        <v>7SJ64 (End.: 08)</v>
      </c>
      <c r="B891" s="25" t="str">
        <v>LT PCH</v>
      </c>
      <c r="C891" s="26" t="str">
        <v>79 - Excluído</v>
      </c>
      <c r="D891" s="27">
        <v>0</v>
      </c>
      <c r="E891" s="27">
        <v>0</v>
      </c>
      <c r="F891" s="27">
        <v>0</v>
      </c>
      <c r="G891" s="28" t="str">
        <v>DiVal</v>
      </c>
      <c r="H891" s="29">
        <v>40</v>
      </c>
      <c r="I891" s="29">
        <v>81</v>
      </c>
      <c r="J891" s="30">
        <v>1</v>
      </c>
      <c r="K891" s="31" t="str">
        <v>LT67PCH_79_EXCLUIDO</v>
      </c>
      <c r="L891" s="32">
        <v>746</v>
      </c>
      <c r="M891" s="33" t="str">
        <v>LTPCH_79_EXCLUIDO</v>
      </c>
      <c r="N891" s="27">
        <v>0</v>
      </c>
      <c r="O891" s="24">
        <v>0</v>
      </c>
      <c r="P891" s="25">
        <v>0</v>
      </c>
      <c r="Q891" s="26">
        <v>0</v>
      </c>
      <c r="R891" s="34">
        <v>0</v>
      </c>
      <c r="S891" s="35">
        <v>0</v>
      </c>
      <c r="T891" s="35">
        <v>0</v>
      </c>
      <c r="U891" s="35">
        <v>0</v>
      </c>
      <c r="V891" s="34">
        <v>0</v>
      </c>
      <c r="W891" s="33" t="e">
        <v>#N/A</v>
      </c>
      <c r="X891" s="36" t="e">
        <v>#N/A</v>
      </c>
      <c r="Y891" s="36" t="e">
        <v>#N/A</v>
      </c>
      <c r="Z891" s="36" t="e">
        <v>#N/A</v>
      </c>
      <c r="AA891" s="27"/>
      <c r="AB891" s="27"/>
      <c r="AC891" s="28"/>
      <c r="AD891" s="29"/>
      <c r="AE891" s="29"/>
      <c r="AF891" s="30"/>
      <c r="AG891" s="31"/>
      <c r="AH891" s="32"/>
      <c r="AI891" s="33"/>
      <c r="AJ891" s="27"/>
      <c r="AK891" s="24"/>
      <c r="AL891" s="25"/>
      <c r="AM891" s="26"/>
      <c r="AN891" s="27"/>
      <c r="AO891" s="24"/>
      <c r="AP891" s="25"/>
      <c r="AQ891" s="26"/>
      <c r="AR891" s="27"/>
    </row>
    <row r="892" spans="1:44" hidden="1">
      <c r="A892" s="24" t="str">
        <v>7SJ64 (End.: 08)</v>
      </c>
      <c r="B892" s="25" t="str">
        <v>LT PCH</v>
      </c>
      <c r="C892" s="26" t="str">
        <v>79 - Disparo</v>
      </c>
      <c r="D892" s="27">
        <v>0</v>
      </c>
      <c r="E892" s="27">
        <v>0</v>
      </c>
      <c r="F892" s="27">
        <v>0</v>
      </c>
      <c r="G892" s="28" t="str">
        <v>AutoDi</v>
      </c>
      <c r="H892" s="29">
        <v>160</v>
      </c>
      <c r="I892" s="29">
        <v>128</v>
      </c>
      <c r="J892" s="30">
        <v>1</v>
      </c>
      <c r="K892" s="31" t="str">
        <v>LT67PCH_79_DISPARO</v>
      </c>
      <c r="L892" s="32">
        <v>747</v>
      </c>
      <c r="M892" s="33" t="str">
        <v>LT67PCH_79_DISPARO</v>
      </c>
      <c r="N892" s="27">
        <v>0</v>
      </c>
      <c r="O892" s="24">
        <v>0</v>
      </c>
      <c r="P892" s="25">
        <v>0</v>
      </c>
      <c r="Q892" s="26">
        <v>0</v>
      </c>
      <c r="R892" s="34">
        <v>0</v>
      </c>
      <c r="S892" s="35">
        <v>0</v>
      </c>
      <c r="T892" s="35">
        <v>0</v>
      </c>
      <c r="U892" s="35">
        <v>0</v>
      </c>
      <c r="V892" s="34">
        <v>0</v>
      </c>
      <c r="W892" s="33" t="e">
        <v>#N/A</v>
      </c>
      <c r="X892" s="36" t="e">
        <v>#N/A</v>
      </c>
      <c r="Y892" s="36" t="e">
        <v>#N/A</v>
      </c>
      <c r="Z892" s="36" t="e">
        <v>#N/A</v>
      </c>
      <c r="AA892" s="27"/>
      <c r="AB892" s="27"/>
      <c r="AC892" s="28"/>
      <c r="AD892" s="29"/>
      <c r="AE892" s="29"/>
      <c r="AF892" s="30"/>
      <c r="AG892" s="31"/>
      <c r="AH892" s="32"/>
      <c r="AI892" s="33"/>
      <c r="AJ892" s="27"/>
      <c r="AK892" s="24"/>
      <c r="AL892" s="25"/>
      <c r="AM892" s="26"/>
      <c r="AN892" s="27"/>
      <c r="AO892" s="24"/>
      <c r="AP892" s="25"/>
      <c r="AQ892" s="26"/>
      <c r="AR892" s="27"/>
    </row>
    <row r="893" spans="1:44" hidden="1">
      <c r="A893" s="24" t="str">
        <v>7SJ64 (End.: 08)</v>
      </c>
      <c r="B893" s="25" t="str">
        <v>LT PCH</v>
      </c>
      <c r="C893" s="26" t="str">
        <v xml:space="preserve">79 - Religamento Sucedido </v>
      </c>
      <c r="D893" s="27">
        <v>0</v>
      </c>
      <c r="E893" s="27">
        <v>0</v>
      </c>
      <c r="F893" s="27">
        <v>0</v>
      </c>
      <c r="G893" s="28" t="str">
        <v>DiVal</v>
      </c>
      <c r="H893" s="29">
        <v>40</v>
      </c>
      <c r="I893" s="29">
        <v>162</v>
      </c>
      <c r="J893" s="30">
        <v>1</v>
      </c>
      <c r="K893" s="31" t="str">
        <v>LT67PCH_79_SUCEDIDO</v>
      </c>
      <c r="L893" s="32">
        <v>748</v>
      </c>
      <c r="M893" s="33" t="str">
        <v>LT67PCH_79_SUCEDIDO</v>
      </c>
      <c r="N893" s="27">
        <v>0</v>
      </c>
      <c r="O893" s="24">
        <v>0</v>
      </c>
      <c r="P893" s="25">
        <v>0</v>
      </c>
      <c r="Q893" s="26">
        <v>0</v>
      </c>
      <c r="R893" s="34">
        <v>0</v>
      </c>
      <c r="S893" s="35">
        <v>0</v>
      </c>
      <c r="T893" s="35">
        <v>0</v>
      </c>
      <c r="U893" s="35">
        <v>0</v>
      </c>
      <c r="V893" s="34">
        <v>0</v>
      </c>
      <c r="W893" s="33" t="e">
        <v>#N/A</v>
      </c>
      <c r="X893" s="36" t="e">
        <v>#N/A</v>
      </c>
      <c r="Y893" s="36" t="e">
        <v>#N/A</v>
      </c>
      <c r="Z893" s="36" t="e">
        <v>#N/A</v>
      </c>
      <c r="AA893" s="27"/>
      <c r="AB893" s="27"/>
      <c r="AC893" s="28"/>
      <c r="AD893" s="29"/>
      <c r="AE893" s="29"/>
      <c r="AF893" s="30"/>
      <c r="AG893" s="31"/>
      <c r="AH893" s="32"/>
      <c r="AI893" s="33"/>
      <c r="AJ893" s="27"/>
      <c r="AK893" s="24"/>
      <c r="AL893" s="25"/>
      <c r="AM893" s="26"/>
      <c r="AN893" s="27"/>
      <c r="AO893" s="24"/>
      <c r="AP893" s="25"/>
      <c r="AQ893" s="26"/>
      <c r="AR893" s="27"/>
    </row>
    <row r="894" spans="1:44" hidden="1">
      <c r="A894" s="24" t="str">
        <v>7SJ64 (End.: 08)</v>
      </c>
      <c r="B894" s="25" t="str">
        <v>LT PCH</v>
      </c>
      <c r="C894" s="26" t="str">
        <v>79 - Bloqueado</v>
      </c>
      <c r="D894" s="27">
        <v>0</v>
      </c>
      <c r="E894" s="27">
        <v>0</v>
      </c>
      <c r="F894" s="27">
        <v>0</v>
      </c>
      <c r="G894" s="28" t="str">
        <v>Fault Di</v>
      </c>
      <c r="H894" s="29">
        <v>40</v>
      </c>
      <c r="I894" s="29">
        <v>163</v>
      </c>
      <c r="J894" s="30">
        <v>2</v>
      </c>
      <c r="K894" s="31" t="str">
        <v xml:space="preserve">LT67PCH_79_BLOQUEADO </v>
      </c>
      <c r="L894" s="32">
        <v>749</v>
      </c>
      <c r="M894" s="33" t="str">
        <v xml:space="preserve">LT67PCH_79_BLOQUEADO </v>
      </c>
      <c r="N894" s="27">
        <v>0</v>
      </c>
      <c r="O894" s="24">
        <v>0</v>
      </c>
      <c r="P894" s="25">
        <v>0</v>
      </c>
      <c r="Q894" s="26">
        <v>0</v>
      </c>
      <c r="R894" s="34">
        <v>0</v>
      </c>
      <c r="S894" s="35">
        <v>0</v>
      </c>
      <c r="T894" s="35">
        <v>0</v>
      </c>
      <c r="U894" s="35">
        <v>0</v>
      </c>
      <c r="V894" s="34">
        <v>0</v>
      </c>
      <c r="W894" s="33" t="e">
        <v>#N/A</v>
      </c>
      <c r="X894" s="36" t="e">
        <v>#N/A</v>
      </c>
      <c r="Y894" s="36" t="e">
        <v>#N/A</v>
      </c>
      <c r="Z894" s="36" t="e">
        <v>#N/A</v>
      </c>
      <c r="AA894" s="27"/>
      <c r="AB894" s="27"/>
      <c r="AC894" s="28"/>
      <c r="AD894" s="29"/>
      <c r="AE894" s="29"/>
      <c r="AF894" s="30"/>
      <c r="AG894" s="31"/>
      <c r="AH894" s="32"/>
      <c r="AI894" s="33"/>
      <c r="AJ894" s="27"/>
      <c r="AK894" s="24"/>
      <c r="AL894" s="25"/>
      <c r="AM894" s="26"/>
      <c r="AN894" s="27"/>
      <c r="AO894" s="24"/>
      <c r="AP894" s="25"/>
      <c r="AQ894" s="26"/>
      <c r="AR894" s="27"/>
    </row>
    <row r="895" spans="1:44" hidden="1">
      <c r="A895" s="24" t="str">
        <v>7SJ64 (End.: 08)</v>
      </c>
      <c r="B895" s="25" t="str">
        <v>LT PCH</v>
      </c>
      <c r="C895" s="26" t="str">
        <v>25 - Falha Operação Sincronismo</v>
      </c>
      <c r="D895" s="27">
        <v>0</v>
      </c>
      <c r="E895" s="27">
        <v>0</v>
      </c>
      <c r="F895" s="27">
        <v>0</v>
      </c>
      <c r="G895" s="28" t="str">
        <v>AutoDi</v>
      </c>
      <c r="H895" s="29">
        <v>41</v>
      </c>
      <c r="I895" s="29">
        <v>35</v>
      </c>
      <c r="J895" s="30">
        <v>1</v>
      </c>
      <c r="K895" s="31" t="str">
        <v>LT67PCH_25_FALHA_SINCRO</v>
      </c>
      <c r="L895" s="32">
        <v>750</v>
      </c>
      <c r="M895" s="33" t="str">
        <v>LTPCH_25_FALHA_SINCRO</v>
      </c>
      <c r="N895" s="27">
        <v>0</v>
      </c>
      <c r="O895" s="24">
        <v>0</v>
      </c>
      <c r="P895" s="25">
        <v>0</v>
      </c>
      <c r="Q895" s="26">
        <v>0</v>
      </c>
      <c r="R895" s="34">
        <v>0</v>
      </c>
      <c r="S895" s="35">
        <v>0</v>
      </c>
      <c r="T895" s="35">
        <v>0</v>
      </c>
      <c r="U895" s="35">
        <v>0</v>
      </c>
      <c r="V895" s="34">
        <v>0</v>
      </c>
      <c r="W895" s="33" t="e">
        <v>#N/A</v>
      </c>
      <c r="X895" s="36" t="e">
        <v>#N/A</v>
      </c>
      <c r="Y895" s="36" t="e">
        <v>#N/A</v>
      </c>
      <c r="Z895" s="36" t="e">
        <v>#N/A</v>
      </c>
      <c r="AA895" s="27"/>
      <c r="AB895" s="27"/>
      <c r="AC895" s="28"/>
      <c r="AD895" s="29"/>
      <c r="AE895" s="29"/>
      <c r="AF895" s="30"/>
      <c r="AG895" s="31"/>
      <c r="AH895" s="32"/>
      <c r="AI895" s="33"/>
      <c r="AJ895" s="27"/>
      <c r="AK895" s="24"/>
      <c r="AL895" s="25"/>
      <c r="AM895" s="26"/>
      <c r="AN895" s="27"/>
      <c r="AO895" s="24"/>
      <c r="AP895" s="25"/>
      <c r="AQ895" s="26"/>
      <c r="AR895" s="27"/>
    </row>
    <row r="896" spans="1:44" hidden="1">
      <c r="A896" s="24" t="str">
        <v>7SJ64 (End.: 08)</v>
      </c>
      <c r="B896" s="25" t="str">
        <v>LT PCH</v>
      </c>
      <c r="C896" s="26" t="str">
        <v>Atuado 50 BF</v>
      </c>
      <c r="D896" s="27">
        <v>0</v>
      </c>
      <c r="E896" s="27">
        <v>0</v>
      </c>
      <c r="F896" s="27">
        <v>0</v>
      </c>
      <c r="G896" s="28" t="str">
        <v>Auto Fault</v>
      </c>
      <c r="H896" s="29">
        <v>160</v>
      </c>
      <c r="I896" s="29">
        <v>85</v>
      </c>
      <c r="J896" s="30">
        <v>2</v>
      </c>
      <c r="K896" s="31" t="str">
        <v>LT67PCH_50BF_ATUADO</v>
      </c>
      <c r="L896" s="32">
        <v>751</v>
      </c>
      <c r="M896" s="33" t="str">
        <v>LT67PCH_50BF_ATUADO</v>
      </c>
      <c r="N896" s="27">
        <v>0</v>
      </c>
      <c r="O896" s="24">
        <v>0</v>
      </c>
      <c r="P896" s="25">
        <v>0</v>
      </c>
      <c r="Q896" s="26">
        <v>0</v>
      </c>
      <c r="R896" s="34">
        <v>0</v>
      </c>
      <c r="S896" s="35">
        <v>0</v>
      </c>
      <c r="T896" s="35">
        <v>0</v>
      </c>
      <c r="U896" s="35">
        <v>0</v>
      </c>
      <c r="V896" s="34">
        <v>0</v>
      </c>
      <c r="W896" s="33" t="e">
        <v>#N/A</v>
      </c>
      <c r="X896" s="36" t="e">
        <v>#N/A</v>
      </c>
      <c r="Y896" s="36" t="e">
        <v>#N/A</v>
      </c>
      <c r="Z896" s="36" t="e">
        <v>#N/A</v>
      </c>
      <c r="AA896" s="27"/>
      <c r="AB896" s="27"/>
      <c r="AC896" s="28"/>
      <c r="AD896" s="29"/>
      <c r="AE896" s="29"/>
      <c r="AF896" s="30"/>
      <c r="AG896" s="31"/>
      <c r="AH896" s="32"/>
      <c r="AI896" s="33"/>
      <c r="AJ896" s="27"/>
      <c r="AK896" s="24"/>
      <c r="AL896" s="25"/>
      <c r="AM896" s="26"/>
      <c r="AN896" s="27"/>
      <c r="AO896" s="24"/>
      <c r="AP896" s="25"/>
      <c r="AQ896" s="26"/>
      <c r="AR896" s="27"/>
    </row>
    <row r="897" spans="1:44" hidden="1">
      <c r="A897" s="24" t="str">
        <v>7SJ64 (End.: 08)</v>
      </c>
      <c r="B897" s="25" t="str">
        <v>LT PCH</v>
      </c>
      <c r="C897" s="26" t="str">
        <v>Supervisão Medição: Falha Fusível TPs (10s)</v>
      </c>
      <c r="D897" s="27">
        <v>0</v>
      </c>
      <c r="E897" s="27">
        <v>0</v>
      </c>
      <c r="F897" s="27">
        <v>0</v>
      </c>
      <c r="G897" s="28" t="str">
        <v>DiVal</v>
      </c>
      <c r="H897" s="29">
        <v>135</v>
      </c>
      <c r="I897" s="29">
        <v>189</v>
      </c>
      <c r="J897" s="30">
        <v>1</v>
      </c>
      <c r="K897" s="31" t="str">
        <v>LT67PCH_60FF_ALARME</v>
      </c>
      <c r="L897" s="32">
        <v>752</v>
      </c>
      <c r="M897" s="33" t="str">
        <v>LT67PCH_60FF_ALARME</v>
      </c>
      <c r="N897" s="27">
        <v>0</v>
      </c>
      <c r="O897" s="24">
        <v>0</v>
      </c>
      <c r="P897" s="25">
        <v>0</v>
      </c>
      <c r="Q897" s="26">
        <v>0</v>
      </c>
      <c r="R897" s="34">
        <v>0</v>
      </c>
      <c r="S897" s="35">
        <v>0</v>
      </c>
      <c r="T897" s="35">
        <v>0</v>
      </c>
      <c r="U897" s="35">
        <v>0</v>
      </c>
      <c r="V897" s="34">
        <v>0</v>
      </c>
      <c r="W897" s="33" t="e">
        <v>#N/A</v>
      </c>
      <c r="X897" s="36" t="e">
        <v>#N/A</v>
      </c>
      <c r="Y897" s="36" t="e">
        <v>#N/A</v>
      </c>
      <c r="Z897" s="36" t="e">
        <v>#N/A</v>
      </c>
      <c r="AA897" s="27"/>
      <c r="AB897" s="27"/>
      <c r="AC897" s="28"/>
      <c r="AD897" s="29"/>
      <c r="AE897" s="29"/>
      <c r="AF897" s="30"/>
      <c r="AG897" s="31"/>
      <c r="AH897" s="32"/>
      <c r="AI897" s="33"/>
      <c r="AJ897" s="27"/>
      <c r="AK897" s="24"/>
      <c r="AL897" s="25"/>
      <c r="AM897" s="26"/>
      <c r="AN897" s="27"/>
      <c r="AO897" s="24"/>
      <c r="AP897" s="25"/>
      <c r="AQ897" s="26"/>
      <c r="AR897" s="27"/>
    </row>
    <row r="898" spans="1:44" hidden="1">
      <c r="A898" s="24" t="str">
        <v>7SJ64 (End.: 08)</v>
      </c>
      <c r="B898" s="25" t="str">
        <v>LT PCH</v>
      </c>
      <c r="C898" s="26" t="str">
        <v>Prot.67 - Bloqueada</v>
      </c>
      <c r="D898" s="27">
        <v>0</v>
      </c>
      <c r="E898" s="27">
        <v>0</v>
      </c>
      <c r="F898" s="27">
        <v>0</v>
      </c>
      <c r="G898" s="28" t="str">
        <v>DiVal</v>
      </c>
      <c r="H898" s="29">
        <v>63</v>
      </c>
      <c r="I898" s="29">
        <v>11</v>
      </c>
      <c r="J898" s="30">
        <v>1</v>
      </c>
      <c r="K898" s="31" t="str">
        <v>LT67PCH_67_BLOQUEADA</v>
      </c>
      <c r="L898" s="32">
        <v>753</v>
      </c>
      <c r="M898" s="33" t="str">
        <v>LT67PCH_67_BLOQUEADA</v>
      </c>
      <c r="N898" s="27">
        <v>0</v>
      </c>
      <c r="O898" s="24">
        <v>0</v>
      </c>
      <c r="P898" s="25">
        <v>0</v>
      </c>
      <c r="Q898" s="26">
        <v>0</v>
      </c>
      <c r="R898" s="34">
        <v>0</v>
      </c>
      <c r="S898" s="35">
        <v>0</v>
      </c>
      <c r="T898" s="35">
        <v>0</v>
      </c>
      <c r="U898" s="35">
        <v>0</v>
      </c>
      <c r="V898" s="34">
        <v>0</v>
      </c>
      <c r="W898" s="33" t="e">
        <v>#N/A</v>
      </c>
      <c r="X898" s="36" t="e">
        <v>#N/A</v>
      </c>
      <c r="Y898" s="36" t="e">
        <v>#N/A</v>
      </c>
      <c r="Z898" s="36" t="e">
        <v>#N/A</v>
      </c>
      <c r="AA898" s="27"/>
      <c r="AB898" s="27"/>
      <c r="AC898" s="28"/>
      <c r="AD898" s="29"/>
      <c r="AE898" s="29"/>
      <c r="AF898" s="30"/>
      <c r="AG898" s="31"/>
      <c r="AH898" s="32"/>
      <c r="AI898" s="33"/>
      <c r="AJ898" s="27"/>
      <c r="AK898" s="24"/>
      <c r="AL898" s="25"/>
      <c r="AM898" s="26"/>
      <c r="AN898" s="27"/>
      <c r="AO898" s="24"/>
      <c r="AP898" s="25"/>
      <c r="AQ898" s="26"/>
      <c r="AR898" s="27"/>
    </row>
    <row r="899" spans="1:44" hidden="1">
      <c r="A899" s="24" t="str">
        <v>7SJ64 (End.: 08)</v>
      </c>
      <c r="B899" s="25" t="str">
        <v>LT PCH</v>
      </c>
      <c r="C899" s="26" t="str">
        <v>Atuado 67-1</v>
      </c>
      <c r="D899" s="27">
        <v>0</v>
      </c>
      <c r="E899" s="27">
        <v>0</v>
      </c>
      <c r="F899" s="27">
        <v>0</v>
      </c>
      <c r="G899" s="28" t="str">
        <v>Fault Di</v>
      </c>
      <c r="H899" s="29">
        <v>63</v>
      </c>
      <c r="I899" s="29">
        <v>25</v>
      </c>
      <c r="J899" s="30">
        <v>2</v>
      </c>
      <c r="K899" s="31" t="str">
        <v>LT67PCH_67_1_ATUADO</v>
      </c>
      <c r="L899" s="32">
        <v>754</v>
      </c>
      <c r="M899" s="33" t="str">
        <v>LT67PCH_67_1_ATUADO</v>
      </c>
      <c r="N899" s="27">
        <v>0</v>
      </c>
      <c r="O899" s="24">
        <v>0</v>
      </c>
      <c r="P899" s="25">
        <v>0</v>
      </c>
      <c r="Q899" s="26">
        <v>0</v>
      </c>
      <c r="R899" s="34">
        <v>0</v>
      </c>
      <c r="S899" s="35">
        <v>0</v>
      </c>
      <c r="T899" s="35">
        <v>0</v>
      </c>
      <c r="U899" s="35">
        <v>0</v>
      </c>
      <c r="V899" s="34">
        <v>0</v>
      </c>
      <c r="W899" s="33" t="e">
        <v>#N/A</v>
      </c>
      <c r="X899" s="36" t="e">
        <v>#N/A</v>
      </c>
      <c r="Y899" s="36" t="e">
        <v>#N/A</v>
      </c>
      <c r="Z899" s="36" t="e">
        <v>#N/A</v>
      </c>
      <c r="AA899" s="27"/>
      <c r="AB899" s="27"/>
      <c r="AC899" s="28"/>
      <c r="AD899" s="29"/>
      <c r="AE899" s="29"/>
      <c r="AF899" s="30"/>
      <c r="AG899" s="31"/>
      <c r="AH899" s="32"/>
      <c r="AI899" s="33"/>
      <c r="AJ899" s="27"/>
      <c r="AK899" s="24"/>
      <c r="AL899" s="25"/>
      <c r="AM899" s="26"/>
      <c r="AN899" s="27"/>
      <c r="AO899" s="24"/>
      <c r="AP899" s="25"/>
      <c r="AQ899" s="26"/>
      <c r="AR899" s="27"/>
    </row>
    <row r="900" spans="1:44" hidden="1">
      <c r="A900" s="24" t="str">
        <v>7SJ64 (End.: 08)</v>
      </c>
      <c r="B900" s="25" t="str">
        <v>LT PCH</v>
      </c>
      <c r="C900" s="26" t="str">
        <v>Atuado 67-2</v>
      </c>
      <c r="D900" s="27">
        <v>0</v>
      </c>
      <c r="E900" s="27">
        <v>0</v>
      </c>
      <c r="F900" s="27">
        <v>0</v>
      </c>
      <c r="G900" s="28" t="str">
        <v>Fault Di</v>
      </c>
      <c r="H900" s="29">
        <v>63</v>
      </c>
      <c r="I900" s="29">
        <v>72</v>
      </c>
      <c r="J900" s="30">
        <v>2</v>
      </c>
      <c r="K900" s="31" t="str">
        <v>LT67PCH_67_2_ATUADO</v>
      </c>
      <c r="L900" s="32">
        <v>755</v>
      </c>
      <c r="M900" s="33" t="str">
        <v>LT67PCH_67_2_ATUADO</v>
      </c>
      <c r="N900" s="27">
        <v>0</v>
      </c>
      <c r="O900" s="24">
        <v>0</v>
      </c>
      <c r="P900" s="25">
        <v>0</v>
      </c>
      <c r="Q900" s="26">
        <v>0</v>
      </c>
      <c r="R900" s="34">
        <v>0</v>
      </c>
      <c r="S900" s="35">
        <v>0</v>
      </c>
      <c r="T900" s="35">
        <v>0</v>
      </c>
      <c r="U900" s="35">
        <v>0</v>
      </c>
      <c r="V900" s="34">
        <v>0</v>
      </c>
      <c r="W900" s="33" t="e">
        <v>#N/A</v>
      </c>
      <c r="X900" s="36" t="e">
        <v>#N/A</v>
      </c>
      <c r="Y900" s="36" t="e">
        <v>#N/A</v>
      </c>
      <c r="Z900" s="36" t="e">
        <v>#N/A</v>
      </c>
      <c r="AA900" s="27"/>
      <c r="AB900" s="27"/>
      <c r="AC900" s="28"/>
      <c r="AD900" s="29"/>
      <c r="AE900" s="29"/>
      <c r="AF900" s="30"/>
      <c r="AG900" s="31"/>
      <c r="AH900" s="32"/>
      <c r="AI900" s="33"/>
      <c r="AJ900" s="27"/>
      <c r="AK900" s="24"/>
      <c r="AL900" s="25"/>
      <c r="AM900" s="26"/>
      <c r="AN900" s="27"/>
      <c r="AO900" s="24"/>
      <c r="AP900" s="25"/>
      <c r="AQ900" s="26"/>
      <c r="AR900" s="27"/>
    </row>
    <row r="901" spans="1:44" hidden="1">
      <c r="A901" s="24" t="str">
        <v>7SJ64 (End.: 08)</v>
      </c>
      <c r="B901" s="25" t="str">
        <v>LT PCH</v>
      </c>
      <c r="C901" s="26" t="str">
        <v>Atuado 67 - TOC</v>
      </c>
      <c r="D901" s="27">
        <v>0</v>
      </c>
      <c r="E901" s="27">
        <v>0</v>
      </c>
      <c r="F901" s="27">
        <v>0</v>
      </c>
      <c r="G901" s="28" t="str">
        <v>Fault Di</v>
      </c>
      <c r="H901" s="29">
        <v>63</v>
      </c>
      <c r="I901" s="29">
        <v>35</v>
      </c>
      <c r="J901" s="30">
        <v>2</v>
      </c>
      <c r="K901" s="31" t="str">
        <v>LT67PCH_67TOC_ATUADO</v>
      </c>
      <c r="L901" s="32">
        <v>756</v>
      </c>
      <c r="M901" s="33" t="str">
        <v>LT67PCH_67TOC_ATUADO</v>
      </c>
      <c r="N901" s="27">
        <v>0</v>
      </c>
      <c r="O901" s="24">
        <v>0</v>
      </c>
      <c r="P901" s="25">
        <v>0</v>
      </c>
      <c r="Q901" s="26">
        <v>0</v>
      </c>
      <c r="R901" s="34">
        <v>0</v>
      </c>
      <c r="S901" s="35">
        <v>0</v>
      </c>
      <c r="T901" s="35">
        <v>0</v>
      </c>
      <c r="U901" s="35">
        <v>0</v>
      </c>
      <c r="V901" s="34">
        <v>0</v>
      </c>
      <c r="W901" s="33" t="e">
        <v>#N/A</v>
      </c>
      <c r="X901" s="36" t="e">
        <v>#N/A</v>
      </c>
      <c r="Y901" s="36" t="e">
        <v>#N/A</v>
      </c>
      <c r="Z901" s="36" t="e">
        <v>#N/A</v>
      </c>
      <c r="AA901" s="27"/>
      <c r="AB901" s="27"/>
      <c r="AC901" s="28"/>
      <c r="AD901" s="29"/>
      <c r="AE901" s="29"/>
      <c r="AF901" s="30"/>
      <c r="AG901" s="31"/>
      <c r="AH901" s="32"/>
      <c r="AI901" s="33"/>
      <c r="AJ901" s="27"/>
      <c r="AK901" s="24"/>
      <c r="AL901" s="25"/>
      <c r="AM901" s="26"/>
      <c r="AN901" s="27"/>
      <c r="AO901" s="24"/>
      <c r="AP901" s="25"/>
      <c r="AQ901" s="26"/>
      <c r="AR901" s="27"/>
    </row>
    <row r="902" spans="1:44" hidden="1">
      <c r="A902" s="24" t="str">
        <v>7SJ64 (End.: 08)</v>
      </c>
      <c r="B902" s="25" t="str">
        <v>LT PCH</v>
      </c>
      <c r="C902" s="26" t="str">
        <v>Atuado 67N-1</v>
      </c>
      <c r="D902" s="27">
        <v>0</v>
      </c>
      <c r="E902" s="27">
        <v>0</v>
      </c>
      <c r="F902" s="27">
        <v>0</v>
      </c>
      <c r="G902" s="28" t="str">
        <v>Fault Di</v>
      </c>
      <c r="H902" s="29">
        <v>63</v>
      </c>
      <c r="I902" s="29">
        <v>43</v>
      </c>
      <c r="J902" s="30">
        <v>2</v>
      </c>
      <c r="K902" s="31" t="str">
        <v>LT67PCH_67N_1_ATUADO</v>
      </c>
      <c r="L902" s="32">
        <v>757</v>
      </c>
      <c r="M902" s="33" t="str">
        <v>LT67PCH_67N_1_ATUADO</v>
      </c>
      <c r="N902" s="27">
        <v>0</v>
      </c>
      <c r="O902" s="24">
        <v>0</v>
      </c>
      <c r="P902" s="25">
        <v>0</v>
      </c>
      <c r="Q902" s="26">
        <v>0</v>
      </c>
      <c r="R902" s="34">
        <v>0</v>
      </c>
      <c r="S902" s="35">
        <v>0</v>
      </c>
      <c r="T902" s="35">
        <v>0</v>
      </c>
      <c r="U902" s="35">
        <v>0</v>
      </c>
      <c r="V902" s="34">
        <v>0</v>
      </c>
      <c r="W902" s="33" t="e">
        <v>#N/A</v>
      </c>
      <c r="X902" s="36" t="e">
        <v>#N/A</v>
      </c>
      <c r="Y902" s="36" t="e">
        <v>#N/A</v>
      </c>
      <c r="Z902" s="36" t="e">
        <v>#N/A</v>
      </c>
      <c r="AA902" s="27"/>
      <c r="AB902" s="27"/>
      <c r="AC902" s="28"/>
      <c r="AD902" s="29"/>
      <c r="AE902" s="29"/>
      <c r="AF902" s="30"/>
      <c r="AG902" s="31"/>
      <c r="AH902" s="32"/>
      <c r="AI902" s="33"/>
      <c r="AJ902" s="27"/>
      <c r="AK902" s="24"/>
      <c r="AL902" s="25"/>
      <c r="AM902" s="26"/>
      <c r="AN902" s="27"/>
      <c r="AO902" s="24"/>
      <c r="AP902" s="25"/>
      <c r="AQ902" s="26"/>
      <c r="AR902" s="27"/>
    </row>
    <row r="903" spans="1:44" hidden="1">
      <c r="A903" s="24" t="str">
        <v>7SJ64 (End.: 08)</v>
      </c>
      <c r="B903" s="25" t="str">
        <v>LT PCH</v>
      </c>
      <c r="C903" s="26" t="str">
        <v>Atuado 67N-2</v>
      </c>
      <c r="D903" s="27">
        <v>0</v>
      </c>
      <c r="E903" s="27">
        <v>0</v>
      </c>
      <c r="F903" s="27">
        <v>0</v>
      </c>
      <c r="G903" s="28" t="str">
        <v>Fault Di</v>
      </c>
      <c r="H903" s="29">
        <v>63</v>
      </c>
      <c r="I903" s="29">
        <v>64</v>
      </c>
      <c r="J903" s="30">
        <v>2</v>
      </c>
      <c r="K903" s="31" t="str">
        <v>LT67PCH_67N_2_ATUADO</v>
      </c>
      <c r="L903" s="32">
        <v>758</v>
      </c>
      <c r="M903" s="33" t="str">
        <v>LT67PCH_67N_2_ATUADO</v>
      </c>
      <c r="N903" s="27">
        <v>0</v>
      </c>
      <c r="O903" s="24">
        <v>0</v>
      </c>
      <c r="P903" s="25">
        <v>0</v>
      </c>
      <c r="Q903" s="26">
        <v>0</v>
      </c>
      <c r="R903" s="34">
        <v>0</v>
      </c>
      <c r="S903" s="35">
        <v>0</v>
      </c>
      <c r="T903" s="35">
        <v>0</v>
      </c>
      <c r="U903" s="35">
        <v>0</v>
      </c>
      <c r="V903" s="34">
        <v>0</v>
      </c>
      <c r="W903" s="33" t="e">
        <v>#N/A</v>
      </c>
      <c r="X903" s="36" t="e">
        <v>#N/A</v>
      </c>
      <c r="Y903" s="36" t="e">
        <v>#N/A</v>
      </c>
      <c r="Z903" s="36" t="e">
        <v>#N/A</v>
      </c>
      <c r="AA903" s="27"/>
      <c r="AB903" s="27"/>
      <c r="AC903" s="28"/>
      <c r="AD903" s="29"/>
      <c r="AE903" s="29"/>
      <c r="AF903" s="30"/>
      <c r="AG903" s="31"/>
      <c r="AH903" s="32"/>
      <c r="AI903" s="33"/>
      <c r="AJ903" s="27"/>
      <c r="AK903" s="24"/>
      <c r="AL903" s="25"/>
      <c r="AM903" s="26"/>
      <c r="AN903" s="27"/>
      <c r="AO903" s="24"/>
      <c r="AP903" s="25"/>
      <c r="AQ903" s="26"/>
      <c r="AR903" s="27"/>
    </row>
    <row r="904" spans="1:44" hidden="1">
      <c r="A904" s="24" t="str">
        <v>7SJ64 (End.: 08)</v>
      </c>
      <c r="B904" s="25" t="str">
        <v>LT PCH</v>
      </c>
      <c r="C904" s="26" t="str">
        <v>Atuado 67N - TOC</v>
      </c>
      <c r="D904" s="27">
        <v>0</v>
      </c>
      <c r="E904" s="27">
        <v>0</v>
      </c>
      <c r="F904" s="27">
        <v>0</v>
      </c>
      <c r="G904" s="28" t="str">
        <v>Fault Di</v>
      </c>
      <c r="H904" s="29">
        <v>63</v>
      </c>
      <c r="I904" s="29">
        <v>46</v>
      </c>
      <c r="J904" s="30">
        <v>2</v>
      </c>
      <c r="K904" s="31" t="str">
        <v>LT67PCH_67N_TOC_ATUADO</v>
      </c>
      <c r="L904" s="32">
        <v>759</v>
      </c>
      <c r="M904" s="33" t="str">
        <v>LT67PCH_67N_TOC_ATUADO</v>
      </c>
      <c r="N904" s="27">
        <v>0</v>
      </c>
      <c r="O904" s="24">
        <v>0</v>
      </c>
      <c r="P904" s="25">
        <v>0</v>
      </c>
      <c r="Q904" s="26">
        <v>0</v>
      </c>
      <c r="R904" s="34">
        <v>0</v>
      </c>
      <c r="S904" s="35">
        <v>0</v>
      </c>
      <c r="T904" s="35">
        <v>0</v>
      </c>
      <c r="U904" s="35">
        <v>0</v>
      </c>
      <c r="V904" s="34">
        <v>0</v>
      </c>
      <c r="W904" s="33" t="e">
        <v>#N/A</v>
      </c>
      <c r="X904" s="36" t="e">
        <v>#N/A</v>
      </c>
      <c r="Y904" s="36" t="e">
        <v>#N/A</v>
      </c>
      <c r="Z904" s="36" t="e">
        <v>#N/A</v>
      </c>
      <c r="AA904" s="27"/>
      <c r="AB904" s="27"/>
      <c r="AC904" s="28"/>
      <c r="AD904" s="29"/>
      <c r="AE904" s="29"/>
      <c r="AF904" s="30"/>
      <c r="AG904" s="31"/>
      <c r="AH904" s="32"/>
      <c r="AI904" s="33"/>
      <c r="AJ904" s="27"/>
      <c r="AK904" s="24"/>
      <c r="AL904" s="25"/>
      <c r="AM904" s="26"/>
      <c r="AN904" s="27"/>
      <c r="AO904" s="24"/>
      <c r="AP904" s="25"/>
      <c r="AQ904" s="26"/>
      <c r="AR904" s="27"/>
    </row>
    <row r="905" spans="1:44" hidden="1">
      <c r="A905" s="24" t="str">
        <v>7SJ64 (End.: 08)</v>
      </c>
      <c r="B905" s="25" t="str">
        <v>LT PCH</v>
      </c>
      <c r="C905" s="26" t="str">
        <v>Atuado 67 - Fase A</v>
      </c>
      <c r="D905" s="27">
        <v>0</v>
      </c>
      <c r="E905" s="27">
        <v>0</v>
      </c>
      <c r="F905" s="27">
        <v>0</v>
      </c>
      <c r="G905" s="28" t="str">
        <v>Fault Di</v>
      </c>
      <c r="H905" s="29">
        <v>63</v>
      </c>
      <c r="I905" s="29">
        <v>75</v>
      </c>
      <c r="J905" s="30">
        <v>2</v>
      </c>
      <c r="K905" s="31" t="str">
        <v>LT67PCH_67_FA_ATUADO</v>
      </c>
      <c r="L905" s="32">
        <v>760</v>
      </c>
      <c r="M905" s="33" t="str">
        <v>LT67PCH_67_FA_ATUADO</v>
      </c>
      <c r="N905" s="27">
        <v>0</v>
      </c>
      <c r="O905" s="24">
        <v>0</v>
      </c>
      <c r="P905" s="25">
        <v>0</v>
      </c>
      <c r="Q905" s="26">
        <v>0</v>
      </c>
      <c r="R905" s="34">
        <v>0</v>
      </c>
      <c r="S905" s="35">
        <v>0</v>
      </c>
      <c r="T905" s="35">
        <v>0</v>
      </c>
      <c r="U905" s="35">
        <v>0</v>
      </c>
      <c r="V905" s="34">
        <v>0</v>
      </c>
      <c r="W905" s="33" t="e">
        <v>#N/A</v>
      </c>
      <c r="X905" s="36" t="e">
        <v>#N/A</v>
      </c>
      <c r="Y905" s="36" t="e">
        <v>#N/A</v>
      </c>
      <c r="Z905" s="36" t="e">
        <v>#N/A</v>
      </c>
      <c r="AA905" s="27"/>
      <c r="AB905" s="27"/>
      <c r="AC905" s="28"/>
      <c r="AD905" s="29"/>
      <c r="AE905" s="29"/>
      <c r="AF905" s="30"/>
      <c r="AG905" s="31"/>
      <c r="AH905" s="32"/>
      <c r="AI905" s="33"/>
      <c r="AJ905" s="27"/>
      <c r="AK905" s="24"/>
      <c r="AL905" s="25"/>
      <c r="AM905" s="26"/>
      <c r="AN905" s="27"/>
      <c r="AO905" s="24"/>
      <c r="AP905" s="25"/>
      <c r="AQ905" s="26"/>
      <c r="AR905" s="27"/>
    </row>
    <row r="906" spans="1:44" hidden="1">
      <c r="A906" s="24" t="str">
        <v>7SJ64 (End.: 08)</v>
      </c>
      <c r="B906" s="25" t="str">
        <v>LT PCH</v>
      </c>
      <c r="C906" s="26" t="str">
        <v>Atuado 67 - Fase B</v>
      </c>
      <c r="D906" s="27">
        <v>0</v>
      </c>
      <c r="E906" s="27">
        <v>0</v>
      </c>
      <c r="F906" s="27">
        <v>0</v>
      </c>
      <c r="G906" s="28" t="str">
        <v>Fault Di</v>
      </c>
      <c r="H906" s="29">
        <v>63</v>
      </c>
      <c r="I906" s="29">
        <v>76</v>
      </c>
      <c r="J906" s="30">
        <v>2</v>
      </c>
      <c r="K906" s="31" t="str">
        <v>LT67PCH_67_FB_ATUADO</v>
      </c>
      <c r="L906" s="32">
        <v>761</v>
      </c>
      <c r="M906" s="33" t="str">
        <v>LT67PCH_67_FB_ATUADO</v>
      </c>
      <c r="N906" s="27">
        <v>0</v>
      </c>
      <c r="O906" s="24">
        <v>0</v>
      </c>
      <c r="P906" s="25">
        <v>0</v>
      </c>
      <c r="Q906" s="26">
        <v>0</v>
      </c>
      <c r="R906" s="34">
        <v>0</v>
      </c>
      <c r="S906" s="35">
        <v>0</v>
      </c>
      <c r="T906" s="35">
        <v>0</v>
      </c>
      <c r="U906" s="35">
        <v>0</v>
      </c>
      <c r="V906" s="34">
        <v>0</v>
      </c>
      <c r="W906" s="33" t="e">
        <v>#N/A</v>
      </c>
      <c r="X906" s="36" t="e">
        <v>#N/A</v>
      </c>
      <c r="Y906" s="36" t="e">
        <v>#N/A</v>
      </c>
      <c r="Z906" s="36" t="e">
        <v>#N/A</v>
      </c>
      <c r="AA906" s="27"/>
      <c r="AB906" s="27"/>
      <c r="AC906" s="28"/>
      <c r="AD906" s="29"/>
      <c r="AE906" s="29"/>
      <c r="AF906" s="30"/>
      <c r="AG906" s="31"/>
      <c r="AH906" s="32"/>
      <c r="AI906" s="33"/>
      <c r="AJ906" s="27"/>
      <c r="AK906" s="24"/>
      <c r="AL906" s="25"/>
      <c r="AM906" s="26"/>
      <c r="AN906" s="27"/>
      <c r="AO906" s="24"/>
      <c r="AP906" s="25"/>
      <c r="AQ906" s="26"/>
      <c r="AR906" s="27"/>
    </row>
    <row r="907" spans="1:44" hidden="1">
      <c r="A907" s="24" t="str">
        <v>7SJ64 (End.: 08)</v>
      </c>
      <c r="B907" s="25" t="str">
        <v>LT PCH</v>
      </c>
      <c r="C907" s="26" t="str">
        <v>Atuado 67 - Fase C</v>
      </c>
      <c r="D907" s="27">
        <v>0</v>
      </c>
      <c r="E907" s="27">
        <v>0</v>
      </c>
      <c r="F907" s="27">
        <v>0</v>
      </c>
      <c r="G907" s="28" t="str">
        <v>Fault Di</v>
      </c>
      <c r="H907" s="29">
        <v>63</v>
      </c>
      <c r="I907" s="29">
        <v>77</v>
      </c>
      <c r="J907" s="30">
        <v>2</v>
      </c>
      <c r="K907" s="31" t="str">
        <v>LT67PCH_67_FC_ATUADO</v>
      </c>
      <c r="L907" s="32">
        <v>762</v>
      </c>
      <c r="M907" s="33" t="str">
        <v>LT67PCH_67_FC_ATUADO</v>
      </c>
      <c r="N907" s="27">
        <v>0</v>
      </c>
      <c r="O907" s="24">
        <v>0</v>
      </c>
      <c r="P907" s="25">
        <v>0</v>
      </c>
      <c r="Q907" s="26">
        <v>0</v>
      </c>
      <c r="R907" s="34">
        <v>0</v>
      </c>
      <c r="S907" s="35">
        <v>0</v>
      </c>
      <c r="T907" s="35">
        <v>0</v>
      </c>
      <c r="U907" s="35">
        <v>0</v>
      </c>
      <c r="V907" s="34">
        <v>0</v>
      </c>
      <c r="W907" s="33" t="e">
        <v>#N/A</v>
      </c>
      <c r="X907" s="36" t="e">
        <v>#N/A</v>
      </c>
      <c r="Y907" s="36" t="e">
        <v>#N/A</v>
      </c>
      <c r="Z907" s="36" t="e">
        <v>#N/A</v>
      </c>
      <c r="AA907" s="27"/>
      <c r="AB907" s="27"/>
      <c r="AC907" s="28"/>
      <c r="AD907" s="29"/>
      <c r="AE907" s="29"/>
      <c r="AF907" s="30"/>
      <c r="AG907" s="31"/>
      <c r="AH907" s="32"/>
      <c r="AI907" s="33"/>
      <c r="AJ907" s="27"/>
      <c r="AK907" s="24"/>
      <c r="AL907" s="25"/>
      <c r="AM907" s="26"/>
      <c r="AN907" s="27"/>
      <c r="AO907" s="24"/>
      <c r="AP907" s="25"/>
      <c r="AQ907" s="26"/>
      <c r="AR907" s="27"/>
    </row>
    <row r="908" spans="1:44" hidden="1">
      <c r="A908" s="24" t="str">
        <v>7SJ64 (End.: 08)</v>
      </c>
      <c r="B908" s="25" t="str">
        <v>LT PCH</v>
      </c>
      <c r="C908" s="26" t="str">
        <v>Falta Tensão LT - Alarme</v>
      </c>
      <c r="D908" s="27">
        <v>0</v>
      </c>
      <c r="E908" s="27">
        <v>0</v>
      </c>
      <c r="F908" s="27">
        <v>0</v>
      </c>
      <c r="G908" s="28" t="str">
        <v>DiVal</v>
      </c>
      <c r="H908" s="29">
        <v>240</v>
      </c>
      <c r="I908" s="29">
        <v>204</v>
      </c>
      <c r="J908" s="30">
        <v>1</v>
      </c>
      <c r="K908" s="31" t="str">
        <v>LT67PCH_FALTA_TENSAO_LT</v>
      </c>
      <c r="L908" s="32">
        <v>763</v>
      </c>
      <c r="M908" s="33" t="str">
        <v>LTPCH_FALTA_TENSAO_LT</v>
      </c>
      <c r="N908" s="27">
        <v>0</v>
      </c>
      <c r="O908" s="24">
        <v>0</v>
      </c>
      <c r="P908" s="25">
        <v>0</v>
      </c>
      <c r="Q908" s="26">
        <v>0</v>
      </c>
      <c r="R908" s="34">
        <v>0</v>
      </c>
      <c r="S908" s="35">
        <v>0</v>
      </c>
      <c r="T908" s="35">
        <v>0</v>
      </c>
      <c r="U908" s="35">
        <v>0</v>
      </c>
      <c r="V908" s="34">
        <v>0</v>
      </c>
      <c r="W908" s="33" t="e">
        <v>#N/A</v>
      </c>
      <c r="X908" s="36" t="e">
        <v>#N/A</v>
      </c>
      <c r="Y908" s="36" t="e">
        <v>#N/A</v>
      </c>
      <c r="Z908" s="36" t="e">
        <v>#N/A</v>
      </c>
      <c r="AA908" s="27"/>
      <c r="AB908" s="27"/>
      <c r="AC908" s="28"/>
      <c r="AD908" s="29"/>
      <c r="AE908" s="29"/>
      <c r="AF908" s="30"/>
      <c r="AG908" s="31"/>
      <c r="AH908" s="32"/>
      <c r="AI908" s="33"/>
      <c r="AJ908" s="27"/>
      <c r="AK908" s="24"/>
      <c r="AL908" s="25"/>
      <c r="AM908" s="26"/>
      <c r="AN908" s="27"/>
      <c r="AO908" s="24"/>
      <c r="AP908" s="25"/>
      <c r="AQ908" s="26"/>
      <c r="AR908" s="27"/>
    </row>
    <row r="909" spans="1:44" hidden="1">
      <c r="A909" s="24" t="str">
        <v>7SJ64 (End.: 08)</v>
      </c>
      <c r="B909" s="25" t="str">
        <v>LT PCH</v>
      </c>
      <c r="C909" s="26" t="str">
        <v>Localiz.Defeito - Disparo</v>
      </c>
      <c r="D909" s="27">
        <v>0</v>
      </c>
      <c r="E909" s="27">
        <v>0</v>
      </c>
      <c r="F909" s="27">
        <v>0</v>
      </c>
      <c r="G909" s="28" t="str">
        <v>DiVal</v>
      </c>
      <c r="H909" s="29">
        <v>151</v>
      </c>
      <c r="I909" s="29">
        <v>7</v>
      </c>
      <c r="J909" s="30">
        <v>1</v>
      </c>
      <c r="K909" s="31" t="str">
        <v>LT67PCH_LDF_ATUADO</v>
      </c>
      <c r="L909" s="32">
        <v>764</v>
      </c>
      <c r="M909" s="33" t="str">
        <v>LT67PCH_LDF_ATUADO</v>
      </c>
      <c r="N909" s="27">
        <v>0</v>
      </c>
      <c r="O909" s="24">
        <v>0</v>
      </c>
      <c r="P909" s="25">
        <v>0</v>
      </c>
      <c r="Q909" s="26">
        <v>0</v>
      </c>
      <c r="R909" s="34">
        <v>0</v>
      </c>
      <c r="S909" s="35">
        <v>0</v>
      </c>
      <c r="T909" s="35">
        <v>0</v>
      </c>
      <c r="U909" s="35">
        <v>0</v>
      </c>
      <c r="V909" s="34">
        <v>0</v>
      </c>
      <c r="W909" s="33" t="e">
        <v>#N/A</v>
      </c>
      <c r="X909" s="36" t="e">
        <v>#N/A</v>
      </c>
      <c r="Y909" s="36" t="e">
        <v>#N/A</v>
      </c>
      <c r="Z909" s="36" t="e">
        <v>#N/A</v>
      </c>
      <c r="AA909" s="27"/>
      <c r="AB909" s="27"/>
      <c r="AC909" s="28"/>
      <c r="AD909" s="29"/>
      <c r="AE909" s="29"/>
      <c r="AF909" s="30"/>
      <c r="AG909" s="31"/>
      <c r="AH909" s="32"/>
      <c r="AI909" s="33"/>
      <c r="AJ909" s="27"/>
      <c r="AK909" s="24"/>
      <c r="AL909" s="25"/>
      <c r="AM909" s="26"/>
      <c r="AN909" s="27"/>
      <c r="AO909" s="24"/>
      <c r="AP909" s="25"/>
      <c r="AQ909" s="26"/>
      <c r="AR909" s="27"/>
    </row>
    <row r="910" spans="1:44" hidden="1">
      <c r="A910" s="24" t="str">
        <v>7SJ64 (End.: 08)</v>
      </c>
      <c r="B910" s="25" t="str">
        <v>LT PCH</v>
      </c>
      <c r="C910" s="26" t="str">
        <v>Atuada Proteção Sub-Frequencia - E1</v>
      </c>
      <c r="D910" s="27">
        <v>0</v>
      </c>
      <c r="E910" s="27">
        <v>0</v>
      </c>
      <c r="F910" s="27">
        <v>0</v>
      </c>
      <c r="G910" s="28" t="str">
        <v>Fdi</v>
      </c>
      <c r="H910" s="29">
        <v>70</v>
      </c>
      <c r="I910" s="29">
        <v>234</v>
      </c>
      <c r="J910" s="30">
        <v>2</v>
      </c>
      <c r="K910" s="31" t="str">
        <v>LT67PCH_81U_E1_ATUADO</v>
      </c>
      <c r="L910" s="32">
        <v>765</v>
      </c>
      <c r="M910" s="33" t="str">
        <v>LT67PCH_81U_E1_ATUADO</v>
      </c>
      <c r="N910" s="27">
        <v>0</v>
      </c>
      <c r="O910" s="24">
        <v>0</v>
      </c>
      <c r="P910" s="25">
        <v>0</v>
      </c>
      <c r="Q910" s="26">
        <v>0</v>
      </c>
      <c r="R910" s="34">
        <v>0</v>
      </c>
      <c r="S910" s="35">
        <v>0</v>
      </c>
      <c r="T910" s="35">
        <v>0</v>
      </c>
      <c r="U910" s="35">
        <v>0</v>
      </c>
      <c r="V910" s="34">
        <v>0</v>
      </c>
      <c r="W910" s="33" t="e">
        <v>#N/A</v>
      </c>
      <c r="X910" s="36" t="e">
        <v>#N/A</v>
      </c>
      <c r="Y910" s="36" t="e">
        <v>#N/A</v>
      </c>
      <c r="Z910" s="36" t="e">
        <v>#N/A</v>
      </c>
      <c r="AA910" s="27"/>
      <c r="AB910" s="27"/>
      <c r="AC910" s="28"/>
      <c r="AD910" s="29"/>
      <c r="AE910" s="29"/>
      <c r="AF910" s="30"/>
      <c r="AG910" s="31"/>
      <c r="AH910" s="32"/>
      <c r="AI910" s="33"/>
      <c r="AJ910" s="27"/>
      <c r="AK910" s="24"/>
      <c r="AL910" s="25"/>
      <c r="AM910" s="26"/>
      <c r="AN910" s="27"/>
      <c r="AO910" s="24"/>
      <c r="AP910" s="25"/>
      <c r="AQ910" s="26"/>
      <c r="AR910" s="27"/>
    </row>
    <row r="911" spans="1:44" hidden="1">
      <c r="A911" s="24" t="str">
        <v>7SJ64 (End.: 08)</v>
      </c>
      <c r="B911" s="25" t="str">
        <v>LT PCH</v>
      </c>
      <c r="C911" s="26" t="str">
        <v>Atuada Proteção Sub-Frequencia - E2</v>
      </c>
      <c r="D911" s="27">
        <v>0</v>
      </c>
      <c r="E911" s="27">
        <v>0</v>
      </c>
      <c r="F911" s="27">
        <v>0</v>
      </c>
      <c r="G911" s="28" t="str">
        <v>Fdi</v>
      </c>
      <c r="H911" s="29">
        <v>70</v>
      </c>
      <c r="I911" s="29">
        <v>235</v>
      </c>
      <c r="J911" s="30">
        <v>2</v>
      </c>
      <c r="K911" s="31" t="str">
        <v>LT67PCH_81U_E2_ATUADO</v>
      </c>
      <c r="L911" s="32">
        <v>766</v>
      </c>
      <c r="M911" s="33" t="str">
        <v>LT67PCH_81U_E2_ATUADO</v>
      </c>
      <c r="N911" s="27">
        <v>0</v>
      </c>
      <c r="O911" s="24">
        <v>0</v>
      </c>
      <c r="P911" s="25">
        <v>0</v>
      </c>
      <c r="Q911" s="26">
        <v>0</v>
      </c>
      <c r="R911" s="34">
        <v>0</v>
      </c>
      <c r="S911" s="35">
        <v>0</v>
      </c>
      <c r="T911" s="35">
        <v>0</v>
      </c>
      <c r="U911" s="35">
        <v>0</v>
      </c>
      <c r="V911" s="34">
        <v>0</v>
      </c>
      <c r="W911" s="33" t="e">
        <v>#N/A</v>
      </c>
      <c r="X911" s="36" t="e">
        <v>#N/A</v>
      </c>
      <c r="Y911" s="36" t="e">
        <v>#N/A</v>
      </c>
      <c r="Z911" s="36" t="e">
        <v>#N/A</v>
      </c>
      <c r="AA911" s="27"/>
      <c r="AB911" s="27"/>
      <c r="AC911" s="28"/>
      <c r="AD911" s="29"/>
      <c r="AE911" s="29"/>
      <c r="AF911" s="30"/>
      <c r="AG911" s="31"/>
      <c r="AH911" s="32"/>
      <c r="AI911" s="33"/>
      <c r="AJ911" s="27"/>
      <c r="AK911" s="24"/>
      <c r="AL911" s="25"/>
      <c r="AM911" s="26"/>
      <c r="AN911" s="27"/>
      <c r="AO911" s="24"/>
      <c r="AP911" s="25"/>
      <c r="AQ911" s="26"/>
      <c r="AR911" s="27"/>
    </row>
    <row r="912" spans="1:44" hidden="1">
      <c r="A912" s="24" t="str">
        <v>7SJ64 (End.: 08)</v>
      </c>
      <c r="B912" s="25" t="str">
        <v>LT PCH</v>
      </c>
      <c r="C912" s="26" t="str">
        <v>Atuada Proteção Sobre-Frequencia - E1</v>
      </c>
      <c r="D912" s="27">
        <v>0</v>
      </c>
      <c r="E912" s="27">
        <v>0</v>
      </c>
      <c r="F912" s="27">
        <v>0</v>
      </c>
      <c r="G912" s="28" t="str">
        <v>Fdi</v>
      </c>
      <c r="H912" s="29">
        <v>70</v>
      </c>
      <c r="I912" s="29">
        <v>236</v>
      </c>
      <c r="J912" s="30">
        <v>2</v>
      </c>
      <c r="K912" s="31" t="str">
        <v>LT67PCH_81O_E1_ATUADO</v>
      </c>
      <c r="L912" s="32">
        <v>767</v>
      </c>
      <c r="M912" s="33" t="str">
        <v>LT67PCH_81O_E1_ATUADO</v>
      </c>
      <c r="N912" s="27">
        <v>0</v>
      </c>
      <c r="O912" s="24">
        <v>0</v>
      </c>
      <c r="P912" s="25">
        <v>0</v>
      </c>
      <c r="Q912" s="26">
        <v>0</v>
      </c>
      <c r="R912" s="34">
        <v>0</v>
      </c>
      <c r="S912" s="35">
        <v>0</v>
      </c>
      <c r="T912" s="35">
        <v>0</v>
      </c>
      <c r="U912" s="35">
        <v>0</v>
      </c>
      <c r="V912" s="34">
        <v>0</v>
      </c>
      <c r="W912" s="33" t="e">
        <v>#N/A</v>
      </c>
      <c r="X912" s="36" t="e">
        <v>#N/A</v>
      </c>
      <c r="Y912" s="36" t="e">
        <v>#N/A</v>
      </c>
      <c r="Z912" s="36" t="e">
        <v>#N/A</v>
      </c>
      <c r="AA912" s="27"/>
      <c r="AB912" s="27"/>
      <c r="AC912" s="28"/>
      <c r="AD912" s="29"/>
      <c r="AE912" s="29"/>
      <c r="AF912" s="30"/>
      <c r="AG912" s="31"/>
      <c r="AH912" s="32"/>
      <c r="AI912" s="33"/>
      <c r="AJ912" s="27"/>
      <c r="AK912" s="24"/>
      <c r="AL912" s="25"/>
      <c r="AM912" s="26"/>
      <c r="AN912" s="27"/>
      <c r="AO912" s="24"/>
      <c r="AP912" s="25"/>
      <c r="AQ912" s="26"/>
      <c r="AR912" s="27"/>
    </row>
    <row r="913" spans="1:44" hidden="1">
      <c r="A913" s="24" t="str">
        <v>7SJ64 (End.: 08)</v>
      </c>
      <c r="B913" s="25" t="str">
        <v>LT PCH</v>
      </c>
      <c r="C913" s="26" t="str">
        <v>Atuada Proteção Sobre-Frequencia - E2</v>
      </c>
      <c r="D913" s="27">
        <v>0</v>
      </c>
      <c r="E913" s="27">
        <v>0</v>
      </c>
      <c r="F913" s="27">
        <v>0</v>
      </c>
      <c r="G913" s="28" t="str">
        <v>Fdi</v>
      </c>
      <c r="H913" s="29">
        <v>70</v>
      </c>
      <c r="I913" s="29">
        <v>237</v>
      </c>
      <c r="J913" s="30">
        <v>2</v>
      </c>
      <c r="K913" s="31" t="str">
        <v>LT67PCH_81O_E2_ATUADO</v>
      </c>
      <c r="L913" s="32">
        <v>768</v>
      </c>
      <c r="M913" s="33" t="str">
        <v>LT67PCH_81O_E2_ATUADO</v>
      </c>
      <c r="N913" s="27">
        <v>0</v>
      </c>
      <c r="O913" s="24">
        <v>0</v>
      </c>
      <c r="P913" s="25">
        <v>0</v>
      </c>
      <c r="Q913" s="26">
        <v>0</v>
      </c>
      <c r="R913" s="34">
        <v>0</v>
      </c>
      <c r="S913" s="35">
        <v>0</v>
      </c>
      <c r="T913" s="35">
        <v>0</v>
      </c>
      <c r="U913" s="35">
        <v>0</v>
      </c>
      <c r="V913" s="34">
        <v>0</v>
      </c>
      <c r="W913" s="33" t="e">
        <v>#N/A</v>
      </c>
      <c r="X913" s="36" t="e">
        <v>#N/A</v>
      </c>
      <c r="Y913" s="36" t="e">
        <v>#N/A</v>
      </c>
      <c r="Z913" s="36" t="e">
        <v>#N/A</v>
      </c>
      <c r="AA913" s="27"/>
      <c r="AB913" s="27"/>
      <c r="AC913" s="28"/>
      <c r="AD913" s="29"/>
      <c r="AE913" s="29"/>
      <c r="AF913" s="30"/>
      <c r="AG913" s="31"/>
      <c r="AH913" s="32"/>
      <c r="AI913" s="33"/>
      <c r="AJ913" s="27"/>
      <c r="AK913" s="24"/>
      <c r="AL913" s="25"/>
      <c r="AM913" s="26"/>
      <c r="AN913" s="27"/>
      <c r="AO913" s="24"/>
      <c r="AP913" s="25"/>
      <c r="AQ913" s="26"/>
      <c r="AR913" s="27"/>
    </row>
    <row r="914" spans="1:44" hidden="1">
      <c r="A914" s="24" t="str">
        <v>7SJ64 (End.: 08)</v>
      </c>
      <c r="B914" s="25" t="str">
        <v>LT PCH</v>
      </c>
      <c r="C914" s="26" t="str">
        <v>Atuada Proteção 27 E1</v>
      </c>
      <c r="D914" s="27">
        <v>0</v>
      </c>
      <c r="E914" s="27">
        <v>0</v>
      </c>
      <c r="F914" s="27">
        <v>0</v>
      </c>
      <c r="G914" s="28" t="str">
        <v>FDi</v>
      </c>
      <c r="H914" s="29">
        <v>74</v>
      </c>
      <c r="I914" s="29">
        <v>81</v>
      </c>
      <c r="J914" s="30">
        <v>2</v>
      </c>
      <c r="K914" s="31" t="str">
        <v>LT67PCH_27_E1_ATUADO</v>
      </c>
      <c r="L914" s="32">
        <v>769</v>
      </c>
      <c r="M914" s="33" t="str">
        <v>LT67PCH_27_E1_ATUADO</v>
      </c>
      <c r="N914" s="27">
        <v>0</v>
      </c>
      <c r="O914" s="24">
        <v>0</v>
      </c>
      <c r="P914" s="25">
        <v>0</v>
      </c>
      <c r="Q914" s="26">
        <v>0</v>
      </c>
      <c r="R914" s="34">
        <v>0</v>
      </c>
      <c r="S914" s="35">
        <v>0</v>
      </c>
      <c r="T914" s="35">
        <v>0</v>
      </c>
      <c r="U914" s="35">
        <v>0</v>
      </c>
      <c r="V914" s="34">
        <v>0</v>
      </c>
      <c r="W914" s="33" t="e">
        <v>#N/A</v>
      </c>
      <c r="X914" s="36" t="e">
        <v>#N/A</v>
      </c>
      <c r="Y914" s="36" t="e">
        <v>#N/A</v>
      </c>
      <c r="Z914" s="36" t="e">
        <v>#N/A</v>
      </c>
      <c r="AA914" s="27"/>
      <c r="AB914" s="27"/>
      <c r="AC914" s="28"/>
      <c r="AD914" s="29"/>
      <c r="AE914" s="29"/>
      <c r="AF914" s="30"/>
      <c r="AG914" s="31"/>
      <c r="AH914" s="32"/>
      <c r="AI914" s="33"/>
      <c r="AJ914" s="27"/>
      <c r="AK914" s="24"/>
      <c r="AL914" s="25"/>
      <c r="AM914" s="26"/>
      <c r="AN914" s="27"/>
      <c r="AO914" s="24"/>
      <c r="AP914" s="25"/>
      <c r="AQ914" s="26"/>
      <c r="AR914" s="27"/>
    </row>
    <row r="915" spans="1:44" hidden="1">
      <c r="A915" s="24" t="str">
        <v>7SJ64 (End.: 08)</v>
      </c>
      <c r="B915" s="25" t="str">
        <v>LT PCH</v>
      </c>
      <c r="C915" s="26" t="str">
        <v>Atuada Proteção 27 E2</v>
      </c>
      <c r="D915" s="27">
        <v>0</v>
      </c>
      <c r="E915" s="27">
        <v>0</v>
      </c>
      <c r="F915" s="27">
        <v>0</v>
      </c>
      <c r="G915" s="28" t="str">
        <v>FDi</v>
      </c>
      <c r="H915" s="29">
        <v>74</v>
      </c>
      <c r="I915" s="29">
        <v>40</v>
      </c>
      <c r="J915" s="30">
        <v>2</v>
      </c>
      <c r="K915" s="31" t="str">
        <v>LT67PCH_27_E2_ATUADO</v>
      </c>
      <c r="L915" s="32">
        <v>770</v>
      </c>
      <c r="M915" s="33" t="str">
        <v>LT67PCH_27_E2_ATUADO</v>
      </c>
      <c r="N915" s="27">
        <v>0</v>
      </c>
      <c r="O915" s="24">
        <v>0</v>
      </c>
      <c r="P915" s="25">
        <v>0</v>
      </c>
      <c r="Q915" s="26">
        <v>0</v>
      </c>
      <c r="R915" s="34">
        <v>0</v>
      </c>
      <c r="S915" s="35">
        <v>0</v>
      </c>
      <c r="T915" s="35">
        <v>0</v>
      </c>
      <c r="U915" s="35">
        <v>0</v>
      </c>
      <c r="V915" s="34">
        <v>0</v>
      </c>
      <c r="W915" s="33" t="e">
        <v>#N/A</v>
      </c>
      <c r="X915" s="36" t="e">
        <v>#N/A</v>
      </c>
      <c r="Y915" s="36" t="e">
        <v>#N/A</v>
      </c>
      <c r="Z915" s="36" t="e">
        <v>#N/A</v>
      </c>
      <c r="AA915" s="27"/>
      <c r="AB915" s="27"/>
      <c r="AC915" s="28"/>
      <c r="AD915" s="29"/>
      <c r="AE915" s="29"/>
      <c r="AF915" s="30"/>
      <c r="AG915" s="31"/>
      <c r="AH915" s="32"/>
      <c r="AI915" s="33"/>
      <c r="AJ915" s="27"/>
      <c r="AK915" s="24"/>
      <c r="AL915" s="25"/>
      <c r="AM915" s="26"/>
      <c r="AN915" s="27"/>
      <c r="AO915" s="24"/>
      <c r="AP915" s="25"/>
      <c r="AQ915" s="26"/>
      <c r="AR915" s="27"/>
    </row>
    <row r="916" spans="1:44" hidden="1">
      <c r="A916" s="24" t="str">
        <v>7SJ64 (End.: 08)</v>
      </c>
      <c r="B916" s="25" t="str">
        <v>LT PCH</v>
      </c>
      <c r="C916" s="26" t="str">
        <v>Atuada Proteção 59 E1</v>
      </c>
      <c r="D916" s="27">
        <v>0</v>
      </c>
      <c r="E916" s="27">
        <v>0</v>
      </c>
      <c r="F916" s="27">
        <v>0</v>
      </c>
      <c r="G916" s="28" t="str">
        <v>FDi</v>
      </c>
      <c r="H916" s="29">
        <v>74</v>
      </c>
      <c r="I916" s="29">
        <v>83</v>
      </c>
      <c r="J916" s="30">
        <v>2</v>
      </c>
      <c r="K916" s="31" t="str">
        <v>LT67PCH_59_E1_ATUADO</v>
      </c>
      <c r="L916" s="32">
        <v>771</v>
      </c>
      <c r="M916" s="33" t="str">
        <v>LT67PCH_59_E1_ATUADO</v>
      </c>
      <c r="N916" s="27">
        <v>0</v>
      </c>
      <c r="O916" s="24">
        <v>0</v>
      </c>
      <c r="P916" s="25">
        <v>0</v>
      </c>
      <c r="Q916" s="26">
        <v>0</v>
      </c>
      <c r="R916" s="34">
        <v>0</v>
      </c>
      <c r="S916" s="35">
        <v>0</v>
      </c>
      <c r="T916" s="35">
        <v>0</v>
      </c>
      <c r="U916" s="35">
        <v>0</v>
      </c>
      <c r="V916" s="34">
        <v>0</v>
      </c>
      <c r="W916" s="33" t="e">
        <v>#N/A</v>
      </c>
      <c r="X916" s="36" t="e">
        <v>#N/A</v>
      </c>
      <c r="Y916" s="36" t="e">
        <v>#N/A</v>
      </c>
      <c r="Z916" s="36" t="e">
        <v>#N/A</v>
      </c>
      <c r="AA916" s="27"/>
      <c r="AB916" s="27"/>
      <c r="AC916" s="28"/>
      <c r="AD916" s="29"/>
      <c r="AE916" s="29"/>
      <c r="AF916" s="30"/>
      <c r="AG916" s="31"/>
      <c r="AH916" s="32"/>
      <c r="AI916" s="33"/>
      <c r="AJ916" s="27"/>
      <c r="AK916" s="24"/>
      <c r="AL916" s="25"/>
      <c r="AM916" s="26"/>
      <c r="AN916" s="27"/>
      <c r="AO916" s="24"/>
      <c r="AP916" s="25"/>
      <c r="AQ916" s="26"/>
      <c r="AR916" s="27"/>
    </row>
    <row r="917" spans="1:44" hidden="1">
      <c r="A917" s="24" t="str">
        <v>7SJ64 (End.: 08)</v>
      </c>
      <c r="B917" s="25" t="str">
        <v>LT PCH</v>
      </c>
      <c r="C917" s="26" t="str">
        <v>Atuada Proteção 59 E2</v>
      </c>
      <c r="D917" s="27">
        <v>0</v>
      </c>
      <c r="E917" s="27">
        <v>0</v>
      </c>
      <c r="F917" s="27">
        <v>0</v>
      </c>
      <c r="G917" s="28" t="str">
        <v>FDi</v>
      </c>
      <c r="H917" s="29">
        <v>74</v>
      </c>
      <c r="I917" s="29">
        <v>41</v>
      </c>
      <c r="J917" s="30">
        <v>2</v>
      </c>
      <c r="K917" s="31" t="str">
        <v>LT67PCH_59_E2_ATUADO</v>
      </c>
      <c r="L917" s="32">
        <v>772</v>
      </c>
      <c r="M917" s="33" t="str">
        <v>LT67PCH_59_E2_ATUADO</v>
      </c>
      <c r="N917" s="27">
        <v>0</v>
      </c>
      <c r="O917" s="24">
        <v>0</v>
      </c>
      <c r="P917" s="25">
        <v>0</v>
      </c>
      <c r="Q917" s="26">
        <v>0</v>
      </c>
      <c r="R917" s="34">
        <v>0</v>
      </c>
      <c r="S917" s="35">
        <v>0</v>
      </c>
      <c r="T917" s="35">
        <v>0</v>
      </c>
      <c r="U917" s="35">
        <v>0</v>
      </c>
      <c r="V917" s="34">
        <v>0</v>
      </c>
      <c r="W917" s="33" t="e">
        <v>#N/A</v>
      </c>
      <c r="X917" s="36" t="e">
        <v>#N/A</v>
      </c>
      <c r="Y917" s="36" t="e">
        <v>#N/A</v>
      </c>
      <c r="Z917" s="36" t="e">
        <v>#N/A</v>
      </c>
      <c r="AA917" s="27"/>
      <c r="AB917" s="27"/>
      <c r="AC917" s="28"/>
      <c r="AD917" s="29"/>
      <c r="AE917" s="29"/>
      <c r="AF917" s="30"/>
      <c r="AG917" s="31"/>
      <c r="AH917" s="32"/>
      <c r="AI917" s="33"/>
      <c r="AJ917" s="27"/>
      <c r="AK917" s="24"/>
      <c r="AL917" s="25"/>
      <c r="AM917" s="26"/>
      <c r="AN917" s="27"/>
      <c r="AO917" s="24"/>
      <c r="AP917" s="25"/>
      <c r="AQ917" s="26"/>
      <c r="AR917" s="27"/>
    </row>
    <row r="918" spans="1:44" hidden="1">
      <c r="A918" s="24" t="str">
        <v>7SJ64 (End.: 08)</v>
      </c>
      <c r="B918" s="25" t="str">
        <v>LT PCH</v>
      </c>
      <c r="C918" s="26" t="str">
        <v>Saúde Comunicação</v>
      </c>
      <c r="D918" s="27">
        <v>0</v>
      </c>
      <c r="E918" s="27">
        <v>0</v>
      </c>
      <c r="F918" s="27">
        <v>0</v>
      </c>
      <c r="G918" s="28">
        <v>0</v>
      </c>
      <c r="H918" s="29">
        <v>0</v>
      </c>
      <c r="I918" s="29">
        <v>0</v>
      </c>
      <c r="J918" s="30">
        <v>0</v>
      </c>
      <c r="K918" s="31">
        <v>0</v>
      </c>
      <c r="L918" s="32">
        <v>773</v>
      </c>
      <c r="M918" s="33" t="str">
        <v>LT67PCH_SAUDE_COMUNIC</v>
      </c>
      <c r="N918" s="27">
        <v>0</v>
      </c>
      <c r="O918" s="24">
        <v>0</v>
      </c>
      <c r="P918" s="25">
        <v>0</v>
      </c>
      <c r="Q918" s="26">
        <v>0</v>
      </c>
      <c r="R918" s="34">
        <v>0</v>
      </c>
      <c r="S918" s="35">
        <v>0</v>
      </c>
      <c r="T918" s="35">
        <v>0</v>
      </c>
      <c r="U918" s="35">
        <v>0</v>
      </c>
      <c r="V918" s="34">
        <v>0</v>
      </c>
      <c r="W918" s="33" t="e">
        <v>#N/A</v>
      </c>
      <c r="X918" s="36" t="e">
        <v>#N/A</v>
      </c>
      <c r="Y918" s="36" t="e">
        <v>#N/A</v>
      </c>
      <c r="Z918" s="36" t="e">
        <v>#N/A</v>
      </c>
      <c r="AA918" s="27"/>
      <c r="AB918" s="27"/>
      <c r="AC918" s="28"/>
      <c r="AD918" s="29"/>
      <c r="AE918" s="29"/>
      <c r="AF918" s="30"/>
      <c r="AG918" s="31"/>
      <c r="AH918" s="32"/>
      <c r="AI918" s="33"/>
      <c r="AJ918" s="27"/>
      <c r="AK918" s="24"/>
      <c r="AL918" s="25"/>
      <c r="AM918" s="26"/>
      <c r="AN918" s="27"/>
      <c r="AO918" s="24"/>
      <c r="AP918" s="25"/>
      <c r="AQ918" s="26"/>
      <c r="AR918" s="27"/>
    </row>
    <row r="919" spans="1:44" hidden="1">
      <c r="A919" s="24" t="str">
        <v>7SJ64 (End.: 12d/0Ch)</v>
      </c>
      <c r="B919" s="25" t="str">
        <v>LT KNP</v>
      </c>
      <c r="C919" s="26" t="str">
        <v>Dj.52-04 – Aberto</v>
      </c>
      <c r="D919" s="27">
        <v>1</v>
      </c>
      <c r="E919" s="27">
        <v>0</v>
      </c>
      <c r="F919" s="27">
        <v>0</v>
      </c>
      <c r="G919" s="28" t="str">
        <v>DiSOEx2</v>
      </c>
      <c r="H919" s="29">
        <v>240</v>
      </c>
      <c r="I919" s="29">
        <v>160</v>
      </c>
      <c r="J919" s="30">
        <v>1</v>
      </c>
      <c r="K919" s="31" t="str">
        <v>LT67KNP_DJ_ABERTO</v>
      </c>
      <c r="L919" s="32">
        <v>810</v>
      </c>
      <c r="M919" s="33" t="str">
        <v>LTKNP_DJ_ABERTO</v>
      </c>
      <c r="N919" s="27">
        <v>0</v>
      </c>
      <c r="O919" s="24">
        <v>0</v>
      </c>
      <c r="P919" s="25">
        <v>0</v>
      </c>
      <c r="Q919" s="26">
        <v>0</v>
      </c>
      <c r="R919" s="34">
        <v>0</v>
      </c>
      <c r="S919" s="35">
        <v>0</v>
      </c>
      <c r="T919" s="35">
        <v>0</v>
      </c>
      <c r="U919" s="35">
        <v>0</v>
      </c>
      <c r="V919" s="34">
        <v>0</v>
      </c>
      <c r="W919" s="33" t="e">
        <v>#N/A</v>
      </c>
      <c r="X919" s="36" t="e">
        <v>#N/A</v>
      </c>
      <c r="Y919" s="36" t="e">
        <v>#N/A</v>
      </c>
      <c r="Z919" s="36" t="e">
        <v>#N/A</v>
      </c>
      <c r="AA919" s="27"/>
      <c r="AB919" s="27"/>
      <c r="AC919" s="28"/>
      <c r="AD919" s="29"/>
      <c r="AE919" s="29"/>
      <c r="AF919" s="30"/>
      <c r="AG919" s="31"/>
      <c r="AH919" s="32"/>
      <c r="AI919" s="33"/>
      <c r="AJ919" s="27"/>
      <c r="AK919" s="24"/>
      <c r="AL919" s="25"/>
      <c r="AM919" s="26"/>
      <c r="AN919" s="27"/>
      <c r="AO919" s="24"/>
      <c r="AP919" s="25"/>
      <c r="AQ919" s="26"/>
      <c r="AR919" s="27"/>
    </row>
    <row r="920" spans="1:44" hidden="1">
      <c r="A920" s="24" t="str">
        <v>7SJ64 (End.: 12d/0Ch)</v>
      </c>
      <c r="B920" s="25" t="str">
        <v>LT KNP</v>
      </c>
      <c r="C920" s="26" t="str">
        <v>Dj.52-04 – Fechado</v>
      </c>
      <c r="D920" s="27">
        <v>2</v>
      </c>
      <c r="E920" s="27">
        <v>0</v>
      </c>
      <c r="F920" s="27">
        <v>0</v>
      </c>
      <c r="G920" s="28" t="str">
        <v>DiSOEx2</v>
      </c>
      <c r="H920" s="29">
        <v>240</v>
      </c>
      <c r="I920" s="29">
        <v>160</v>
      </c>
      <c r="J920" s="30">
        <v>1</v>
      </c>
      <c r="K920" s="31" t="str">
        <v>LT67KNP_DJ_FECHADO</v>
      </c>
      <c r="L920" s="32">
        <v>811</v>
      </c>
      <c r="M920" s="33" t="str">
        <v>LTKNP_DJ_FECHADO</v>
      </c>
      <c r="N920" s="27">
        <v>0</v>
      </c>
      <c r="O920" s="24">
        <v>0</v>
      </c>
      <c r="P920" s="25">
        <v>0</v>
      </c>
      <c r="Q920" s="26">
        <v>0</v>
      </c>
      <c r="R920" s="34">
        <v>0</v>
      </c>
      <c r="S920" s="35">
        <v>0</v>
      </c>
      <c r="T920" s="35">
        <v>0</v>
      </c>
      <c r="U920" s="35">
        <v>0</v>
      </c>
      <c r="V920" s="34">
        <v>0</v>
      </c>
      <c r="W920" s="33" t="e">
        <v>#N/A</v>
      </c>
      <c r="X920" s="36" t="e">
        <v>#N/A</v>
      </c>
      <c r="Y920" s="36" t="e">
        <v>#N/A</v>
      </c>
      <c r="Z920" s="36" t="e">
        <v>#N/A</v>
      </c>
      <c r="AA920" s="27"/>
      <c r="AB920" s="27"/>
      <c r="AC920" s="28"/>
      <c r="AD920" s="29"/>
      <c r="AE920" s="29"/>
      <c r="AF920" s="30"/>
      <c r="AG920" s="31"/>
      <c r="AH920" s="32"/>
      <c r="AI920" s="33"/>
      <c r="AJ920" s="27"/>
      <c r="AK920" s="24"/>
      <c r="AL920" s="25"/>
      <c r="AM920" s="26"/>
      <c r="AN920" s="27"/>
      <c r="AO920" s="24"/>
      <c r="AP920" s="25"/>
      <c r="AQ920" s="26"/>
      <c r="AR920" s="27"/>
    </row>
    <row r="921" spans="1:44" hidden="1">
      <c r="A921" s="24" t="str">
        <v>7SJ64 (End.: 12d/0Ch)</v>
      </c>
      <c r="B921" s="25" t="str">
        <v>LT KNP</v>
      </c>
      <c r="C921" s="26" t="str">
        <v>Seccion. 29-12 (329E) -  Aberto</v>
      </c>
      <c r="D921" s="27">
        <v>8</v>
      </c>
      <c r="E921" s="27">
        <v>0</v>
      </c>
      <c r="F921" s="27">
        <v>0</v>
      </c>
      <c r="G921" s="28" t="str">
        <v>DiSOEx2</v>
      </c>
      <c r="H921" s="29">
        <v>240</v>
      </c>
      <c r="I921" s="29">
        <v>161</v>
      </c>
      <c r="J921" s="30">
        <v>1</v>
      </c>
      <c r="K921" s="31" t="str">
        <v>LT67KNP_S329E_ABERTO</v>
      </c>
      <c r="L921" s="32">
        <v>812</v>
      </c>
      <c r="M921" s="33" t="str">
        <v>LTKNP_S329E_ABERTO</v>
      </c>
      <c r="N921" s="27">
        <v>0</v>
      </c>
      <c r="O921" s="24">
        <v>0</v>
      </c>
      <c r="P921" s="25">
        <v>0</v>
      </c>
      <c r="Q921" s="26">
        <v>0</v>
      </c>
      <c r="R921" s="34">
        <v>0</v>
      </c>
      <c r="S921" s="35">
        <v>0</v>
      </c>
      <c r="T921" s="35">
        <v>0</v>
      </c>
      <c r="U921" s="35">
        <v>0</v>
      </c>
      <c r="V921" s="34">
        <v>0</v>
      </c>
      <c r="W921" s="33" t="e">
        <v>#N/A</v>
      </c>
      <c r="X921" s="36" t="e">
        <v>#N/A</v>
      </c>
      <c r="Y921" s="36" t="e">
        <v>#N/A</v>
      </c>
      <c r="Z921" s="36" t="e">
        <v>#N/A</v>
      </c>
      <c r="AA921" s="27"/>
      <c r="AB921" s="27"/>
      <c r="AC921" s="28"/>
      <c r="AD921" s="29"/>
      <c r="AE921" s="29"/>
      <c r="AF921" s="30"/>
      <c r="AG921" s="31"/>
      <c r="AH921" s="32"/>
      <c r="AI921" s="33"/>
      <c r="AJ921" s="27"/>
      <c r="AK921" s="24"/>
      <c r="AL921" s="25"/>
      <c r="AM921" s="26"/>
      <c r="AN921" s="27"/>
      <c r="AO921" s="24"/>
      <c r="AP921" s="25"/>
      <c r="AQ921" s="26"/>
      <c r="AR921" s="27"/>
    </row>
    <row r="922" spans="1:44" hidden="1">
      <c r="A922" s="24" t="str">
        <v>7SJ64 (End.: 12d/0Ch)</v>
      </c>
      <c r="B922" s="25" t="str">
        <v>LT KNP</v>
      </c>
      <c r="C922" s="26" t="str">
        <v>Seccion. 29-12 (329E) -  Fechado</v>
      </c>
      <c r="D922" s="27">
        <v>9</v>
      </c>
      <c r="E922" s="27">
        <v>0</v>
      </c>
      <c r="F922" s="27">
        <v>0</v>
      </c>
      <c r="G922" s="28" t="str">
        <v>DiSOEx2</v>
      </c>
      <c r="H922" s="29">
        <v>240</v>
      </c>
      <c r="I922" s="29">
        <v>161</v>
      </c>
      <c r="J922" s="30">
        <v>1</v>
      </c>
      <c r="K922" s="31" t="str">
        <v>LT67KNP_S329E_FECHADO</v>
      </c>
      <c r="L922" s="32">
        <v>813</v>
      </c>
      <c r="M922" s="33" t="str">
        <v>LTKNP_S329E_FECHADO</v>
      </c>
      <c r="N922" s="27">
        <v>0</v>
      </c>
      <c r="O922" s="24">
        <v>0</v>
      </c>
      <c r="P922" s="25">
        <v>0</v>
      </c>
      <c r="Q922" s="26">
        <v>0</v>
      </c>
      <c r="R922" s="34">
        <v>0</v>
      </c>
      <c r="S922" s="35">
        <v>0</v>
      </c>
      <c r="T922" s="35">
        <v>0</v>
      </c>
      <c r="U922" s="35">
        <v>0</v>
      </c>
      <c r="V922" s="34">
        <v>0</v>
      </c>
      <c r="W922" s="33" t="e">
        <v>#N/A</v>
      </c>
      <c r="X922" s="36" t="e">
        <v>#N/A</v>
      </c>
      <c r="Y922" s="36" t="e">
        <v>#N/A</v>
      </c>
      <c r="Z922" s="36" t="e">
        <v>#N/A</v>
      </c>
      <c r="AA922" s="27"/>
      <c r="AB922" s="27"/>
      <c r="AC922" s="28"/>
      <c r="AD922" s="29"/>
      <c r="AE922" s="29"/>
      <c r="AF922" s="30"/>
      <c r="AG922" s="31"/>
      <c r="AH922" s="32"/>
      <c r="AI922" s="33"/>
      <c r="AJ922" s="27"/>
      <c r="AK922" s="24"/>
      <c r="AL922" s="25"/>
      <c r="AM922" s="26"/>
      <c r="AN922" s="27"/>
      <c r="AO922" s="24"/>
      <c r="AP922" s="25"/>
      <c r="AQ922" s="26"/>
      <c r="AR922" s="27"/>
    </row>
    <row r="923" spans="1:44" hidden="1">
      <c r="A923" s="24" t="str">
        <v>7SJ64 (End.: 12d/0Ch)</v>
      </c>
      <c r="B923" s="25" t="str">
        <v>LT KNP</v>
      </c>
      <c r="C923" s="26" t="str">
        <v>Seccion. 29-10 (329D) -  Aberto</v>
      </c>
      <c r="D923" s="27">
        <v>10</v>
      </c>
      <c r="E923" s="27">
        <v>0</v>
      </c>
      <c r="F923" s="27">
        <v>0</v>
      </c>
      <c r="G923" s="28" t="str">
        <v>DiSOEx2</v>
      </c>
      <c r="H923" s="29">
        <v>240</v>
      </c>
      <c r="I923" s="29">
        <v>162</v>
      </c>
      <c r="J923" s="30">
        <v>1</v>
      </c>
      <c r="K923" s="31" t="str">
        <v>LT67KNP_S329D_ABERTO</v>
      </c>
      <c r="L923" s="32">
        <v>814</v>
      </c>
      <c r="M923" s="33" t="str">
        <v>LTKNP_S329D_ABERTO</v>
      </c>
      <c r="N923" s="27">
        <v>0</v>
      </c>
      <c r="O923" s="24">
        <v>0</v>
      </c>
      <c r="P923" s="25">
        <v>0</v>
      </c>
      <c r="Q923" s="26">
        <v>0</v>
      </c>
      <c r="R923" s="34">
        <v>0</v>
      </c>
      <c r="S923" s="35">
        <v>0</v>
      </c>
      <c r="T923" s="35">
        <v>0</v>
      </c>
      <c r="U923" s="35">
        <v>0</v>
      </c>
      <c r="V923" s="34">
        <v>0</v>
      </c>
      <c r="W923" s="33" t="e">
        <v>#N/A</v>
      </c>
      <c r="X923" s="36" t="e">
        <v>#N/A</v>
      </c>
      <c r="Y923" s="36" t="e">
        <v>#N/A</v>
      </c>
      <c r="Z923" s="36" t="e">
        <v>#N/A</v>
      </c>
      <c r="AA923" s="27"/>
      <c r="AB923" s="27"/>
      <c r="AC923" s="28"/>
      <c r="AD923" s="29"/>
      <c r="AE923" s="29"/>
      <c r="AF923" s="30"/>
      <c r="AG923" s="31"/>
      <c r="AH923" s="32"/>
      <c r="AI923" s="33"/>
      <c r="AJ923" s="27"/>
      <c r="AK923" s="24"/>
      <c r="AL923" s="25"/>
      <c r="AM923" s="26"/>
      <c r="AN923" s="27"/>
      <c r="AO923" s="24"/>
      <c r="AP923" s="25"/>
      <c r="AQ923" s="26"/>
      <c r="AR923" s="27"/>
    </row>
    <row r="924" spans="1:44" hidden="1">
      <c r="A924" s="24" t="str">
        <v>7SJ64 (End.: 12d/0Ch)</v>
      </c>
      <c r="B924" s="25" t="str">
        <v>LT KNP</v>
      </c>
      <c r="C924" s="26" t="str">
        <v>Seccion. 29-10 (329D) -  Fechado</v>
      </c>
      <c r="D924" s="27">
        <v>11</v>
      </c>
      <c r="E924" s="27">
        <v>0</v>
      </c>
      <c r="F924" s="27">
        <v>0</v>
      </c>
      <c r="G924" s="28" t="str">
        <v>DiSOEx2</v>
      </c>
      <c r="H924" s="29">
        <v>240</v>
      </c>
      <c r="I924" s="29">
        <v>162</v>
      </c>
      <c r="J924" s="30">
        <v>1</v>
      </c>
      <c r="K924" s="31" t="str">
        <v>LT67KNP_S329D_FECHADO</v>
      </c>
      <c r="L924" s="32">
        <v>815</v>
      </c>
      <c r="M924" s="33" t="str">
        <v>LTKNP_S329D_FECHADO</v>
      </c>
      <c r="N924" s="27">
        <v>0</v>
      </c>
      <c r="O924" s="24">
        <v>0</v>
      </c>
      <c r="P924" s="25">
        <v>0</v>
      </c>
      <c r="Q924" s="26">
        <v>0</v>
      </c>
      <c r="R924" s="34">
        <v>0</v>
      </c>
      <c r="S924" s="35">
        <v>0</v>
      </c>
      <c r="T924" s="35">
        <v>0</v>
      </c>
      <c r="U924" s="35">
        <v>0</v>
      </c>
      <c r="V924" s="34">
        <v>0</v>
      </c>
      <c r="W924" s="33" t="e">
        <v>#N/A</v>
      </c>
      <c r="X924" s="36" t="e">
        <v>#N/A</v>
      </c>
      <c r="Y924" s="36" t="e">
        <v>#N/A</v>
      </c>
      <c r="Z924" s="36" t="e">
        <v>#N/A</v>
      </c>
      <c r="AA924" s="27"/>
      <c r="AB924" s="27"/>
      <c r="AC924" s="28"/>
      <c r="AD924" s="29"/>
      <c r="AE924" s="29"/>
      <c r="AF924" s="30"/>
      <c r="AG924" s="31"/>
      <c r="AH924" s="32"/>
      <c r="AI924" s="33"/>
      <c r="AJ924" s="27"/>
      <c r="AK924" s="24"/>
      <c r="AL924" s="25"/>
      <c r="AM924" s="26"/>
      <c r="AN924" s="27"/>
      <c r="AO924" s="24"/>
      <c r="AP924" s="25"/>
      <c r="AQ924" s="26"/>
      <c r="AR924" s="27"/>
    </row>
    <row r="925" spans="1:44" hidden="1">
      <c r="A925" s="24" t="str">
        <v>7SJ64 (End.: 12d/0Ch)</v>
      </c>
      <c r="B925" s="25" t="str">
        <v>LT KNP</v>
      </c>
      <c r="C925" s="26" t="str">
        <v>Seccion. 29-14 (329C) -  Aberto</v>
      </c>
      <c r="D925" s="27">
        <v>12</v>
      </c>
      <c r="E925" s="27">
        <v>0</v>
      </c>
      <c r="F925" s="27">
        <v>0</v>
      </c>
      <c r="G925" s="28" t="str">
        <v>DiSOEx2</v>
      </c>
      <c r="H925" s="29">
        <v>240</v>
      </c>
      <c r="I925" s="29">
        <v>163</v>
      </c>
      <c r="J925" s="30">
        <v>1</v>
      </c>
      <c r="K925" s="31" t="str">
        <v>LT67KNP_S329C_ABERTO</v>
      </c>
      <c r="L925" s="32">
        <v>816</v>
      </c>
      <c r="M925" s="33" t="str">
        <v>LTKNP_S329C_ABERTO</v>
      </c>
      <c r="N925" s="27">
        <v>0</v>
      </c>
      <c r="O925" s="24">
        <v>0</v>
      </c>
      <c r="P925" s="25">
        <v>0</v>
      </c>
      <c r="Q925" s="26">
        <v>0</v>
      </c>
      <c r="R925" s="34">
        <v>0</v>
      </c>
      <c r="S925" s="35">
        <v>0</v>
      </c>
      <c r="T925" s="35">
        <v>0</v>
      </c>
      <c r="U925" s="35">
        <v>0</v>
      </c>
      <c r="V925" s="34">
        <v>0</v>
      </c>
      <c r="W925" s="33" t="e">
        <v>#N/A</v>
      </c>
      <c r="X925" s="36" t="e">
        <v>#N/A</v>
      </c>
      <c r="Y925" s="36" t="e">
        <v>#N/A</v>
      </c>
      <c r="Z925" s="36" t="e">
        <v>#N/A</v>
      </c>
      <c r="AA925" s="27"/>
      <c r="AB925" s="27"/>
      <c r="AC925" s="28"/>
      <c r="AD925" s="29"/>
      <c r="AE925" s="29"/>
      <c r="AF925" s="30"/>
      <c r="AG925" s="31"/>
      <c r="AH925" s="32"/>
      <c r="AI925" s="33"/>
      <c r="AJ925" s="27"/>
      <c r="AK925" s="24"/>
      <c r="AL925" s="25"/>
      <c r="AM925" s="26"/>
      <c r="AN925" s="27"/>
      <c r="AO925" s="24"/>
      <c r="AP925" s="25"/>
      <c r="AQ925" s="26"/>
      <c r="AR925" s="27"/>
    </row>
    <row r="926" spans="1:44" hidden="1">
      <c r="A926" s="24" t="str">
        <v>7SJ64 (End.: 12d/0Ch)</v>
      </c>
      <c r="B926" s="25" t="str">
        <v>LT KNP</v>
      </c>
      <c r="C926" s="26" t="str">
        <v>Seccion. 29-14 (329C) -  Fechado</v>
      </c>
      <c r="D926" s="27">
        <v>13</v>
      </c>
      <c r="E926" s="27">
        <v>0</v>
      </c>
      <c r="F926" s="27">
        <v>0</v>
      </c>
      <c r="G926" s="28" t="str">
        <v>DiSOEx2</v>
      </c>
      <c r="H926" s="29">
        <v>240</v>
      </c>
      <c r="I926" s="29">
        <v>163</v>
      </c>
      <c r="J926" s="30">
        <v>1</v>
      </c>
      <c r="K926" s="31" t="str">
        <v>LT67KNP_S329C_FECHADO</v>
      </c>
      <c r="L926" s="32">
        <v>817</v>
      </c>
      <c r="M926" s="33" t="str">
        <v>LTKNP_S329C_FECHADO</v>
      </c>
      <c r="N926" s="27">
        <v>0</v>
      </c>
      <c r="O926" s="24">
        <v>0</v>
      </c>
      <c r="P926" s="25">
        <v>0</v>
      </c>
      <c r="Q926" s="26">
        <v>0</v>
      </c>
      <c r="R926" s="34">
        <v>0</v>
      </c>
      <c r="S926" s="35">
        <v>0</v>
      </c>
      <c r="T926" s="35">
        <v>0</v>
      </c>
      <c r="U926" s="35">
        <v>0</v>
      </c>
      <c r="V926" s="34">
        <v>0</v>
      </c>
      <c r="W926" s="33" t="e">
        <v>#N/A</v>
      </c>
      <c r="X926" s="36" t="e">
        <v>#N/A</v>
      </c>
      <c r="Y926" s="36" t="e">
        <v>#N/A</v>
      </c>
      <c r="Z926" s="36" t="e">
        <v>#N/A</v>
      </c>
      <c r="AA926" s="27"/>
      <c r="AB926" s="27"/>
      <c r="AC926" s="28"/>
      <c r="AD926" s="29"/>
      <c r="AE926" s="29"/>
      <c r="AF926" s="30"/>
      <c r="AG926" s="31"/>
      <c r="AH926" s="32"/>
      <c r="AI926" s="33"/>
      <c r="AJ926" s="27"/>
      <c r="AK926" s="24"/>
      <c r="AL926" s="25"/>
      <c r="AM926" s="26"/>
      <c r="AN926" s="27"/>
      <c r="AO926" s="24"/>
      <c r="AP926" s="25"/>
      <c r="AQ926" s="26"/>
      <c r="AR926" s="27"/>
    </row>
    <row r="927" spans="1:44" hidden="1">
      <c r="A927" s="24" t="str">
        <v>7SJ64 (End.: 12d/0Ch)</v>
      </c>
      <c r="B927" s="25" t="str">
        <v>LT KNP</v>
      </c>
      <c r="C927" s="26" t="str">
        <v>Seccion. 29-01 (229T) -  Aberto</v>
      </c>
      <c r="D927" s="27">
        <v>14</v>
      </c>
      <c r="E927" s="27">
        <v>0</v>
      </c>
      <c r="F927" s="27">
        <v>0</v>
      </c>
      <c r="G927" s="28" t="str">
        <v>DiSOEx2</v>
      </c>
      <c r="H927" s="29">
        <v>240</v>
      </c>
      <c r="I927" s="29">
        <v>165</v>
      </c>
      <c r="J927" s="30">
        <v>1</v>
      </c>
      <c r="K927" s="31" t="str">
        <v>LT67KNP_S229T_ABERTO</v>
      </c>
      <c r="L927" s="32">
        <v>818</v>
      </c>
      <c r="M927" s="33" t="str">
        <v>LTKNP_S229T_ABERTO</v>
      </c>
      <c r="N927" s="27">
        <v>0</v>
      </c>
      <c r="O927" s="24">
        <v>0</v>
      </c>
      <c r="P927" s="25">
        <v>0</v>
      </c>
      <c r="Q927" s="26">
        <v>0</v>
      </c>
      <c r="R927" s="34">
        <v>0</v>
      </c>
      <c r="S927" s="35">
        <v>0</v>
      </c>
      <c r="T927" s="35">
        <v>0</v>
      </c>
      <c r="U927" s="35">
        <v>0</v>
      </c>
      <c r="V927" s="34">
        <v>0</v>
      </c>
      <c r="W927" s="33" t="e">
        <v>#N/A</v>
      </c>
      <c r="X927" s="36" t="e">
        <v>#N/A</v>
      </c>
      <c r="Y927" s="36" t="e">
        <v>#N/A</v>
      </c>
      <c r="Z927" s="36" t="e">
        <v>#N/A</v>
      </c>
      <c r="AA927" s="27"/>
      <c r="AB927" s="27"/>
      <c r="AC927" s="28"/>
      <c r="AD927" s="29"/>
      <c r="AE927" s="29"/>
      <c r="AF927" s="30"/>
      <c r="AG927" s="31"/>
      <c r="AH927" s="32"/>
      <c r="AI927" s="33"/>
      <c r="AJ927" s="27"/>
      <c r="AK927" s="24"/>
      <c r="AL927" s="25"/>
      <c r="AM927" s="26"/>
      <c r="AN927" s="27"/>
      <c r="AO927" s="24"/>
      <c r="AP927" s="25"/>
      <c r="AQ927" s="26"/>
      <c r="AR927" s="27"/>
    </row>
    <row r="928" spans="1:44" hidden="1">
      <c r="A928" s="24" t="str">
        <v>7SJ64 (End.: 12d/0Ch)</v>
      </c>
      <c r="B928" s="25" t="str">
        <v>LT KNP</v>
      </c>
      <c r="C928" s="26" t="str">
        <v>Seccion. 29-01 (229T) -  Fechado</v>
      </c>
      <c r="D928" s="27">
        <v>15</v>
      </c>
      <c r="E928" s="27">
        <v>0</v>
      </c>
      <c r="F928" s="27">
        <v>0</v>
      </c>
      <c r="G928" s="28" t="str">
        <v>DiSOEx2</v>
      </c>
      <c r="H928" s="29">
        <v>240</v>
      </c>
      <c r="I928" s="29">
        <v>165</v>
      </c>
      <c r="J928" s="30">
        <v>1</v>
      </c>
      <c r="K928" s="31" t="str">
        <v>LT67KNP_S229T_FECHADO</v>
      </c>
      <c r="L928" s="32">
        <v>819</v>
      </c>
      <c r="M928" s="33" t="str">
        <v>LTKNP_S229T_FECHADO</v>
      </c>
      <c r="N928" s="27">
        <v>0</v>
      </c>
      <c r="O928" s="24">
        <v>0</v>
      </c>
      <c r="P928" s="25">
        <v>0</v>
      </c>
      <c r="Q928" s="26">
        <v>0</v>
      </c>
      <c r="R928" s="34">
        <v>0</v>
      </c>
      <c r="S928" s="35">
        <v>0</v>
      </c>
      <c r="T928" s="35">
        <v>0</v>
      </c>
      <c r="U928" s="35">
        <v>0</v>
      </c>
      <c r="V928" s="34">
        <v>0</v>
      </c>
      <c r="W928" s="33" t="e">
        <v>#N/A</v>
      </c>
      <c r="X928" s="36" t="e">
        <v>#N/A</v>
      </c>
      <c r="Y928" s="36" t="e">
        <v>#N/A</v>
      </c>
      <c r="Z928" s="36" t="e">
        <v>#N/A</v>
      </c>
      <c r="AA928" s="27"/>
      <c r="AB928" s="27"/>
      <c r="AC928" s="28"/>
      <c r="AD928" s="29"/>
      <c r="AE928" s="29"/>
      <c r="AF928" s="30"/>
      <c r="AG928" s="31"/>
      <c r="AH928" s="32"/>
      <c r="AI928" s="33"/>
      <c r="AJ928" s="27"/>
      <c r="AK928" s="24"/>
      <c r="AL928" s="25"/>
      <c r="AM928" s="26"/>
      <c r="AN928" s="27"/>
      <c r="AO928" s="24"/>
      <c r="AP928" s="25"/>
      <c r="AQ928" s="26"/>
      <c r="AR928" s="27"/>
    </row>
    <row r="929" spans="1:44" hidden="1">
      <c r="A929" s="24" t="str">
        <v>7SJ64 (End.: 12d/0Ch)</v>
      </c>
      <c r="B929" s="25" t="str">
        <v>LT KNP</v>
      </c>
      <c r="C929" s="26" t="str">
        <v>DJ - SF6 - Alarme</v>
      </c>
      <c r="D929" s="27">
        <v>0</v>
      </c>
      <c r="E929" s="27">
        <v>0</v>
      </c>
      <c r="F929" s="27">
        <v>0</v>
      </c>
      <c r="G929" s="28" t="str">
        <v>DiVal</v>
      </c>
      <c r="H929" s="29">
        <v>240</v>
      </c>
      <c r="I929" s="29">
        <v>191</v>
      </c>
      <c r="J929" s="30">
        <v>1</v>
      </c>
      <c r="K929" s="31" t="str">
        <v>LT67KNP_DJ_SF6_ALARME</v>
      </c>
      <c r="L929" s="32">
        <v>820</v>
      </c>
      <c r="M929" s="33" t="str">
        <v>LTKNP_DJ_SF6_ALARME</v>
      </c>
      <c r="N929" s="27">
        <v>0</v>
      </c>
      <c r="O929" s="24">
        <v>0</v>
      </c>
      <c r="P929" s="25">
        <v>0</v>
      </c>
      <c r="Q929" s="26">
        <v>0</v>
      </c>
      <c r="R929" s="34">
        <v>0</v>
      </c>
      <c r="S929" s="35">
        <v>0</v>
      </c>
      <c r="T929" s="35">
        <v>0</v>
      </c>
      <c r="U929" s="35">
        <v>0</v>
      </c>
      <c r="V929" s="34">
        <v>0</v>
      </c>
      <c r="W929" s="33" t="e">
        <v>#N/A</v>
      </c>
      <c r="X929" s="36" t="e">
        <v>#N/A</v>
      </c>
      <c r="Y929" s="36" t="e">
        <v>#N/A</v>
      </c>
      <c r="Z929" s="36" t="e">
        <v>#N/A</v>
      </c>
      <c r="AA929" s="27"/>
      <c r="AB929" s="27"/>
      <c r="AC929" s="28"/>
      <c r="AD929" s="29"/>
      <c r="AE929" s="29"/>
      <c r="AF929" s="30"/>
      <c r="AG929" s="31"/>
      <c r="AH929" s="32"/>
      <c r="AI929" s="33"/>
      <c r="AJ929" s="27"/>
      <c r="AK929" s="24"/>
      <c r="AL929" s="25"/>
      <c r="AM929" s="26"/>
      <c r="AN929" s="27"/>
      <c r="AO929" s="24"/>
      <c r="AP929" s="25"/>
      <c r="AQ929" s="26"/>
      <c r="AR929" s="27"/>
    </row>
    <row r="930" spans="1:44" hidden="1">
      <c r="A930" s="24" t="str">
        <v>7SJ64 (End.: 12d/0Ch)</v>
      </c>
      <c r="B930" s="25" t="str">
        <v>LT KNP</v>
      </c>
      <c r="C930" s="26" t="str">
        <v>DJ - SF6 - Bloqueio</v>
      </c>
      <c r="D930" s="27">
        <v>0</v>
      </c>
      <c r="E930" s="27">
        <v>0</v>
      </c>
      <c r="F930" s="27">
        <v>0</v>
      </c>
      <c r="G930" s="28" t="str">
        <v>DiVal</v>
      </c>
      <c r="H930" s="29">
        <v>240</v>
      </c>
      <c r="I930" s="29">
        <v>192</v>
      </c>
      <c r="J930" s="30">
        <v>1</v>
      </c>
      <c r="K930" s="31" t="str">
        <v>LT67KNP_DJ_SF6_BLOQUEIO</v>
      </c>
      <c r="L930" s="32">
        <v>821</v>
      </c>
      <c r="M930" s="33" t="str">
        <v>LTKNP_DJ_SF6_BLOQUEIO</v>
      </c>
      <c r="N930" s="27">
        <v>0</v>
      </c>
      <c r="O930" s="24">
        <v>0</v>
      </c>
      <c r="P930" s="25">
        <v>0</v>
      </c>
      <c r="Q930" s="26">
        <v>0</v>
      </c>
      <c r="R930" s="34">
        <v>0</v>
      </c>
      <c r="S930" s="35">
        <v>0</v>
      </c>
      <c r="T930" s="35">
        <v>0</v>
      </c>
      <c r="U930" s="35">
        <v>0</v>
      </c>
      <c r="V930" s="34">
        <v>0</v>
      </c>
      <c r="W930" s="33" t="e">
        <v>#N/A</v>
      </c>
      <c r="X930" s="36" t="e">
        <v>#N/A</v>
      </c>
      <c r="Y930" s="36" t="e">
        <v>#N/A</v>
      </c>
      <c r="Z930" s="36" t="e">
        <v>#N/A</v>
      </c>
      <c r="AA930" s="27"/>
      <c r="AB930" s="27"/>
      <c r="AC930" s="28"/>
      <c r="AD930" s="29"/>
      <c r="AE930" s="29"/>
      <c r="AF930" s="30"/>
      <c r="AG930" s="31"/>
      <c r="AH930" s="32"/>
      <c r="AI930" s="33"/>
      <c r="AJ930" s="27"/>
      <c r="AK930" s="24"/>
      <c r="AL930" s="25"/>
      <c r="AM930" s="26"/>
      <c r="AN930" s="27"/>
      <c r="AO930" s="24"/>
      <c r="AP930" s="25"/>
      <c r="AQ930" s="26"/>
      <c r="AR930" s="27"/>
    </row>
    <row r="931" spans="1:44" hidden="1">
      <c r="A931" s="24" t="str">
        <v>7SJ64 (End.: 12d/0Ch)</v>
      </c>
      <c r="B931" s="25" t="str">
        <v>LT KNP</v>
      </c>
      <c r="C931" s="26" t="str">
        <v>DJ - 43LR - Posição LOCAL</v>
      </c>
      <c r="D931" s="27">
        <v>3</v>
      </c>
      <c r="E931" s="27">
        <v>0</v>
      </c>
      <c r="F931" s="27">
        <v>0</v>
      </c>
      <c r="G931" s="28" t="str">
        <v>DiVal</v>
      </c>
      <c r="H931" s="29">
        <v>240</v>
      </c>
      <c r="I931" s="29">
        <v>193</v>
      </c>
      <c r="J931" s="30">
        <v>1</v>
      </c>
      <c r="K931" s="31" t="str">
        <v>LT67KNP_43LR_POS_LOCAL</v>
      </c>
      <c r="L931" s="32">
        <v>822</v>
      </c>
      <c r="M931" s="33" t="str">
        <v>LTKNP_43LR_POS_LOCAL</v>
      </c>
      <c r="N931" s="27">
        <v>0</v>
      </c>
      <c r="O931" s="24">
        <v>0</v>
      </c>
      <c r="P931" s="25">
        <v>0</v>
      </c>
      <c r="Q931" s="26">
        <v>0</v>
      </c>
      <c r="R931" s="34">
        <v>0</v>
      </c>
      <c r="S931" s="35">
        <v>0</v>
      </c>
      <c r="T931" s="35">
        <v>0</v>
      </c>
      <c r="U931" s="35">
        <v>0</v>
      </c>
      <c r="V931" s="34">
        <v>0</v>
      </c>
      <c r="W931" s="33" t="e">
        <v>#N/A</v>
      </c>
      <c r="X931" s="36" t="e">
        <v>#N/A</v>
      </c>
      <c r="Y931" s="36" t="e">
        <v>#N/A</v>
      </c>
      <c r="Z931" s="36" t="e">
        <v>#N/A</v>
      </c>
      <c r="AA931" s="27"/>
      <c r="AB931" s="27"/>
      <c r="AC931" s="28"/>
      <c r="AD931" s="29"/>
      <c r="AE931" s="29"/>
      <c r="AF931" s="30"/>
      <c r="AG931" s="31"/>
      <c r="AH931" s="32"/>
      <c r="AI931" s="33"/>
      <c r="AJ931" s="27"/>
      <c r="AK931" s="24"/>
      <c r="AL931" s="25"/>
      <c r="AM931" s="26"/>
      <c r="AN931" s="27"/>
      <c r="AO931" s="24"/>
      <c r="AP931" s="25"/>
      <c r="AQ931" s="26"/>
      <c r="AR931" s="27"/>
    </row>
    <row r="932" spans="1:44" hidden="1">
      <c r="A932" s="24" t="str">
        <v>7SJ64 (End.: 12d/0Ch)</v>
      </c>
      <c r="B932" s="25" t="str">
        <v>LT KNP</v>
      </c>
      <c r="C932" s="26" t="str">
        <v>DJ - Mola Descarregada</v>
      </c>
      <c r="D932" s="27">
        <v>4</v>
      </c>
      <c r="E932" s="27">
        <v>0</v>
      </c>
      <c r="F932" s="27">
        <v>0</v>
      </c>
      <c r="G932" s="28" t="str">
        <v>DiVal</v>
      </c>
      <c r="H932" s="29">
        <v>240</v>
      </c>
      <c r="I932" s="29">
        <v>190</v>
      </c>
      <c r="J932" s="30">
        <v>1</v>
      </c>
      <c r="K932" s="31" t="str">
        <v>LT67KNP_MOLA_DESC</v>
      </c>
      <c r="L932" s="32">
        <v>823</v>
      </c>
      <c r="M932" s="33" t="str">
        <v>LTKNP_MOLA_DESC</v>
      </c>
      <c r="N932" s="27">
        <v>0</v>
      </c>
      <c r="O932" s="24">
        <v>0</v>
      </c>
      <c r="P932" s="25">
        <v>0</v>
      </c>
      <c r="Q932" s="26">
        <v>0</v>
      </c>
      <c r="R932" s="34">
        <v>0</v>
      </c>
      <c r="S932" s="35">
        <v>0</v>
      </c>
      <c r="T932" s="35">
        <v>0</v>
      </c>
      <c r="U932" s="35">
        <v>0</v>
      </c>
      <c r="V932" s="34">
        <v>0</v>
      </c>
      <c r="W932" s="33" t="e">
        <v>#N/A</v>
      </c>
      <c r="X932" s="36" t="e">
        <v>#N/A</v>
      </c>
      <c r="Y932" s="36" t="e">
        <v>#N/A</v>
      </c>
      <c r="Z932" s="36" t="e">
        <v>#N/A</v>
      </c>
      <c r="AA932" s="27"/>
      <c r="AB932" s="27"/>
      <c r="AC932" s="28"/>
      <c r="AD932" s="29"/>
      <c r="AE932" s="29"/>
      <c r="AF932" s="30"/>
      <c r="AG932" s="31"/>
      <c r="AH932" s="32"/>
      <c r="AI932" s="33"/>
      <c r="AJ932" s="27"/>
      <c r="AK932" s="24"/>
      <c r="AL932" s="25"/>
      <c r="AM932" s="26"/>
      <c r="AN932" s="27"/>
      <c r="AO932" s="24"/>
      <c r="AP932" s="25"/>
      <c r="AQ932" s="26"/>
      <c r="AR932" s="27"/>
    </row>
    <row r="933" spans="1:44" hidden="1">
      <c r="A933" s="24" t="str">
        <v>7SJ64 (End.: 12d/0Ch)</v>
      </c>
      <c r="B933" s="25" t="str">
        <v>LT KNP</v>
      </c>
      <c r="C933" s="26" t="str">
        <v>DJ - Falta VCC Motor</v>
      </c>
      <c r="D933" s="27">
        <v>5</v>
      </c>
      <c r="E933" s="27">
        <v>0</v>
      </c>
      <c r="F933" s="27">
        <v>0</v>
      </c>
      <c r="G933" s="28" t="str">
        <v>DiVal</v>
      </c>
      <c r="H933" s="29">
        <v>240</v>
      </c>
      <c r="I933" s="29">
        <v>198</v>
      </c>
      <c r="J933" s="30">
        <v>1</v>
      </c>
      <c r="K933" s="31" t="str">
        <v>LT67KNP_FVCC_MOTOR</v>
      </c>
      <c r="L933" s="32">
        <v>824</v>
      </c>
      <c r="M933" s="33" t="str">
        <v>LTKNP_FVCC_MOTOR</v>
      </c>
      <c r="N933" s="27">
        <v>0</v>
      </c>
      <c r="O933" s="24">
        <v>0</v>
      </c>
      <c r="P933" s="25">
        <v>0</v>
      </c>
      <c r="Q933" s="26">
        <v>0</v>
      </c>
      <c r="R933" s="34">
        <v>0</v>
      </c>
      <c r="S933" s="35">
        <v>0</v>
      </c>
      <c r="T933" s="35">
        <v>0</v>
      </c>
      <c r="U933" s="35">
        <v>0</v>
      </c>
      <c r="V933" s="34">
        <v>0</v>
      </c>
      <c r="W933" s="33" t="e">
        <v>#N/A</v>
      </c>
      <c r="X933" s="36" t="e">
        <v>#N/A</v>
      </c>
      <c r="Y933" s="36" t="e">
        <v>#N/A</v>
      </c>
      <c r="Z933" s="36" t="e">
        <v>#N/A</v>
      </c>
      <c r="AA933" s="27"/>
      <c r="AB933" s="27"/>
      <c r="AC933" s="28"/>
      <c r="AD933" s="29"/>
      <c r="AE933" s="29"/>
      <c r="AF933" s="30"/>
      <c r="AG933" s="31"/>
      <c r="AH933" s="32"/>
      <c r="AI933" s="33"/>
      <c r="AJ933" s="27"/>
      <c r="AK933" s="24"/>
      <c r="AL933" s="25"/>
      <c r="AM933" s="26"/>
      <c r="AN933" s="27"/>
      <c r="AO933" s="24"/>
      <c r="AP933" s="25"/>
      <c r="AQ933" s="26"/>
      <c r="AR933" s="27"/>
    </row>
    <row r="934" spans="1:44" hidden="1">
      <c r="A934" s="24" t="str">
        <v>7SJ64 (End.: 12d/0Ch)</v>
      </c>
      <c r="B934" s="25" t="str">
        <v>LT KNP</v>
      </c>
      <c r="C934" s="26" t="str">
        <v>DJ - Supervisão Circuito TRIP - Alarme</v>
      </c>
      <c r="D934" s="27">
        <v>6</v>
      </c>
      <c r="E934" s="27">
        <v>0</v>
      </c>
      <c r="F934" s="27">
        <v>0</v>
      </c>
      <c r="G934" s="28" t="str">
        <v>DiVal</v>
      </c>
      <c r="H934" s="29">
        <v>170</v>
      </c>
      <c r="I934" s="29">
        <v>55</v>
      </c>
      <c r="J934" s="30">
        <v>1</v>
      </c>
      <c r="K934" s="31" t="str">
        <v>LT67KNP_CIRC_TRIP_FALHA</v>
      </c>
      <c r="L934" s="32">
        <v>825</v>
      </c>
      <c r="M934" s="33" t="str">
        <v>LTKNP_CIRC_TRIP_FALHA</v>
      </c>
      <c r="N934" s="27">
        <v>0</v>
      </c>
      <c r="O934" s="24">
        <v>0</v>
      </c>
      <c r="P934" s="25">
        <v>0</v>
      </c>
      <c r="Q934" s="26">
        <v>0</v>
      </c>
      <c r="R934" s="34">
        <v>0</v>
      </c>
      <c r="S934" s="35">
        <v>0</v>
      </c>
      <c r="T934" s="35">
        <v>0</v>
      </c>
      <c r="U934" s="35">
        <v>0</v>
      </c>
      <c r="V934" s="34">
        <v>0</v>
      </c>
      <c r="W934" s="33" t="e">
        <v>#N/A</v>
      </c>
      <c r="X934" s="36" t="e">
        <v>#N/A</v>
      </c>
      <c r="Y934" s="36" t="e">
        <v>#N/A</v>
      </c>
      <c r="Z934" s="36" t="e">
        <v>#N/A</v>
      </c>
      <c r="AA934" s="27"/>
      <c r="AB934" s="27"/>
      <c r="AC934" s="28"/>
      <c r="AD934" s="29"/>
      <c r="AE934" s="29"/>
      <c r="AF934" s="30"/>
      <c r="AG934" s="31"/>
      <c r="AH934" s="32"/>
      <c r="AI934" s="33"/>
      <c r="AJ934" s="27"/>
      <c r="AK934" s="24"/>
      <c r="AL934" s="25"/>
      <c r="AM934" s="26"/>
      <c r="AN934" s="27"/>
      <c r="AO934" s="24"/>
      <c r="AP934" s="25"/>
      <c r="AQ934" s="26"/>
      <c r="AR934" s="27"/>
    </row>
    <row r="935" spans="1:44" hidden="1">
      <c r="A935" s="24" t="str">
        <v>7SJ64 (End.: 12d/0Ch)</v>
      </c>
      <c r="B935" s="25" t="str">
        <v>LT KNP</v>
      </c>
      <c r="C935" s="26" t="str">
        <v>Reserva</v>
      </c>
      <c r="D935" s="27">
        <v>7</v>
      </c>
      <c r="E935" s="27">
        <v>0</v>
      </c>
      <c r="F935" s="27">
        <v>0</v>
      </c>
      <c r="G935" s="28" t="str">
        <v>-</v>
      </c>
      <c r="H935" s="29" t="str">
        <v>-</v>
      </c>
      <c r="I935" s="29" t="str">
        <v>-</v>
      </c>
      <c r="J935" s="30" t="str">
        <v>-</v>
      </c>
      <c r="K935" s="31" t="str">
        <v>Reserva</v>
      </c>
      <c r="L935" s="32" t="str">
        <v>-</v>
      </c>
      <c r="M935" s="33" t="str">
        <v>Reserva</v>
      </c>
      <c r="N935" s="27">
        <v>0</v>
      </c>
      <c r="O935" s="24">
        <v>0</v>
      </c>
      <c r="P935" s="25">
        <v>0</v>
      </c>
      <c r="Q935" s="26">
        <v>0</v>
      </c>
      <c r="R935" s="34">
        <v>0</v>
      </c>
      <c r="S935" s="35">
        <v>0</v>
      </c>
      <c r="T935" s="35">
        <v>0</v>
      </c>
      <c r="U935" s="35">
        <v>0</v>
      </c>
      <c r="V935" s="34">
        <v>0</v>
      </c>
      <c r="W935" s="33" t="e">
        <v>#N/A</v>
      </c>
      <c r="X935" s="36" t="e">
        <v>#N/A</v>
      </c>
      <c r="Y935" s="36" t="e">
        <v>#N/A</v>
      </c>
      <c r="Z935" s="36" t="e">
        <v>#N/A</v>
      </c>
      <c r="AA935" s="27"/>
      <c r="AB935" s="27"/>
      <c r="AC935" s="28"/>
      <c r="AD935" s="29"/>
      <c r="AE935" s="29"/>
      <c r="AF935" s="30"/>
      <c r="AG935" s="31"/>
      <c r="AH935" s="32"/>
      <c r="AI935" s="33"/>
      <c r="AJ935" s="27"/>
      <c r="AK935" s="24"/>
      <c r="AL935" s="25"/>
      <c r="AM935" s="26"/>
      <c r="AN935" s="27"/>
      <c r="AO935" s="24"/>
      <c r="AP935" s="25"/>
      <c r="AQ935" s="26"/>
      <c r="AR935" s="27"/>
    </row>
    <row r="936" spans="1:44" hidden="1">
      <c r="A936" s="24" t="str">
        <v>7SJ64 (End.: 12d/0Ch)</v>
      </c>
      <c r="B936" s="25" t="str">
        <v>LT KNP</v>
      </c>
      <c r="C936" s="26" t="str">
        <v>Sinal Relé 02F1 (F21) - Excluir Telecomando COS</v>
      </c>
      <c r="D936" s="27">
        <v>16</v>
      </c>
      <c r="E936" s="27">
        <v>0</v>
      </c>
      <c r="F936" s="27">
        <v>0</v>
      </c>
      <c r="G936" s="28" t="str">
        <v>-</v>
      </c>
      <c r="H936" s="29" t="str">
        <v>-</v>
      </c>
      <c r="I936" s="29" t="str">
        <v>-</v>
      </c>
      <c r="J936" s="30" t="str">
        <v>-</v>
      </c>
      <c r="K936" s="31" t="str">
        <v>(Só para lógica interna de intertravamento!)</v>
      </c>
      <c r="L936" s="32" t="str">
        <v>-</v>
      </c>
      <c r="M936" s="33" t="str">
        <v>(Só para lógica interna de intertravamento!)</v>
      </c>
      <c r="N936" s="27">
        <v>0</v>
      </c>
      <c r="O936" s="24">
        <v>0</v>
      </c>
      <c r="P936" s="25">
        <v>0</v>
      </c>
      <c r="Q936" s="26">
        <v>0</v>
      </c>
      <c r="R936" s="34">
        <v>0</v>
      </c>
      <c r="S936" s="35">
        <v>0</v>
      </c>
      <c r="T936" s="35">
        <v>0</v>
      </c>
      <c r="U936" s="35">
        <v>0</v>
      </c>
      <c r="V936" s="34">
        <v>0</v>
      </c>
      <c r="W936" s="33" t="e">
        <v>#N/A</v>
      </c>
      <c r="X936" s="36" t="e">
        <v>#N/A</v>
      </c>
      <c r="Y936" s="36" t="e">
        <v>#N/A</v>
      </c>
      <c r="Z936" s="36" t="e">
        <v>#N/A</v>
      </c>
    </row>
    <row r="937" spans="1:44" hidden="1">
      <c r="A937" s="24" t="str">
        <v>7SJ64 (End.: 12d/0Ch)</v>
      </c>
      <c r="B937" s="25" t="str">
        <v>LT KNP</v>
      </c>
      <c r="C937" s="26" t="str">
        <v>Sinal Rele 02F1 (F21) - Excluir 79</v>
      </c>
      <c r="D937" s="27">
        <v>17</v>
      </c>
      <c r="E937" s="27">
        <v>0</v>
      </c>
      <c r="F937" s="27">
        <v>0</v>
      </c>
      <c r="G937" s="28" t="str">
        <v>-</v>
      </c>
      <c r="H937" s="29" t="str">
        <v>-</v>
      </c>
      <c r="I937" s="29" t="str">
        <v>-</v>
      </c>
      <c r="J937" s="30" t="str">
        <v>-</v>
      </c>
      <c r="K937" s="31" t="str">
        <v>(Só para lógica interna de intertravamento!)</v>
      </c>
      <c r="L937" s="32" t="str">
        <v>-</v>
      </c>
      <c r="M937" s="33" t="str">
        <v>(Só para lógica interna de intertravamento!)</v>
      </c>
      <c r="N937" s="27">
        <v>0</v>
      </c>
      <c r="O937" s="24">
        <v>0</v>
      </c>
      <c r="P937" s="25">
        <v>0</v>
      </c>
      <c r="Q937" s="26">
        <v>0</v>
      </c>
      <c r="R937" s="34">
        <v>0</v>
      </c>
      <c r="S937" s="35">
        <v>0</v>
      </c>
      <c r="T937" s="35">
        <v>0</v>
      </c>
      <c r="U937" s="35">
        <v>0</v>
      </c>
      <c r="V937" s="34">
        <v>0</v>
      </c>
      <c r="W937" s="33" t="e">
        <v>#N/A</v>
      </c>
      <c r="X937" s="36" t="e">
        <v>#N/A</v>
      </c>
      <c r="Y937" s="36" t="e">
        <v>#N/A</v>
      </c>
      <c r="Z937" s="36" t="e">
        <v>#N/A</v>
      </c>
    </row>
    <row r="938" spans="1:44" hidden="1">
      <c r="A938" s="24" t="str">
        <v>7SJ64 (End.: 12d/0Ch)</v>
      </c>
      <c r="B938" s="25" t="str">
        <v>B69</v>
      </c>
      <c r="C938" s="26" t="str">
        <v>86FD /AT - Atuado</v>
      </c>
      <c r="D938" s="27">
        <v>18</v>
      </c>
      <c r="E938" s="27">
        <v>0</v>
      </c>
      <c r="F938" s="27">
        <v>0</v>
      </c>
      <c r="G938" s="28" t="str">
        <v>DiVal</v>
      </c>
      <c r="H938" s="29">
        <v>240</v>
      </c>
      <c r="I938" s="29">
        <v>195</v>
      </c>
      <c r="J938" s="30">
        <v>1</v>
      </c>
      <c r="K938" s="31" t="str">
        <v>B69_86FD_ATUADO</v>
      </c>
      <c r="L938" s="32">
        <v>826</v>
      </c>
      <c r="M938" s="33" t="str">
        <v>B69_86FD_ATUADO</v>
      </c>
      <c r="N938" s="27">
        <v>0</v>
      </c>
      <c r="O938" s="24">
        <v>0</v>
      </c>
      <c r="P938" s="25">
        <v>0</v>
      </c>
      <c r="Q938" s="26">
        <v>0</v>
      </c>
      <c r="R938" s="34">
        <v>0</v>
      </c>
      <c r="S938" s="35">
        <v>0</v>
      </c>
      <c r="T938" s="35">
        <v>0</v>
      </c>
      <c r="U938" s="35">
        <v>0</v>
      </c>
      <c r="V938" s="34">
        <v>0</v>
      </c>
      <c r="W938" s="33" t="e">
        <v>#N/A</v>
      </c>
      <c r="X938" s="36" t="e">
        <v>#N/A</v>
      </c>
      <c r="Y938" s="36" t="e">
        <v>#N/A</v>
      </c>
      <c r="Z938" s="36" t="e">
        <v>#N/A</v>
      </c>
    </row>
    <row r="939" spans="1:44" hidden="1">
      <c r="A939" s="24" t="str">
        <v>7SJ64 (End.: 12d/0Ch)</v>
      </c>
      <c r="B939" s="25" t="str">
        <v>LT KNP</v>
      </c>
      <c r="C939" s="26" t="str">
        <v>Operação Indevida da Seccionadoras Isoladoras</v>
      </c>
      <c r="D939" s="27">
        <v>19</v>
      </c>
      <c r="E939" s="27">
        <v>0</v>
      </c>
      <c r="F939" s="27">
        <v>0</v>
      </c>
      <c r="G939" s="28" t="str">
        <v>DiVal</v>
      </c>
      <c r="H939" s="29">
        <v>240</v>
      </c>
      <c r="I939" s="29">
        <v>194</v>
      </c>
      <c r="J939" s="30">
        <v>1</v>
      </c>
      <c r="K939" s="31" t="str">
        <v>LT67KNP_OP_INDEV_SECC</v>
      </c>
      <c r="L939" s="32">
        <v>827</v>
      </c>
      <c r="M939" s="33" t="str">
        <v>LTKNP_OP_INDEV_SECC</v>
      </c>
      <c r="N939" s="27">
        <v>0</v>
      </c>
      <c r="O939" s="24">
        <v>0</v>
      </c>
      <c r="P939" s="25">
        <v>0</v>
      </c>
      <c r="Q939" s="26">
        <v>0</v>
      </c>
      <c r="R939" s="34">
        <v>0</v>
      </c>
      <c r="S939" s="35">
        <v>0</v>
      </c>
      <c r="T939" s="35">
        <v>0</v>
      </c>
      <c r="U939" s="35">
        <v>0</v>
      </c>
      <c r="V939" s="34">
        <v>0</v>
      </c>
      <c r="W939" s="33" t="e">
        <v>#N/A</v>
      </c>
      <c r="X939" s="36" t="e">
        <v>#N/A</v>
      </c>
      <c r="Y939" s="36" t="e">
        <v>#N/A</v>
      </c>
      <c r="Z939" s="36" t="e">
        <v>#N/A</v>
      </c>
    </row>
    <row r="940" spans="1:44" hidden="1">
      <c r="A940" s="24" t="str">
        <v>7SJ64 (End.: 12d/0Ch)</v>
      </c>
      <c r="B940" s="25" t="str">
        <v>LT KNP</v>
      </c>
      <c r="C940" s="26" t="str">
        <v>Reserva</v>
      </c>
      <c r="D940" s="27" t="str">
        <v>20 - 33</v>
      </c>
      <c r="E940" s="27">
        <v>0</v>
      </c>
      <c r="F940" s="27">
        <v>0</v>
      </c>
      <c r="G940" s="28" t="str">
        <v>-</v>
      </c>
      <c r="H940" s="29" t="str">
        <v>-</v>
      </c>
      <c r="I940" s="29" t="str">
        <v>-</v>
      </c>
      <c r="J940" s="30" t="str">
        <v>-</v>
      </c>
      <c r="K940" s="31" t="str">
        <v>-</v>
      </c>
      <c r="L940" s="32" t="str">
        <v>-</v>
      </c>
      <c r="M940" s="33" t="str">
        <v>-</v>
      </c>
      <c r="N940" s="27">
        <v>0</v>
      </c>
      <c r="O940" s="24">
        <v>0</v>
      </c>
      <c r="P940" s="25">
        <v>0</v>
      </c>
      <c r="Q940" s="26">
        <v>0</v>
      </c>
      <c r="R940" s="34">
        <v>0</v>
      </c>
      <c r="S940" s="35">
        <v>0</v>
      </c>
      <c r="T940" s="35">
        <v>0</v>
      </c>
      <c r="U940" s="35">
        <v>0</v>
      </c>
      <c r="V940" s="34">
        <v>0</v>
      </c>
      <c r="W940" s="33" t="e">
        <v>#N/A</v>
      </c>
      <c r="X940" s="36" t="e">
        <v>#N/A</v>
      </c>
      <c r="Y940" s="36" t="e">
        <v>#N/A</v>
      </c>
      <c r="Z940" s="36" t="e">
        <v>#N/A</v>
      </c>
    </row>
    <row r="941" spans="1:44" hidden="1">
      <c r="A941" s="24" t="str">
        <v>7SJ64 (End.: 12d/0Ch)</v>
      </c>
      <c r="B941" s="25" t="str">
        <v>LT KNP</v>
      </c>
      <c r="C941" s="26" t="str">
        <v>DJ - Chave 43TC Excluida</v>
      </c>
      <c r="D941" s="27">
        <v>0</v>
      </c>
      <c r="E941" s="27">
        <v>0</v>
      </c>
      <c r="F941" s="27">
        <v>0</v>
      </c>
      <c r="G941" s="28" t="str">
        <v>DiVal</v>
      </c>
      <c r="H941" s="29">
        <v>101</v>
      </c>
      <c r="I941" s="29">
        <v>85</v>
      </c>
      <c r="J941" s="30">
        <v>1</v>
      </c>
      <c r="K941" s="31" t="str">
        <v>LT67KNP_43TC_EXCLUIDA</v>
      </c>
      <c r="L941" s="32">
        <v>828</v>
      </c>
      <c r="M941" s="33" t="str">
        <v>LTKNP_43TC_EXCLUIDA</v>
      </c>
      <c r="N941" s="27">
        <v>0</v>
      </c>
      <c r="O941" s="24">
        <v>0</v>
      </c>
      <c r="P941" s="25">
        <v>0</v>
      </c>
      <c r="Q941" s="26">
        <v>0</v>
      </c>
      <c r="R941" s="34">
        <v>0</v>
      </c>
      <c r="S941" s="35">
        <v>0</v>
      </c>
      <c r="T941" s="35">
        <v>0</v>
      </c>
      <c r="U941" s="35">
        <v>0</v>
      </c>
      <c r="V941" s="34">
        <v>0</v>
      </c>
      <c r="W941" s="33" t="e">
        <v>#N/A</v>
      </c>
      <c r="X941" s="36" t="e">
        <v>#N/A</v>
      </c>
      <c r="Y941" s="36" t="e">
        <v>#N/A</v>
      </c>
      <c r="Z941" s="36" t="e">
        <v>#N/A</v>
      </c>
    </row>
    <row r="942" spans="1:44" hidden="1">
      <c r="A942" s="24" t="str">
        <v>7SJ64 (End.: 12d/0Ch)</v>
      </c>
      <c r="B942" s="25" t="str">
        <v>LT KNP</v>
      </c>
      <c r="C942" s="26" t="str">
        <v>79 - Disparo</v>
      </c>
      <c r="D942" s="27">
        <v>0</v>
      </c>
      <c r="E942" s="27">
        <v>0</v>
      </c>
      <c r="F942" s="27">
        <v>0</v>
      </c>
      <c r="G942" s="28" t="str">
        <v>DiVal</v>
      </c>
      <c r="H942" s="29">
        <v>160</v>
      </c>
      <c r="I942" s="29">
        <v>128</v>
      </c>
      <c r="J942" s="30">
        <v>1</v>
      </c>
      <c r="K942" s="31" t="str">
        <v>LT67KNP_79_DISPARO</v>
      </c>
      <c r="L942" s="32">
        <v>829</v>
      </c>
      <c r="M942" s="33" t="str">
        <v>LT67KNP_79_DISPARO</v>
      </c>
      <c r="N942" s="27">
        <v>0</v>
      </c>
      <c r="O942" s="24">
        <v>0</v>
      </c>
      <c r="P942" s="25">
        <v>0</v>
      </c>
      <c r="Q942" s="26">
        <v>0</v>
      </c>
      <c r="R942" s="34">
        <v>0</v>
      </c>
      <c r="S942" s="35">
        <v>0</v>
      </c>
      <c r="T942" s="35">
        <v>0</v>
      </c>
      <c r="U942" s="35">
        <v>0</v>
      </c>
      <c r="V942" s="34">
        <v>0</v>
      </c>
      <c r="W942" s="33" t="e">
        <v>#N/A</v>
      </c>
      <c r="X942" s="36" t="e">
        <v>#N/A</v>
      </c>
      <c r="Y942" s="36" t="e">
        <v>#N/A</v>
      </c>
      <c r="Z942" s="36" t="e">
        <v>#N/A</v>
      </c>
    </row>
    <row r="943" spans="1:44" hidden="1">
      <c r="A943" s="24" t="str">
        <v>7SJ64 (End.: 12d/0Ch)</v>
      </c>
      <c r="B943" s="25" t="str">
        <v>LT KNP</v>
      </c>
      <c r="C943" s="26" t="str">
        <v>79 - Excluído</v>
      </c>
      <c r="D943" s="27">
        <v>0</v>
      </c>
      <c r="E943" s="27">
        <v>0</v>
      </c>
      <c r="F943" s="27">
        <v>0</v>
      </c>
      <c r="G943" s="28" t="str">
        <v>DiVal</v>
      </c>
      <c r="H943" s="29">
        <v>40</v>
      </c>
      <c r="I943" s="29">
        <v>81</v>
      </c>
      <c r="J943" s="30">
        <v>1</v>
      </c>
      <c r="K943" s="31" t="str">
        <v>LT67KNP_79_EXCLUIDO</v>
      </c>
      <c r="L943" s="32">
        <v>830</v>
      </c>
      <c r="M943" s="33" t="str">
        <v>LTKNP_79_EXCLUIDO</v>
      </c>
      <c r="N943" s="27">
        <v>0</v>
      </c>
      <c r="O943" s="24">
        <v>0</v>
      </c>
      <c r="P943" s="25">
        <v>0</v>
      </c>
      <c r="Q943" s="26">
        <v>0</v>
      </c>
      <c r="R943" s="34">
        <v>0</v>
      </c>
      <c r="S943" s="35">
        <v>0</v>
      </c>
      <c r="T943" s="35">
        <v>0</v>
      </c>
      <c r="U943" s="35">
        <v>0</v>
      </c>
      <c r="V943" s="34">
        <v>0</v>
      </c>
      <c r="W943" s="33" t="e">
        <v>#N/A</v>
      </c>
      <c r="X943" s="36" t="e">
        <v>#N/A</v>
      </c>
      <c r="Y943" s="36" t="e">
        <v>#N/A</v>
      </c>
      <c r="Z943" s="36" t="e">
        <v>#N/A</v>
      </c>
    </row>
    <row r="944" spans="1:44" hidden="1">
      <c r="A944" s="24" t="str">
        <v>7SJ64 (End.: 12d/0Ch)</v>
      </c>
      <c r="B944" s="25" t="str">
        <v>LT KNP</v>
      </c>
      <c r="C944" s="26" t="str">
        <v xml:space="preserve">79 - Religamento Sucedido </v>
      </c>
      <c r="D944" s="27">
        <v>0</v>
      </c>
      <c r="E944" s="27">
        <v>0</v>
      </c>
      <c r="F944" s="27">
        <v>0</v>
      </c>
      <c r="G944" s="28" t="str">
        <v>DiVal</v>
      </c>
      <c r="H944" s="29">
        <v>40</v>
      </c>
      <c r="I944" s="29">
        <v>162</v>
      </c>
      <c r="J944" s="30">
        <v>1</v>
      </c>
      <c r="K944" s="31" t="str">
        <v>LT67KNP_79_SUCEDIDO</v>
      </c>
      <c r="L944" s="32">
        <v>831</v>
      </c>
      <c r="M944" s="33" t="str">
        <v>LT67KNP_79_SUCEDIDO</v>
      </c>
      <c r="N944" s="27">
        <v>0</v>
      </c>
      <c r="O944" s="24">
        <v>0</v>
      </c>
      <c r="P944" s="25">
        <v>0</v>
      </c>
      <c r="Q944" s="26">
        <v>0</v>
      </c>
      <c r="R944" s="34">
        <v>0</v>
      </c>
      <c r="S944" s="35">
        <v>0</v>
      </c>
      <c r="T944" s="35">
        <v>0</v>
      </c>
      <c r="U944" s="35">
        <v>0</v>
      </c>
      <c r="V944" s="34">
        <v>0</v>
      </c>
      <c r="W944" s="33" t="e">
        <v>#N/A</v>
      </c>
      <c r="X944" s="36" t="e">
        <v>#N/A</v>
      </c>
      <c r="Y944" s="36" t="e">
        <v>#N/A</v>
      </c>
      <c r="Z944" s="36" t="e">
        <v>#N/A</v>
      </c>
    </row>
    <row r="945" spans="1:26" hidden="1">
      <c r="A945" s="24" t="str">
        <v>7SJ64 (End.: 12d/0Ch)</v>
      </c>
      <c r="B945" s="25" t="str">
        <v>LT KNP</v>
      </c>
      <c r="C945" s="26" t="str">
        <v>79 - Bloqueado (Lockout)</v>
      </c>
      <c r="D945" s="27">
        <v>0</v>
      </c>
      <c r="E945" s="27">
        <v>0</v>
      </c>
      <c r="F945" s="27">
        <v>0</v>
      </c>
      <c r="G945" s="28" t="str">
        <v>FaltDi</v>
      </c>
      <c r="H945" s="29">
        <v>40</v>
      </c>
      <c r="I945" s="29">
        <v>163</v>
      </c>
      <c r="J945" s="30">
        <v>2</v>
      </c>
      <c r="K945" s="31" t="str">
        <v>LT67KNP_79_BLOQUEADO</v>
      </c>
      <c r="L945" s="32">
        <v>832</v>
      </c>
      <c r="M945" s="33" t="str">
        <v>LT67KNP_79_BLOQUEADO</v>
      </c>
      <c r="N945" s="27">
        <v>0</v>
      </c>
      <c r="O945" s="24">
        <v>0</v>
      </c>
      <c r="P945" s="25">
        <v>0</v>
      </c>
      <c r="Q945" s="26">
        <v>0</v>
      </c>
      <c r="R945" s="34">
        <v>0</v>
      </c>
      <c r="S945" s="35">
        <v>0</v>
      </c>
      <c r="T945" s="35">
        <v>0</v>
      </c>
      <c r="U945" s="35">
        <v>0</v>
      </c>
      <c r="V945" s="34">
        <v>0</v>
      </c>
      <c r="W945" s="33" t="e">
        <v>#N/A</v>
      </c>
      <c r="X945" s="36" t="e">
        <v>#N/A</v>
      </c>
      <c r="Y945" s="36" t="e">
        <v>#N/A</v>
      </c>
      <c r="Z945" s="36" t="e">
        <v>#N/A</v>
      </c>
    </row>
    <row r="946" spans="1:26" hidden="1">
      <c r="A946" s="24" t="str">
        <v>7SJ64 (End.: 12d/0Ch)</v>
      </c>
      <c r="B946" s="25" t="str">
        <v>LT KNP</v>
      </c>
      <c r="C946" s="26" t="str">
        <v>Reserva</v>
      </c>
      <c r="D946" s="27">
        <v>0</v>
      </c>
      <c r="E946" s="27">
        <v>0</v>
      </c>
      <c r="F946" s="27">
        <v>0</v>
      </c>
      <c r="G946" s="28" t="str">
        <v>-</v>
      </c>
      <c r="H946" s="29" t="str">
        <v>-</v>
      </c>
      <c r="I946" s="29" t="str">
        <v>-</v>
      </c>
      <c r="J946" s="30" t="str">
        <v>-</v>
      </c>
      <c r="K946" s="31" t="str">
        <v>Reserva</v>
      </c>
      <c r="L946" s="32" t="str">
        <v>-</v>
      </c>
      <c r="M946" s="33" t="str">
        <v>Reserva</v>
      </c>
      <c r="N946" s="27">
        <v>0</v>
      </c>
      <c r="O946" s="24">
        <v>0</v>
      </c>
      <c r="P946" s="25">
        <v>0</v>
      </c>
      <c r="Q946" s="26">
        <v>0</v>
      </c>
      <c r="R946" s="34">
        <v>0</v>
      </c>
      <c r="S946" s="35">
        <v>0</v>
      </c>
      <c r="T946" s="35">
        <v>0</v>
      </c>
      <c r="U946" s="35">
        <v>0</v>
      </c>
      <c r="V946" s="34">
        <v>0</v>
      </c>
      <c r="W946" s="33" t="e">
        <v>#N/A</v>
      </c>
      <c r="X946" s="36" t="e">
        <v>#N/A</v>
      </c>
      <c r="Y946" s="36" t="e">
        <v>#N/A</v>
      </c>
      <c r="Z946" s="36" t="e">
        <v>#N/A</v>
      </c>
    </row>
    <row r="947" spans="1:26" hidden="1">
      <c r="A947" s="24" t="str">
        <v>7SJ64 (End.: 12d/0Ch)</v>
      </c>
      <c r="B947" s="25" t="str">
        <v>LT KNP</v>
      </c>
      <c r="C947" s="26" t="str">
        <v>Atuado 50 BF</v>
      </c>
      <c r="D947" s="27">
        <v>0</v>
      </c>
      <c r="E947" s="27">
        <v>0</v>
      </c>
      <c r="F947" s="27">
        <v>0</v>
      </c>
      <c r="G947" s="28" t="str">
        <v>Auto Fault</v>
      </c>
      <c r="H947" s="29">
        <v>160</v>
      </c>
      <c r="I947" s="29">
        <v>85</v>
      </c>
      <c r="J947" s="30">
        <v>2</v>
      </c>
      <c r="K947" s="31" t="str">
        <v>LT67KNP_50BF_ATUADO</v>
      </c>
      <c r="L947" s="32">
        <v>833</v>
      </c>
      <c r="M947" s="33" t="str">
        <v>LT67KNP_50BF_ATUADO</v>
      </c>
      <c r="N947" s="27">
        <v>0</v>
      </c>
      <c r="O947" s="24">
        <v>0</v>
      </c>
      <c r="P947" s="25">
        <v>0</v>
      </c>
      <c r="Q947" s="26">
        <v>0</v>
      </c>
      <c r="R947" s="34">
        <v>0</v>
      </c>
      <c r="S947" s="35">
        <v>0</v>
      </c>
      <c r="T947" s="35">
        <v>0</v>
      </c>
      <c r="U947" s="35">
        <v>0</v>
      </c>
      <c r="V947" s="34">
        <v>0</v>
      </c>
      <c r="W947" s="33" t="e">
        <v>#N/A</v>
      </c>
      <c r="X947" s="36" t="e">
        <v>#N/A</v>
      </c>
      <c r="Y947" s="36" t="e">
        <v>#N/A</v>
      </c>
      <c r="Z947" s="36" t="e">
        <v>#N/A</v>
      </c>
    </row>
    <row r="948" spans="1:26" hidden="1">
      <c r="A948" s="24" t="str">
        <v>7SJ64 (End.: 12d/0Ch)</v>
      </c>
      <c r="B948" s="25" t="str">
        <v>LT KNP</v>
      </c>
      <c r="C948" s="26" t="str">
        <v>Prot.67 - Bloqueada</v>
      </c>
      <c r="D948" s="27">
        <v>0</v>
      </c>
      <c r="E948" s="27">
        <v>0</v>
      </c>
      <c r="F948" s="27">
        <v>0</v>
      </c>
      <c r="G948" s="28" t="str">
        <v>DiVal</v>
      </c>
      <c r="H948" s="29">
        <v>63</v>
      </c>
      <c r="I948" s="29">
        <v>11</v>
      </c>
      <c r="J948" s="30">
        <v>1</v>
      </c>
      <c r="K948" s="31" t="str">
        <v>LT67KNP_67_BLOQUEADA</v>
      </c>
      <c r="L948" s="32">
        <v>834</v>
      </c>
      <c r="M948" s="33" t="str">
        <v>LT67KNP_67_BLOQUEADA</v>
      </c>
      <c r="N948" s="27">
        <v>0</v>
      </c>
      <c r="O948" s="24">
        <v>0</v>
      </c>
      <c r="P948" s="25">
        <v>0</v>
      </c>
      <c r="Q948" s="26">
        <v>0</v>
      </c>
      <c r="R948" s="34">
        <v>0</v>
      </c>
      <c r="S948" s="35">
        <v>0</v>
      </c>
      <c r="T948" s="35">
        <v>0</v>
      </c>
      <c r="U948" s="35">
        <v>0</v>
      </c>
      <c r="V948" s="34">
        <v>0</v>
      </c>
      <c r="W948" s="33" t="e">
        <v>#N/A</v>
      </c>
      <c r="X948" s="36" t="e">
        <v>#N/A</v>
      </c>
      <c r="Y948" s="36" t="e">
        <v>#N/A</v>
      </c>
      <c r="Z948" s="36" t="e">
        <v>#N/A</v>
      </c>
    </row>
    <row r="949" spans="1:26" hidden="1">
      <c r="A949" s="24" t="str">
        <v>7SJ64 (End.: 12d/0Ch)</v>
      </c>
      <c r="B949" s="25" t="str">
        <v>LT KNP</v>
      </c>
      <c r="C949" s="26" t="str">
        <v>Atuado 67-1</v>
      </c>
      <c r="D949" s="27">
        <v>0</v>
      </c>
      <c r="E949" s="27">
        <v>0</v>
      </c>
      <c r="F949" s="27">
        <v>0</v>
      </c>
      <c r="G949" s="28" t="str">
        <v>Fault Di</v>
      </c>
      <c r="H949" s="29">
        <v>63</v>
      </c>
      <c r="I949" s="29">
        <v>25</v>
      </c>
      <c r="J949" s="30">
        <v>2</v>
      </c>
      <c r="K949" s="31" t="str">
        <v>LT67KNP_67_1_ATUADO</v>
      </c>
      <c r="L949" s="32">
        <v>835</v>
      </c>
      <c r="M949" s="33" t="str">
        <v>LT67KNP_67_1_ATUADO</v>
      </c>
      <c r="N949" s="27">
        <v>0</v>
      </c>
      <c r="O949" s="24">
        <v>0</v>
      </c>
      <c r="P949" s="25">
        <v>0</v>
      </c>
      <c r="Q949" s="26">
        <v>0</v>
      </c>
      <c r="R949" s="34">
        <v>0</v>
      </c>
      <c r="S949" s="35">
        <v>0</v>
      </c>
      <c r="T949" s="35">
        <v>0</v>
      </c>
      <c r="U949" s="35">
        <v>0</v>
      </c>
      <c r="V949" s="34">
        <v>0</v>
      </c>
      <c r="W949" s="33" t="e">
        <v>#N/A</v>
      </c>
      <c r="X949" s="36" t="e">
        <v>#N/A</v>
      </c>
      <c r="Y949" s="36" t="e">
        <v>#N/A</v>
      </c>
      <c r="Z949" s="36" t="e">
        <v>#N/A</v>
      </c>
    </row>
    <row r="950" spans="1:26" hidden="1">
      <c r="A950" s="24" t="str">
        <v>7SJ64 (End.: 12d/0Ch)</v>
      </c>
      <c r="B950" s="25" t="str">
        <v>LT KNP</v>
      </c>
      <c r="C950" s="26" t="str">
        <v>Atuado 67-2</v>
      </c>
      <c r="D950" s="27">
        <v>0</v>
      </c>
      <c r="E950" s="27">
        <v>0</v>
      </c>
      <c r="F950" s="27">
        <v>0</v>
      </c>
      <c r="G950" s="28" t="str">
        <v>Fault Di</v>
      </c>
      <c r="H950" s="29">
        <v>63</v>
      </c>
      <c r="I950" s="29">
        <v>72</v>
      </c>
      <c r="J950" s="30">
        <v>2</v>
      </c>
      <c r="K950" s="31" t="str">
        <v>LT67KNP_67_2_ATUADO</v>
      </c>
      <c r="L950" s="32">
        <v>836</v>
      </c>
      <c r="M950" s="33" t="str">
        <v>LT67KNP_67_2_ATUADO</v>
      </c>
      <c r="N950" s="27">
        <v>0</v>
      </c>
      <c r="O950" s="24">
        <v>0</v>
      </c>
      <c r="P950" s="25">
        <v>0</v>
      </c>
      <c r="Q950" s="26">
        <v>0</v>
      </c>
      <c r="R950" s="34">
        <v>0</v>
      </c>
      <c r="S950" s="35">
        <v>0</v>
      </c>
      <c r="T950" s="35">
        <v>0</v>
      </c>
      <c r="U950" s="35">
        <v>0</v>
      </c>
      <c r="V950" s="34">
        <v>0</v>
      </c>
      <c r="W950" s="33" t="e">
        <v>#N/A</v>
      </c>
      <c r="X950" s="36" t="e">
        <v>#N/A</v>
      </c>
      <c r="Y950" s="36" t="e">
        <v>#N/A</v>
      </c>
      <c r="Z950" s="36" t="e">
        <v>#N/A</v>
      </c>
    </row>
    <row r="951" spans="1:26" hidden="1">
      <c r="A951" s="24" t="str">
        <v>7SJ64 (End.: 12d/0Ch)</v>
      </c>
      <c r="B951" s="25" t="str">
        <v>LT KNP</v>
      </c>
      <c r="C951" s="26" t="str">
        <v>Atuado 67 - TOC</v>
      </c>
      <c r="D951" s="27">
        <v>0</v>
      </c>
      <c r="E951" s="27">
        <v>0</v>
      </c>
      <c r="F951" s="27">
        <v>0</v>
      </c>
      <c r="G951" s="28" t="str">
        <v>Fault Di</v>
      </c>
      <c r="H951" s="29">
        <v>63</v>
      </c>
      <c r="I951" s="29">
        <v>35</v>
      </c>
      <c r="J951" s="30">
        <v>2</v>
      </c>
      <c r="K951" s="31" t="str">
        <v>LT67KNP_67TOC_ATUADO</v>
      </c>
      <c r="L951" s="32">
        <v>837</v>
      </c>
      <c r="M951" s="33" t="str">
        <v>LT67KNP_67TOC_ATUADO</v>
      </c>
      <c r="N951" s="27">
        <v>0</v>
      </c>
      <c r="O951" s="24">
        <v>0</v>
      </c>
      <c r="P951" s="25">
        <v>0</v>
      </c>
      <c r="Q951" s="26">
        <v>0</v>
      </c>
      <c r="R951" s="34">
        <v>0</v>
      </c>
      <c r="S951" s="35">
        <v>0</v>
      </c>
      <c r="T951" s="35">
        <v>0</v>
      </c>
      <c r="U951" s="35">
        <v>0</v>
      </c>
      <c r="V951" s="34">
        <v>0</v>
      </c>
      <c r="W951" s="33" t="e">
        <v>#N/A</v>
      </c>
      <c r="X951" s="36" t="e">
        <v>#N/A</v>
      </c>
      <c r="Y951" s="36" t="e">
        <v>#N/A</v>
      </c>
      <c r="Z951" s="36" t="e">
        <v>#N/A</v>
      </c>
    </row>
    <row r="952" spans="1:26" hidden="1">
      <c r="A952" s="24" t="str">
        <v>7SJ64 (End.: 12d/0Ch)</v>
      </c>
      <c r="B952" s="25" t="str">
        <v>LT KNP</v>
      </c>
      <c r="C952" s="26" t="str">
        <v>Atuado 67N-1</v>
      </c>
      <c r="D952" s="27">
        <v>0</v>
      </c>
      <c r="E952" s="27">
        <v>0</v>
      </c>
      <c r="F952" s="27">
        <v>0</v>
      </c>
      <c r="G952" s="28" t="str">
        <v>Fault Di</v>
      </c>
      <c r="H952" s="29">
        <v>63</v>
      </c>
      <c r="I952" s="29">
        <v>43</v>
      </c>
      <c r="J952" s="30">
        <v>2</v>
      </c>
      <c r="K952" s="31" t="str">
        <v>LT67KNP_67N_1_ATUADO</v>
      </c>
      <c r="L952" s="32">
        <v>838</v>
      </c>
      <c r="M952" s="33" t="str">
        <v>LT67KNP_67N_1_ATUADO</v>
      </c>
      <c r="N952" s="27">
        <v>0</v>
      </c>
      <c r="O952" s="24">
        <v>0</v>
      </c>
      <c r="P952" s="25">
        <v>0</v>
      </c>
      <c r="Q952" s="26">
        <v>0</v>
      </c>
      <c r="R952" s="34">
        <v>0</v>
      </c>
      <c r="S952" s="35">
        <v>0</v>
      </c>
      <c r="T952" s="35">
        <v>0</v>
      </c>
      <c r="U952" s="35">
        <v>0</v>
      </c>
      <c r="V952" s="34">
        <v>0</v>
      </c>
      <c r="W952" s="33" t="e">
        <v>#N/A</v>
      </c>
      <c r="X952" s="36" t="e">
        <v>#N/A</v>
      </c>
      <c r="Y952" s="36" t="e">
        <v>#N/A</v>
      </c>
      <c r="Z952" s="36" t="e">
        <v>#N/A</v>
      </c>
    </row>
    <row r="953" spans="1:26" hidden="1">
      <c r="A953" s="24" t="str">
        <v>7SJ64 (End.: 12d/0Ch)</v>
      </c>
      <c r="B953" s="25" t="str">
        <v>LT KNP</v>
      </c>
      <c r="C953" s="26" t="str">
        <v>Atuado 67N-2</v>
      </c>
      <c r="D953" s="27">
        <v>0</v>
      </c>
      <c r="E953" s="27">
        <v>0</v>
      </c>
      <c r="F953" s="27">
        <v>0</v>
      </c>
      <c r="G953" s="28" t="str">
        <v>Fault Di</v>
      </c>
      <c r="H953" s="29">
        <v>63</v>
      </c>
      <c r="I953" s="29">
        <v>64</v>
      </c>
      <c r="J953" s="30">
        <v>2</v>
      </c>
      <c r="K953" s="31" t="str">
        <v>LT67KNP_67N_2_ATUADO</v>
      </c>
      <c r="L953" s="32">
        <v>839</v>
      </c>
      <c r="M953" s="33" t="str">
        <v>LT67KNP_67N_2_ATUADO</v>
      </c>
      <c r="N953" s="27">
        <v>0</v>
      </c>
      <c r="O953" s="24">
        <v>0</v>
      </c>
      <c r="P953" s="25">
        <v>0</v>
      </c>
      <c r="Q953" s="26">
        <v>0</v>
      </c>
      <c r="R953" s="34">
        <v>0</v>
      </c>
      <c r="S953" s="35">
        <v>0</v>
      </c>
      <c r="T953" s="35">
        <v>0</v>
      </c>
      <c r="U953" s="35">
        <v>0</v>
      </c>
      <c r="V953" s="34">
        <v>0</v>
      </c>
      <c r="W953" s="33" t="e">
        <v>#N/A</v>
      </c>
      <c r="X953" s="36" t="e">
        <v>#N/A</v>
      </c>
      <c r="Y953" s="36" t="e">
        <v>#N/A</v>
      </c>
      <c r="Z953" s="36" t="e">
        <v>#N/A</v>
      </c>
    </row>
    <row r="954" spans="1:26" hidden="1">
      <c r="A954" s="24" t="str">
        <v>7SJ64 (End.: 12d/0Ch)</v>
      </c>
      <c r="B954" s="25" t="str">
        <v>LT KNP</v>
      </c>
      <c r="C954" s="26" t="str">
        <v>Atuado 67N - TOC</v>
      </c>
      <c r="D954" s="27">
        <v>0</v>
      </c>
      <c r="E954" s="27">
        <v>0</v>
      </c>
      <c r="F954" s="27">
        <v>0</v>
      </c>
      <c r="G954" s="28" t="str">
        <v>Fault Di</v>
      </c>
      <c r="H954" s="29">
        <v>63</v>
      </c>
      <c r="I954" s="29">
        <v>46</v>
      </c>
      <c r="J954" s="30">
        <v>2</v>
      </c>
      <c r="K954" s="31" t="str">
        <v>LT67KNP_67N_TOC_ATUADO</v>
      </c>
      <c r="L954" s="32">
        <v>840</v>
      </c>
      <c r="M954" s="33" t="str">
        <v>LT67KNP_67N_TOC_ATUADO</v>
      </c>
      <c r="N954" s="27">
        <v>0</v>
      </c>
      <c r="O954" s="24">
        <v>0</v>
      </c>
      <c r="P954" s="25">
        <v>0</v>
      </c>
      <c r="Q954" s="26">
        <v>0</v>
      </c>
      <c r="R954" s="34">
        <v>0</v>
      </c>
      <c r="S954" s="35">
        <v>0</v>
      </c>
      <c r="T954" s="35">
        <v>0</v>
      </c>
      <c r="U954" s="35">
        <v>0</v>
      </c>
      <c r="V954" s="34">
        <v>0</v>
      </c>
      <c r="W954" s="33" t="e">
        <v>#N/A</v>
      </c>
      <c r="X954" s="36" t="e">
        <v>#N/A</v>
      </c>
      <c r="Y954" s="36" t="e">
        <v>#N/A</v>
      </c>
      <c r="Z954" s="36" t="e">
        <v>#N/A</v>
      </c>
    </row>
    <row r="955" spans="1:26" hidden="1">
      <c r="A955" s="24" t="str">
        <v>7SJ64 (End.: 12d/0Ch)</v>
      </c>
      <c r="B955" s="25" t="str">
        <v>LT KNP</v>
      </c>
      <c r="C955" s="26" t="str">
        <v>Atuado 67 - Fase A</v>
      </c>
      <c r="D955" s="27">
        <v>0</v>
      </c>
      <c r="E955" s="27">
        <v>0</v>
      </c>
      <c r="F955" s="27">
        <v>0</v>
      </c>
      <c r="G955" s="28" t="str">
        <v>Fault Di</v>
      </c>
      <c r="H955" s="29">
        <v>63</v>
      </c>
      <c r="I955" s="29">
        <v>75</v>
      </c>
      <c r="J955" s="30">
        <v>2</v>
      </c>
      <c r="K955" s="31" t="str">
        <v>LT67KNP_67_FA_ATUADO</v>
      </c>
      <c r="L955" s="32">
        <v>841</v>
      </c>
      <c r="M955" s="33" t="str">
        <v>LT67KNP_67_FA_ATUADO</v>
      </c>
      <c r="N955" s="27">
        <v>0</v>
      </c>
      <c r="O955" s="24">
        <v>0</v>
      </c>
      <c r="P955" s="25">
        <v>0</v>
      </c>
      <c r="Q955" s="26">
        <v>0</v>
      </c>
      <c r="R955" s="34">
        <v>0</v>
      </c>
      <c r="S955" s="35">
        <v>0</v>
      </c>
      <c r="T955" s="35">
        <v>0</v>
      </c>
      <c r="U955" s="35">
        <v>0</v>
      </c>
      <c r="V955" s="34">
        <v>0</v>
      </c>
      <c r="W955" s="33" t="e">
        <v>#N/A</v>
      </c>
      <c r="X955" s="36" t="e">
        <v>#N/A</v>
      </c>
      <c r="Y955" s="36" t="e">
        <v>#N/A</v>
      </c>
      <c r="Z955" s="36" t="e">
        <v>#N/A</v>
      </c>
    </row>
    <row r="956" spans="1:26" hidden="1">
      <c r="A956" s="24" t="str">
        <v>7SJ64 (End.: 12d/0Ch)</v>
      </c>
      <c r="B956" s="25" t="str">
        <v>LT KNP</v>
      </c>
      <c r="C956" s="26" t="str">
        <v>Atuado 67 - Fase B</v>
      </c>
      <c r="D956" s="27">
        <v>0</v>
      </c>
      <c r="E956" s="27">
        <v>0</v>
      </c>
      <c r="F956" s="27">
        <v>0</v>
      </c>
      <c r="G956" s="28" t="str">
        <v>Fault Di</v>
      </c>
      <c r="H956" s="29">
        <v>63</v>
      </c>
      <c r="I956" s="29">
        <v>76</v>
      </c>
      <c r="J956" s="30">
        <v>2</v>
      </c>
      <c r="K956" s="31" t="str">
        <v>LT67KNP_67_FB_ATUADO</v>
      </c>
      <c r="L956" s="32">
        <v>842</v>
      </c>
      <c r="M956" s="33" t="str">
        <v>LT67KNP_67_FB_ATUADO</v>
      </c>
      <c r="N956" s="27">
        <v>0</v>
      </c>
      <c r="O956" s="24">
        <v>0</v>
      </c>
      <c r="P956" s="25">
        <v>0</v>
      </c>
      <c r="Q956" s="26">
        <v>0</v>
      </c>
      <c r="R956" s="34">
        <v>0</v>
      </c>
      <c r="S956" s="35">
        <v>0</v>
      </c>
      <c r="T956" s="35">
        <v>0</v>
      </c>
      <c r="U956" s="35">
        <v>0</v>
      </c>
      <c r="V956" s="34">
        <v>0</v>
      </c>
      <c r="W956" s="33" t="e">
        <v>#N/A</v>
      </c>
      <c r="X956" s="36" t="e">
        <v>#N/A</v>
      </c>
      <c r="Y956" s="36" t="e">
        <v>#N/A</v>
      </c>
      <c r="Z956" s="36" t="e">
        <v>#N/A</v>
      </c>
    </row>
    <row r="957" spans="1:26" hidden="1">
      <c r="A957" s="24" t="str">
        <v>7SJ64 (End.: 12d/0Ch)</v>
      </c>
      <c r="B957" s="25" t="str">
        <v>LT KNP</v>
      </c>
      <c r="C957" s="26" t="str">
        <v>Atuado 67 - Fase C</v>
      </c>
      <c r="D957" s="27">
        <v>0</v>
      </c>
      <c r="E957" s="27">
        <v>0</v>
      </c>
      <c r="F957" s="27">
        <v>0</v>
      </c>
      <c r="G957" s="28" t="str">
        <v>Fault Di</v>
      </c>
      <c r="H957" s="29">
        <v>63</v>
      </c>
      <c r="I957" s="29">
        <v>77</v>
      </c>
      <c r="J957" s="30">
        <v>2</v>
      </c>
      <c r="K957" s="31" t="str">
        <v>LT67KNP_67_FC_ATUADO</v>
      </c>
      <c r="L957" s="32">
        <v>843</v>
      </c>
      <c r="M957" s="33" t="str">
        <v>LT67KNP_67_FC_ATUADO</v>
      </c>
      <c r="N957" s="27">
        <v>0</v>
      </c>
      <c r="O957" s="24">
        <v>0</v>
      </c>
      <c r="P957" s="25">
        <v>0</v>
      </c>
      <c r="Q957" s="26">
        <v>0</v>
      </c>
      <c r="R957" s="34">
        <v>0</v>
      </c>
      <c r="S957" s="35">
        <v>0</v>
      </c>
      <c r="T957" s="35">
        <v>0</v>
      </c>
      <c r="U957" s="35">
        <v>0</v>
      </c>
      <c r="V957" s="34">
        <v>0</v>
      </c>
      <c r="W957" s="33" t="e">
        <v>#N/A</v>
      </c>
      <c r="X957" s="36" t="e">
        <v>#N/A</v>
      </c>
      <c r="Y957" s="36" t="e">
        <v>#N/A</v>
      </c>
      <c r="Z957" s="36" t="e">
        <v>#N/A</v>
      </c>
    </row>
    <row r="958" spans="1:26" hidden="1">
      <c r="A958" s="24" t="str">
        <v>7SJ64 (End.: 12d/0Ch)</v>
      </c>
      <c r="B958" s="25" t="str">
        <v>LT KNP</v>
      </c>
      <c r="C958" s="26" t="str">
        <v>Supervisão Medição: Falha Fusível TPs</v>
      </c>
      <c r="D958" s="27">
        <v>0</v>
      </c>
      <c r="E958" s="27">
        <v>0</v>
      </c>
      <c r="F958" s="27">
        <v>0</v>
      </c>
      <c r="G958" s="28" t="str">
        <v>DiVal</v>
      </c>
      <c r="H958" s="29">
        <v>135</v>
      </c>
      <c r="I958" s="29">
        <v>149</v>
      </c>
      <c r="J958" s="30">
        <v>1</v>
      </c>
      <c r="K958" s="31" t="str">
        <v>LT67KNP_60FF_ALARME</v>
      </c>
      <c r="L958" s="32">
        <v>844</v>
      </c>
      <c r="M958" s="33" t="str">
        <v>LT67KNP_60FF_ALARME</v>
      </c>
      <c r="N958" s="27">
        <v>0</v>
      </c>
      <c r="O958" s="24">
        <v>0</v>
      </c>
      <c r="P958" s="25">
        <v>0</v>
      </c>
      <c r="Q958" s="26">
        <v>0</v>
      </c>
      <c r="R958" s="34">
        <v>0</v>
      </c>
      <c r="S958" s="35">
        <v>0</v>
      </c>
      <c r="T958" s="35">
        <v>0</v>
      </c>
      <c r="U958" s="35">
        <v>0</v>
      </c>
      <c r="V958" s="34">
        <v>0</v>
      </c>
      <c r="W958" s="33" t="e">
        <v>#N/A</v>
      </c>
      <c r="X958" s="36" t="e">
        <v>#N/A</v>
      </c>
      <c r="Y958" s="36" t="e">
        <v>#N/A</v>
      </c>
      <c r="Z958" s="36" t="e">
        <v>#N/A</v>
      </c>
    </row>
    <row r="959" spans="1:26" hidden="1">
      <c r="A959" s="24" t="str">
        <v>7SJ64 (End.: 12d/0Ch)</v>
      </c>
      <c r="B959" s="25" t="str">
        <v>LT KNP</v>
      </c>
      <c r="C959" s="26" t="str">
        <v>Localiz.Defeito - Disparo</v>
      </c>
      <c r="D959" s="27">
        <v>0</v>
      </c>
      <c r="E959" s="27">
        <v>0</v>
      </c>
      <c r="F959" s="27">
        <v>0</v>
      </c>
      <c r="G959" s="28" t="str">
        <v>DiVal</v>
      </c>
      <c r="H959" s="29">
        <v>151</v>
      </c>
      <c r="I959" s="29">
        <v>7</v>
      </c>
      <c r="J959" s="30">
        <v>1</v>
      </c>
      <c r="K959" s="31" t="str">
        <v>LT67KNP_LDF_ATUADO</v>
      </c>
      <c r="L959" s="32">
        <v>845</v>
      </c>
      <c r="M959" s="33" t="str">
        <v>LT67KNP_LDF_ATUADO</v>
      </c>
      <c r="N959" s="27">
        <v>0</v>
      </c>
      <c r="O959" s="24">
        <v>0</v>
      </c>
      <c r="P959" s="25">
        <v>0</v>
      </c>
      <c r="Q959" s="26">
        <v>0</v>
      </c>
      <c r="R959" s="34">
        <v>0</v>
      </c>
      <c r="S959" s="35">
        <v>0</v>
      </c>
      <c r="T959" s="35">
        <v>0</v>
      </c>
      <c r="U959" s="35">
        <v>0</v>
      </c>
      <c r="V959" s="34">
        <v>0</v>
      </c>
      <c r="W959" s="33" t="e">
        <v>#N/A</v>
      </c>
      <c r="X959" s="36" t="e">
        <v>#N/A</v>
      </c>
      <c r="Y959" s="36" t="e">
        <v>#N/A</v>
      </c>
      <c r="Z959" s="36" t="e">
        <v>#N/A</v>
      </c>
    </row>
    <row r="960" spans="1:26" hidden="1">
      <c r="A960" s="24" t="str">
        <v>7SJ64 (End.: 12d/0Ch)</v>
      </c>
      <c r="B960" s="25" t="str">
        <v>LT KNP</v>
      </c>
      <c r="C960" s="26" t="str">
        <v>Atuada Proteção Sub-Frequencia - E1</v>
      </c>
      <c r="D960" s="27">
        <v>0</v>
      </c>
      <c r="E960" s="27">
        <v>0</v>
      </c>
      <c r="F960" s="27">
        <v>0</v>
      </c>
      <c r="G960" s="28" t="str">
        <v>Fdi</v>
      </c>
      <c r="H960" s="29">
        <v>70</v>
      </c>
      <c r="I960" s="29">
        <v>234</v>
      </c>
      <c r="J960" s="30">
        <v>2</v>
      </c>
      <c r="K960" s="31" t="str">
        <v>LT67KNP_81U_E1_ATUADO</v>
      </c>
      <c r="L960" s="32">
        <v>846</v>
      </c>
      <c r="M960" s="33" t="str">
        <v>LT67KNP_81U_E1_ATUADO</v>
      </c>
      <c r="N960" s="27">
        <v>0</v>
      </c>
      <c r="O960" s="24">
        <v>0</v>
      </c>
      <c r="P960" s="25">
        <v>0</v>
      </c>
      <c r="Q960" s="26">
        <v>0</v>
      </c>
      <c r="R960" s="34">
        <v>0</v>
      </c>
      <c r="S960" s="35">
        <v>0</v>
      </c>
      <c r="T960" s="35">
        <v>0</v>
      </c>
      <c r="U960" s="35">
        <v>0</v>
      </c>
      <c r="V960" s="34">
        <v>0</v>
      </c>
      <c r="W960" s="33" t="e">
        <v>#N/A</v>
      </c>
      <c r="X960" s="36" t="e">
        <v>#N/A</v>
      </c>
      <c r="Y960" s="36" t="e">
        <v>#N/A</v>
      </c>
      <c r="Z960" s="36" t="e">
        <v>#N/A</v>
      </c>
    </row>
    <row r="961" spans="1:26" hidden="1">
      <c r="A961" s="24" t="str">
        <v>7SJ64 (End.: 12d/0Ch)</v>
      </c>
      <c r="B961" s="25" t="str">
        <v>LT KNP</v>
      </c>
      <c r="C961" s="26" t="str">
        <v>Atuada Proteção Sub-Frequencia - E2</v>
      </c>
      <c r="D961" s="27">
        <v>0</v>
      </c>
      <c r="E961" s="27">
        <v>0</v>
      </c>
      <c r="F961" s="27">
        <v>0</v>
      </c>
      <c r="G961" s="28" t="str">
        <v>Fdi</v>
      </c>
      <c r="H961" s="29">
        <v>70</v>
      </c>
      <c r="I961" s="29">
        <v>235</v>
      </c>
      <c r="J961" s="30">
        <v>2</v>
      </c>
      <c r="K961" s="31" t="str">
        <v>LT67KNP_81U_E2_ATUADO</v>
      </c>
      <c r="L961" s="32">
        <v>847</v>
      </c>
      <c r="M961" s="33" t="str">
        <v>LT67KNP_81U_E2_ATUADO</v>
      </c>
      <c r="N961" s="27">
        <v>0</v>
      </c>
      <c r="O961" s="24">
        <v>0</v>
      </c>
      <c r="P961" s="25">
        <v>0</v>
      </c>
      <c r="Q961" s="26">
        <v>0</v>
      </c>
      <c r="R961" s="34">
        <v>0</v>
      </c>
      <c r="S961" s="35">
        <v>0</v>
      </c>
      <c r="T961" s="35">
        <v>0</v>
      </c>
      <c r="U961" s="35">
        <v>0</v>
      </c>
      <c r="V961" s="34">
        <v>0</v>
      </c>
      <c r="W961" s="33" t="e">
        <v>#N/A</v>
      </c>
      <c r="X961" s="36" t="e">
        <v>#N/A</v>
      </c>
      <c r="Y961" s="36" t="e">
        <v>#N/A</v>
      </c>
      <c r="Z961" s="36" t="e">
        <v>#N/A</v>
      </c>
    </row>
    <row r="962" spans="1:26" hidden="1">
      <c r="A962" s="24" t="str">
        <v>7SJ64 (End.: 12d/0Ch)</v>
      </c>
      <c r="B962" s="25" t="str">
        <v>LT KNP</v>
      </c>
      <c r="C962" s="26" t="str">
        <v>Atuada Proteção Sobre-Frequencia - E1</v>
      </c>
      <c r="D962" s="27">
        <v>0</v>
      </c>
      <c r="E962" s="27">
        <v>0</v>
      </c>
      <c r="F962" s="27">
        <v>0</v>
      </c>
      <c r="G962" s="28" t="str">
        <v>Fdi</v>
      </c>
      <c r="H962" s="29">
        <v>70</v>
      </c>
      <c r="I962" s="29">
        <v>236</v>
      </c>
      <c r="J962" s="30">
        <v>2</v>
      </c>
      <c r="K962" s="31" t="str">
        <v>LT67KNP_81O_E1_ATUADO</v>
      </c>
      <c r="L962" s="32">
        <v>848</v>
      </c>
      <c r="M962" s="33" t="str">
        <v>LT67KNP_81O_E1_ATUADO</v>
      </c>
      <c r="N962" s="27">
        <v>0</v>
      </c>
      <c r="O962" s="24">
        <v>0</v>
      </c>
      <c r="P962" s="25">
        <v>0</v>
      </c>
      <c r="Q962" s="26">
        <v>0</v>
      </c>
      <c r="R962" s="34">
        <v>0</v>
      </c>
      <c r="S962" s="35">
        <v>0</v>
      </c>
      <c r="T962" s="35">
        <v>0</v>
      </c>
      <c r="U962" s="35">
        <v>0</v>
      </c>
      <c r="V962" s="34">
        <v>0</v>
      </c>
      <c r="W962" s="33" t="e">
        <v>#N/A</v>
      </c>
      <c r="X962" s="36" t="e">
        <v>#N/A</v>
      </c>
      <c r="Y962" s="36" t="e">
        <v>#N/A</v>
      </c>
      <c r="Z962" s="36" t="e">
        <v>#N/A</v>
      </c>
    </row>
    <row r="963" spans="1:26" hidden="1">
      <c r="A963" s="24" t="str">
        <v>7SJ64 (End.: 12d/0Ch)</v>
      </c>
      <c r="B963" s="25" t="str">
        <v>LT KNP</v>
      </c>
      <c r="C963" s="26" t="str">
        <v>Atuada Proteção Sobre-Frequencia - E2</v>
      </c>
      <c r="D963" s="27">
        <v>0</v>
      </c>
      <c r="E963" s="27">
        <v>0</v>
      </c>
      <c r="F963" s="27">
        <v>0</v>
      </c>
      <c r="G963" s="28" t="str">
        <v>Fdi</v>
      </c>
      <c r="H963" s="29">
        <v>70</v>
      </c>
      <c r="I963" s="29">
        <v>237</v>
      </c>
      <c r="J963" s="30">
        <v>2</v>
      </c>
      <c r="K963" s="31" t="str">
        <v>LT67KNP_81O_E2_ATUADO</v>
      </c>
      <c r="L963" s="32">
        <v>849</v>
      </c>
      <c r="M963" s="33" t="str">
        <v>LT67KNP_81O_E2_ATUADO</v>
      </c>
      <c r="N963" s="27">
        <v>0</v>
      </c>
      <c r="O963" s="24">
        <v>0</v>
      </c>
      <c r="P963" s="25">
        <v>0</v>
      </c>
      <c r="Q963" s="26">
        <v>0</v>
      </c>
      <c r="R963" s="34">
        <v>0</v>
      </c>
      <c r="S963" s="35">
        <v>0</v>
      </c>
      <c r="T963" s="35">
        <v>0</v>
      </c>
      <c r="U963" s="35">
        <v>0</v>
      </c>
      <c r="V963" s="34">
        <v>0</v>
      </c>
      <c r="W963" s="33" t="e">
        <v>#N/A</v>
      </c>
      <c r="X963" s="36" t="e">
        <v>#N/A</v>
      </c>
      <c r="Y963" s="36" t="e">
        <v>#N/A</v>
      </c>
      <c r="Z963" s="36" t="e">
        <v>#N/A</v>
      </c>
    </row>
    <row r="964" spans="1:26" hidden="1">
      <c r="A964" s="24" t="str">
        <v>7SJ64 (End.: 12d/0Ch)</v>
      </c>
      <c r="B964" s="25" t="str">
        <v>LT KNP</v>
      </c>
      <c r="C964" s="26" t="str">
        <v>Atuada Proteção 27</v>
      </c>
      <c r="D964" s="27">
        <v>0</v>
      </c>
      <c r="E964" s="27">
        <v>0</v>
      </c>
      <c r="F964" s="27">
        <v>0</v>
      </c>
      <c r="G964" s="28" t="str">
        <v>FDi</v>
      </c>
      <c r="H964" s="29">
        <v>74</v>
      </c>
      <c r="I964" s="29">
        <v>81</v>
      </c>
      <c r="J964" s="30">
        <v>2</v>
      </c>
      <c r="K964" s="31" t="str">
        <v>LT67KNP_27_ATUADO</v>
      </c>
      <c r="L964" s="32">
        <v>850</v>
      </c>
      <c r="M964" s="33" t="str">
        <v>LT67KNP_27_ATUADO</v>
      </c>
      <c r="N964" s="27">
        <v>0</v>
      </c>
      <c r="O964" s="24">
        <v>0</v>
      </c>
      <c r="P964" s="25">
        <v>0</v>
      </c>
      <c r="Q964" s="26">
        <v>0</v>
      </c>
      <c r="R964" s="34">
        <v>0</v>
      </c>
      <c r="S964" s="35">
        <v>0</v>
      </c>
      <c r="T964" s="35">
        <v>0</v>
      </c>
      <c r="U964" s="35">
        <v>0</v>
      </c>
      <c r="V964" s="34">
        <v>0</v>
      </c>
      <c r="W964" s="33" t="e">
        <v>#N/A</v>
      </c>
      <c r="X964" s="36" t="e">
        <v>#N/A</v>
      </c>
      <c r="Y964" s="36" t="e">
        <v>#N/A</v>
      </c>
      <c r="Z964" s="36" t="e">
        <v>#N/A</v>
      </c>
    </row>
    <row r="965" spans="1:26" hidden="1">
      <c r="A965" s="24" t="str">
        <v>7SJ64 (End.: 12d/0Ch)</v>
      </c>
      <c r="B965" s="25" t="str">
        <v>LT KNP</v>
      </c>
      <c r="C965" s="26" t="str">
        <v>Atuada Proteção 59</v>
      </c>
      <c r="D965" s="27">
        <v>0</v>
      </c>
      <c r="E965" s="27">
        <v>0</v>
      </c>
      <c r="F965" s="27">
        <v>0</v>
      </c>
      <c r="G965" s="28" t="str">
        <v>FDi</v>
      </c>
      <c r="H965" s="29">
        <v>74</v>
      </c>
      <c r="I965" s="29">
        <v>83</v>
      </c>
      <c r="J965" s="30">
        <v>2</v>
      </c>
      <c r="K965" s="31" t="str">
        <v>LT67KNP_59_ATUADO</v>
      </c>
      <c r="L965" s="32">
        <v>851</v>
      </c>
      <c r="M965" s="33" t="str">
        <v>LT67KNP_59_ATUADO</v>
      </c>
      <c r="N965" s="27">
        <v>0</v>
      </c>
      <c r="O965" s="24">
        <v>0</v>
      </c>
      <c r="P965" s="25">
        <v>0</v>
      </c>
      <c r="Q965" s="26">
        <v>0</v>
      </c>
      <c r="R965" s="34">
        <v>0</v>
      </c>
      <c r="S965" s="35">
        <v>0</v>
      </c>
      <c r="T965" s="35">
        <v>0</v>
      </c>
      <c r="U965" s="35">
        <v>0</v>
      </c>
      <c r="V965" s="34">
        <v>0</v>
      </c>
      <c r="W965" s="33" t="e">
        <v>#N/A</v>
      </c>
      <c r="X965" s="36" t="e">
        <v>#N/A</v>
      </c>
      <c r="Y965" s="36" t="e">
        <v>#N/A</v>
      </c>
      <c r="Z965" s="36" t="e">
        <v>#N/A</v>
      </c>
    </row>
    <row r="966" spans="1:26" hidden="1">
      <c r="A966" s="24" t="str">
        <v>7SJ64 (End.: 12d/0Ch)</v>
      </c>
      <c r="B966" s="25" t="str">
        <v>LT KNP</v>
      </c>
      <c r="C966" s="26" t="str">
        <v>25 diferença de Tensão</v>
      </c>
      <c r="D966" s="27">
        <v>0</v>
      </c>
      <c r="E966" s="27">
        <v>0</v>
      </c>
      <c r="F966" s="27">
        <v>0</v>
      </c>
      <c r="G966" s="28" t="str">
        <v>DiVal</v>
      </c>
      <c r="H966" s="29">
        <v>254</v>
      </c>
      <c r="I966" s="29">
        <v>130</v>
      </c>
      <c r="J966" s="30">
        <v>1</v>
      </c>
      <c r="K966" s="31" t="str">
        <v>LT67KNP_25_V_DIFF</v>
      </c>
      <c r="L966" s="32">
        <v>852</v>
      </c>
      <c r="M966" s="33" t="str">
        <v>LTKNP_25_V_DIFF</v>
      </c>
      <c r="N966" s="27">
        <v>0</v>
      </c>
      <c r="O966" s="24">
        <v>0</v>
      </c>
      <c r="P966" s="25">
        <v>0</v>
      </c>
      <c r="Q966" s="26">
        <v>0</v>
      </c>
      <c r="R966" s="34">
        <v>0</v>
      </c>
      <c r="S966" s="35">
        <v>0</v>
      </c>
      <c r="T966" s="35">
        <v>0</v>
      </c>
      <c r="U966" s="35">
        <v>0</v>
      </c>
      <c r="V966" s="34">
        <v>0</v>
      </c>
      <c r="W966" s="33" t="e">
        <v>#N/A</v>
      </c>
      <c r="X966" s="36" t="e">
        <v>#N/A</v>
      </c>
      <c r="Y966" s="36" t="e">
        <v>#N/A</v>
      </c>
      <c r="Z966" s="36" t="e">
        <v>#N/A</v>
      </c>
    </row>
    <row r="967" spans="1:26" hidden="1">
      <c r="A967" s="24" t="str">
        <v>7SJ64 (End.: 12d/0Ch)</v>
      </c>
      <c r="B967" s="25" t="str">
        <v>LT KNP</v>
      </c>
      <c r="C967" s="26" t="str">
        <v>25 diferença de Frequência</v>
      </c>
      <c r="D967" s="27">
        <v>0</v>
      </c>
      <c r="E967" s="27">
        <v>0</v>
      </c>
      <c r="F967" s="27">
        <v>0</v>
      </c>
      <c r="G967" s="28" t="str">
        <v>DiVal</v>
      </c>
      <c r="H967" s="29">
        <v>254</v>
      </c>
      <c r="I967" s="29">
        <v>129</v>
      </c>
      <c r="J967" s="30">
        <v>1</v>
      </c>
      <c r="K967" s="31" t="str">
        <v>LT67KNP_25_HZ_DIFF</v>
      </c>
      <c r="L967" s="32">
        <v>853</v>
      </c>
      <c r="M967" s="33" t="str">
        <v>LTKNP_25_HZ_DIFF</v>
      </c>
      <c r="N967" s="27">
        <v>0</v>
      </c>
      <c r="O967" s="24">
        <v>0</v>
      </c>
      <c r="P967" s="25">
        <v>0</v>
      </c>
      <c r="Q967" s="26">
        <v>0</v>
      </c>
      <c r="R967" s="34">
        <v>0</v>
      </c>
      <c r="S967" s="35">
        <v>0</v>
      </c>
      <c r="T967" s="35">
        <v>0</v>
      </c>
      <c r="U967" s="35">
        <v>0</v>
      </c>
      <c r="V967" s="34">
        <v>0</v>
      </c>
      <c r="W967" s="33" t="e">
        <v>#N/A</v>
      </c>
      <c r="X967" s="36" t="e">
        <v>#N/A</v>
      </c>
      <c r="Y967" s="36" t="e">
        <v>#N/A</v>
      </c>
      <c r="Z967" s="36" t="e">
        <v>#N/A</v>
      </c>
    </row>
    <row r="968" spans="1:26" hidden="1">
      <c r="A968" s="24" t="str">
        <v>7SJ64 (End.: 12d/0Ch)</v>
      </c>
      <c r="B968" s="25" t="str">
        <v>LT KNP</v>
      </c>
      <c r="C968" s="26" t="str">
        <v>25 diferença de Ângulo</v>
      </c>
      <c r="D968" s="27">
        <v>0</v>
      </c>
      <c r="E968" s="27">
        <v>0</v>
      </c>
      <c r="F968" s="27">
        <v>0</v>
      </c>
      <c r="G968" s="28" t="str">
        <v>DiVal</v>
      </c>
      <c r="H968" s="29">
        <v>254</v>
      </c>
      <c r="I968" s="29">
        <v>128</v>
      </c>
      <c r="J968" s="30">
        <v>1</v>
      </c>
      <c r="K968" s="31" t="str">
        <v>LT67KNP_25_ANG_DIFF</v>
      </c>
      <c r="L968" s="32">
        <v>854</v>
      </c>
      <c r="M968" s="33" t="str">
        <v>LTKNP_25_ANG_DIFF</v>
      </c>
      <c r="N968" s="27">
        <v>0</v>
      </c>
      <c r="O968" s="24">
        <v>0</v>
      </c>
      <c r="P968" s="25">
        <v>0</v>
      </c>
      <c r="Q968" s="26">
        <v>0</v>
      </c>
      <c r="R968" s="34">
        <v>0</v>
      </c>
      <c r="S968" s="35">
        <v>0</v>
      </c>
      <c r="T968" s="35">
        <v>0</v>
      </c>
      <c r="U968" s="35">
        <v>0</v>
      </c>
      <c r="V968" s="34">
        <v>0</v>
      </c>
      <c r="W968" s="33" t="e">
        <v>#N/A</v>
      </c>
      <c r="X968" s="36" t="e">
        <v>#N/A</v>
      </c>
      <c r="Y968" s="36" t="e">
        <v>#N/A</v>
      </c>
      <c r="Z968" s="36" t="e">
        <v>#N/A</v>
      </c>
    </row>
    <row r="969" spans="1:26" hidden="1">
      <c r="A969" s="24" t="str">
        <v>7SJ64 (End.: 12d/0Ch)</v>
      </c>
      <c r="B969" s="25" t="str">
        <v>LT KNP</v>
      </c>
      <c r="C969" s="26" t="str">
        <v>25 Supervisiona 79</v>
      </c>
      <c r="D969" s="27">
        <v>0</v>
      </c>
      <c r="E969" s="27">
        <v>0</v>
      </c>
      <c r="F969" s="27">
        <v>0</v>
      </c>
      <c r="G969" s="28" t="str">
        <v>DiVal</v>
      </c>
      <c r="H969" s="29">
        <v>254</v>
      </c>
      <c r="I969" s="29">
        <v>127</v>
      </c>
      <c r="J969" s="30">
        <v>1</v>
      </c>
      <c r="K969" s="31" t="str">
        <v>LT67KNP_25_SUP_79</v>
      </c>
      <c r="L969" s="32">
        <v>855</v>
      </c>
      <c r="M969" s="33" t="str">
        <v>LT67KNP_25_SUP_79</v>
      </c>
      <c r="N969" s="27">
        <v>0</v>
      </c>
      <c r="O969" s="24">
        <v>0</v>
      </c>
      <c r="P969" s="25">
        <v>0</v>
      </c>
      <c r="Q969" s="26">
        <v>0</v>
      </c>
      <c r="R969" s="34">
        <v>0</v>
      </c>
      <c r="S969" s="35">
        <v>0</v>
      </c>
      <c r="T969" s="35">
        <v>0</v>
      </c>
      <c r="U969" s="35">
        <v>0</v>
      </c>
      <c r="V969" s="34">
        <v>0</v>
      </c>
      <c r="W969" s="33" t="e">
        <v>#N/A</v>
      </c>
      <c r="X969" s="36" t="e">
        <v>#N/A</v>
      </c>
      <c r="Y969" s="36" t="e">
        <v>#N/A</v>
      </c>
      <c r="Z969" s="36" t="e">
        <v>#N/A</v>
      </c>
    </row>
    <row r="970" spans="1:26" hidden="1">
      <c r="A970" s="24" t="str">
        <v>7SJ64 (End.: 12d/0Ch)</v>
      </c>
      <c r="B970" s="25" t="str">
        <v>LT KNP</v>
      </c>
      <c r="C970" s="26" t="str">
        <v>Saúde Comunicação</v>
      </c>
      <c r="D970" s="27">
        <v>0</v>
      </c>
      <c r="E970" s="27">
        <v>0</v>
      </c>
      <c r="F970" s="27">
        <v>0</v>
      </c>
      <c r="G970" s="28">
        <v>0</v>
      </c>
      <c r="H970" s="29">
        <v>0</v>
      </c>
      <c r="I970" s="29">
        <v>0</v>
      </c>
      <c r="J970" s="30">
        <v>0</v>
      </c>
      <c r="K970" s="31">
        <v>0</v>
      </c>
      <c r="L970" s="32">
        <v>856</v>
      </c>
      <c r="M970" s="33" t="str">
        <v>LT67KNP_SAUDE_COMUNIC</v>
      </c>
      <c r="N970" s="27">
        <v>0</v>
      </c>
      <c r="O970" s="24">
        <v>0</v>
      </c>
      <c r="P970" s="25">
        <v>0</v>
      </c>
      <c r="Q970" s="26">
        <v>0</v>
      </c>
      <c r="R970" s="34">
        <v>0</v>
      </c>
      <c r="S970" s="35">
        <v>0</v>
      </c>
      <c r="T970" s="35">
        <v>0</v>
      </c>
      <c r="U970" s="35">
        <v>0</v>
      </c>
      <c r="V970" s="34">
        <v>0</v>
      </c>
      <c r="W970" s="33" t="e">
        <v>#N/A</v>
      </c>
      <c r="X970" s="36" t="e">
        <v>#N/A</v>
      </c>
      <c r="Y970" s="36" t="e">
        <v>#N/A</v>
      </c>
      <c r="Z970" s="36" t="e">
        <v>#N/A</v>
      </c>
    </row>
    <row r="971" spans="1:26" hidden="1">
      <c r="A971" s="24" t="str">
        <v>7SA63 (End.: 11d/0Bh)</v>
      </c>
      <c r="B971" s="25" t="str">
        <v>LT KNP</v>
      </c>
      <c r="C971" s="26" t="str">
        <v>Dj.52-04 – Aberto</v>
      </c>
      <c r="D971" s="27">
        <v>1</v>
      </c>
      <c r="E971" s="27">
        <v>0</v>
      </c>
      <c r="F971" s="27">
        <v>0</v>
      </c>
      <c r="G971" s="28" t="str">
        <v>DiSOEx2</v>
      </c>
      <c r="H971" s="29">
        <v>240</v>
      </c>
      <c r="I971" s="29">
        <v>160</v>
      </c>
      <c r="J971" s="30">
        <v>1</v>
      </c>
      <c r="K971" s="31" t="str">
        <v>LT21KNP_DJ_ABERTO</v>
      </c>
      <c r="L971" s="32" t="str">
        <v>IDF</v>
      </c>
      <c r="M971" s="33" t="str">
        <v>LTKNP_DJ_ABERTO</v>
      </c>
      <c r="N971" s="27">
        <v>0</v>
      </c>
      <c r="O971" s="24">
        <v>0</v>
      </c>
      <c r="P971" s="25">
        <v>0</v>
      </c>
      <c r="Q971" s="26">
        <v>0</v>
      </c>
      <c r="R971" s="34">
        <v>0</v>
      </c>
      <c r="S971" s="35">
        <v>0</v>
      </c>
      <c r="T971" s="35">
        <v>0</v>
      </c>
      <c r="U971" s="35">
        <v>0</v>
      </c>
      <c r="V971" s="34">
        <v>0</v>
      </c>
      <c r="W971" s="33" t="e">
        <v>#N/A</v>
      </c>
      <c r="X971" s="36" t="e">
        <v>#N/A</v>
      </c>
      <c r="Y971" s="36" t="e">
        <v>#N/A</v>
      </c>
      <c r="Z971" s="36" t="e">
        <v>#N/A</v>
      </c>
    </row>
    <row r="972" spans="1:26" hidden="1">
      <c r="A972" s="24" t="str">
        <v>7SA63 (End.: 11d/0Bh)</v>
      </c>
      <c r="B972" s="25" t="str">
        <v>LT KNP</v>
      </c>
      <c r="C972" s="26" t="str">
        <v>Dj.52-04 – Fechado</v>
      </c>
      <c r="D972" s="27">
        <v>2</v>
      </c>
      <c r="E972" s="27">
        <v>0</v>
      </c>
      <c r="F972" s="27">
        <v>0</v>
      </c>
      <c r="G972" s="28" t="str">
        <v>DiSOEx2</v>
      </c>
      <c r="H972" s="29">
        <v>240</v>
      </c>
      <c r="I972" s="29">
        <v>160</v>
      </c>
      <c r="J972" s="30">
        <v>1</v>
      </c>
      <c r="K972" s="31" t="str">
        <v>LT21KNP_DJ_FECHADO</v>
      </c>
      <c r="L972" s="32" t="str">
        <v>IDF</v>
      </c>
      <c r="M972" s="33" t="str">
        <v>LTKNP_DJ_FECHADO</v>
      </c>
      <c r="N972" s="27">
        <v>0</v>
      </c>
      <c r="O972" s="24">
        <v>0</v>
      </c>
      <c r="P972" s="25">
        <v>0</v>
      </c>
      <c r="Q972" s="26">
        <v>0</v>
      </c>
      <c r="R972" s="34">
        <v>0</v>
      </c>
      <c r="S972" s="35">
        <v>0</v>
      </c>
      <c r="T972" s="35">
        <v>0</v>
      </c>
      <c r="U972" s="35">
        <v>0</v>
      </c>
      <c r="V972" s="34">
        <v>0</v>
      </c>
      <c r="W972" s="33" t="e">
        <v>#N/A</v>
      </c>
      <c r="X972" s="36" t="e">
        <v>#N/A</v>
      </c>
      <c r="Y972" s="36" t="e">
        <v>#N/A</v>
      </c>
      <c r="Z972" s="36" t="e">
        <v>#N/A</v>
      </c>
    </row>
    <row r="973" spans="1:26" hidden="1">
      <c r="A973" s="24" t="str">
        <v>7SA63 (End.: 11d/0Bh)</v>
      </c>
      <c r="B973" s="25" t="str">
        <v>LT KNP</v>
      </c>
      <c r="C973" s="26" t="str">
        <v>Seccion. 29-12 (329E) -  Aberto</v>
      </c>
      <c r="D973" s="27">
        <v>8</v>
      </c>
      <c r="E973" s="27">
        <v>0</v>
      </c>
      <c r="F973" s="27">
        <v>0</v>
      </c>
      <c r="G973" s="28" t="str">
        <v>DiSOEx2</v>
      </c>
      <c r="H973" s="29">
        <v>240</v>
      </c>
      <c r="I973" s="29">
        <v>161</v>
      </c>
      <c r="J973" s="30">
        <v>1</v>
      </c>
      <c r="K973" s="31" t="str">
        <v>LT21KNP_S89E_ABERTA</v>
      </c>
      <c r="L973" s="32" t="str">
        <v>IDF</v>
      </c>
      <c r="M973" s="33" t="str">
        <v>LTKNP_S89E_ABERTA</v>
      </c>
      <c r="N973" s="27">
        <v>0</v>
      </c>
      <c r="O973" s="24">
        <v>0</v>
      </c>
      <c r="P973" s="25">
        <v>0</v>
      </c>
      <c r="Q973" s="26">
        <v>0</v>
      </c>
      <c r="R973" s="34">
        <v>0</v>
      </c>
      <c r="S973" s="35">
        <v>0</v>
      </c>
      <c r="T973" s="35">
        <v>0</v>
      </c>
      <c r="U973" s="35">
        <v>0</v>
      </c>
      <c r="V973" s="34">
        <v>0</v>
      </c>
      <c r="W973" s="33" t="e">
        <v>#N/A</v>
      </c>
      <c r="X973" s="36" t="e">
        <v>#N/A</v>
      </c>
      <c r="Y973" s="36" t="e">
        <v>#N/A</v>
      </c>
      <c r="Z973" s="36" t="e">
        <v>#N/A</v>
      </c>
    </row>
    <row r="974" spans="1:26" hidden="1">
      <c r="A974" s="24" t="str">
        <v>7SA63 (End.: 11d/0Bh)</v>
      </c>
      <c r="B974" s="25" t="str">
        <v>LT KNP</v>
      </c>
      <c r="C974" s="26" t="str">
        <v>Seccion. 29-12 (329E) -  Fechado</v>
      </c>
      <c r="D974" s="27">
        <v>9</v>
      </c>
      <c r="E974" s="27">
        <v>0</v>
      </c>
      <c r="F974" s="27">
        <v>0</v>
      </c>
      <c r="G974" s="28" t="str">
        <v>DiSOEx2</v>
      </c>
      <c r="H974" s="29">
        <v>240</v>
      </c>
      <c r="I974" s="29">
        <v>161</v>
      </c>
      <c r="J974" s="30">
        <v>1</v>
      </c>
      <c r="K974" s="31" t="str">
        <v>LT21KNP_S89E_FECHADO</v>
      </c>
      <c r="L974" s="32" t="str">
        <v>IDF</v>
      </c>
      <c r="M974" s="33" t="str">
        <v>LTKNP_S89E_FECHADO</v>
      </c>
      <c r="N974" s="27">
        <v>0</v>
      </c>
      <c r="O974" s="24">
        <v>0</v>
      </c>
      <c r="P974" s="25">
        <v>0</v>
      </c>
      <c r="Q974" s="26">
        <v>0</v>
      </c>
      <c r="R974" s="34">
        <v>0</v>
      </c>
      <c r="S974" s="35">
        <v>0</v>
      </c>
      <c r="T974" s="35">
        <v>0</v>
      </c>
      <c r="U974" s="35">
        <v>0</v>
      </c>
      <c r="V974" s="34">
        <v>0</v>
      </c>
      <c r="W974" s="33" t="e">
        <v>#N/A</v>
      </c>
      <c r="X974" s="36" t="e">
        <v>#N/A</v>
      </c>
      <c r="Y974" s="36" t="e">
        <v>#N/A</v>
      </c>
      <c r="Z974" s="36" t="e">
        <v>#N/A</v>
      </c>
    </row>
    <row r="975" spans="1:26" hidden="1">
      <c r="A975" s="24" t="str">
        <v>7SA63 (End.: 11d/0Bh)</v>
      </c>
      <c r="B975" s="25" t="str">
        <v>LT KNP</v>
      </c>
      <c r="C975" s="26" t="str">
        <v>Seccion. 29-10 (329D) -  Aberto</v>
      </c>
      <c r="D975" s="27">
        <v>10</v>
      </c>
      <c r="E975" s="27">
        <v>0</v>
      </c>
      <c r="F975" s="27">
        <v>0</v>
      </c>
      <c r="G975" s="28" t="str">
        <v>DiSOEx2</v>
      </c>
      <c r="H975" s="29">
        <v>240</v>
      </c>
      <c r="I975" s="29">
        <v>162</v>
      </c>
      <c r="J975" s="30">
        <v>1</v>
      </c>
      <c r="K975" s="31" t="str">
        <v>LT21KNP_S89D_ABERTA</v>
      </c>
      <c r="L975" s="32" t="str">
        <v>IDF</v>
      </c>
      <c r="M975" s="33" t="str">
        <v>LTKNP_S89D_ABERTA</v>
      </c>
      <c r="N975" s="27">
        <v>0</v>
      </c>
      <c r="O975" s="24">
        <v>0</v>
      </c>
      <c r="P975" s="25">
        <v>0</v>
      </c>
      <c r="Q975" s="26">
        <v>0</v>
      </c>
      <c r="R975" s="34">
        <v>0</v>
      </c>
      <c r="S975" s="35">
        <v>0</v>
      </c>
      <c r="T975" s="35">
        <v>0</v>
      </c>
      <c r="U975" s="35">
        <v>0</v>
      </c>
      <c r="V975" s="34">
        <v>0</v>
      </c>
      <c r="W975" s="33" t="e">
        <v>#N/A</v>
      </c>
      <c r="X975" s="36" t="e">
        <v>#N/A</v>
      </c>
      <c r="Y975" s="36" t="e">
        <v>#N/A</v>
      </c>
      <c r="Z975" s="36" t="e">
        <v>#N/A</v>
      </c>
    </row>
    <row r="976" spans="1:26" hidden="1">
      <c r="A976" s="24" t="str">
        <v>7SA63 (End.: 11d/0Bh)</v>
      </c>
      <c r="B976" s="25" t="str">
        <v>LT KNP</v>
      </c>
      <c r="C976" s="26" t="str">
        <v>Seccion. 29-10 (329D) -  Fechado</v>
      </c>
      <c r="D976" s="27">
        <v>11</v>
      </c>
      <c r="E976" s="27">
        <v>0</v>
      </c>
      <c r="F976" s="27">
        <v>0</v>
      </c>
      <c r="G976" s="28" t="str">
        <v>DiSOEx2</v>
      </c>
      <c r="H976" s="29">
        <v>240</v>
      </c>
      <c r="I976" s="29">
        <v>162</v>
      </c>
      <c r="J976" s="30">
        <v>1</v>
      </c>
      <c r="K976" s="31" t="str">
        <v>LT21KNP_S89D_FECHADO</v>
      </c>
      <c r="L976" s="32" t="str">
        <v>IDF</v>
      </c>
      <c r="M976" s="33" t="str">
        <v>LTKNP_S89D_FECHADO</v>
      </c>
      <c r="N976" s="27">
        <v>0</v>
      </c>
      <c r="O976" s="24">
        <v>0</v>
      </c>
      <c r="P976" s="25">
        <v>0</v>
      </c>
      <c r="Q976" s="26">
        <v>0</v>
      </c>
      <c r="R976" s="34">
        <v>0</v>
      </c>
      <c r="S976" s="35">
        <v>0</v>
      </c>
      <c r="T976" s="35">
        <v>0</v>
      </c>
      <c r="U976" s="35">
        <v>0</v>
      </c>
      <c r="V976" s="34">
        <v>0</v>
      </c>
      <c r="W976" s="33" t="e">
        <v>#N/A</v>
      </c>
      <c r="X976" s="36" t="e">
        <v>#N/A</v>
      </c>
      <c r="Y976" s="36" t="e">
        <v>#N/A</v>
      </c>
      <c r="Z976" s="36" t="e">
        <v>#N/A</v>
      </c>
    </row>
    <row r="977" spans="1:26" hidden="1">
      <c r="A977" s="24" t="str">
        <v>7SA63 (End.: 11d/0Bh)</v>
      </c>
      <c r="B977" s="25" t="str">
        <v>LT KNP</v>
      </c>
      <c r="C977" s="26" t="str">
        <v>Seccion. 29-14 (329C) -  Aberto</v>
      </c>
      <c r="D977" s="27">
        <v>12</v>
      </c>
      <c r="E977" s="27">
        <v>0</v>
      </c>
      <c r="F977" s="27">
        <v>0</v>
      </c>
      <c r="G977" s="28" t="str">
        <v>DiSOEx2</v>
      </c>
      <c r="H977" s="29">
        <v>240</v>
      </c>
      <c r="I977" s="29">
        <v>163</v>
      </c>
      <c r="J977" s="30">
        <v>1</v>
      </c>
      <c r="K977" s="31" t="str">
        <v>LT21KNP_S89C_ABERTA</v>
      </c>
      <c r="L977" s="32" t="str">
        <v>IDF</v>
      </c>
      <c r="M977" s="33" t="str">
        <v>LTKNP_S89C_ABERTA</v>
      </c>
      <c r="N977" s="27">
        <v>0</v>
      </c>
      <c r="O977" s="24">
        <v>0</v>
      </c>
      <c r="P977" s="25">
        <v>0</v>
      </c>
      <c r="Q977" s="26">
        <v>0</v>
      </c>
      <c r="R977" s="34">
        <v>0</v>
      </c>
      <c r="S977" s="35">
        <v>0</v>
      </c>
      <c r="T977" s="35">
        <v>0</v>
      </c>
      <c r="U977" s="35">
        <v>0</v>
      </c>
      <c r="V977" s="34">
        <v>0</v>
      </c>
      <c r="W977" s="33" t="e">
        <v>#N/A</v>
      </c>
      <c r="X977" s="36" t="e">
        <v>#N/A</v>
      </c>
      <c r="Y977" s="36" t="e">
        <v>#N/A</v>
      </c>
      <c r="Z977" s="36" t="e">
        <v>#N/A</v>
      </c>
    </row>
    <row r="978" spans="1:26" hidden="1">
      <c r="A978" s="24" t="str">
        <v>7SA63 (End.: 11d/0Bh)</v>
      </c>
      <c r="B978" s="25" t="str">
        <v>LT KNP</v>
      </c>
      <c r="C978" s="26" t="str">
        <v>Seccion. 29-14 (329C) -  Fechado</v>
      </c>
      <c r="D978" s="27">
        <v>13</v>
      </c>
      <c r="E978" s="27">
        <v>0</v>
      </c>
      <c r="F978" s="27">
        <v>0</v>
      </c>
      <c r="G978" s="28" t="str">
        <v>DiSOEx2</v>
      </c>
      <c r="H978" s="29">
        <v>240</v>
      </c>
      <c r="I978" s="29">
        <v>163</v>
      </c>
      <c r="J978" s="30">
        <v>1</v>
      </c>
      <c r="K978" s="31" t="str">
        <v>LT21KNP_S89C_FECHADO</v>
      </c>
      <c r="L978" s="32" t="str">
        <v>IDF</v>
      </c>
      <c r="M978" s="33" t="str">
        <v>LTKNP_S89C_FECHADO</v>
      </c>
      <c r="N978" s="27">
        <v>0</v>
      </c>
      <c r="O978" s="24">
        <v>0</v>
      </c>
      <c r="P978" s="25">
        <v>0</v>
      </c>
      <c r="Q978" s="26">
        <v>0</v>
      </c>
      <c r="R978" s="34">
        <v>0</v>
      </c>
      <c r="S978" s="35">
        <v>0</v>
      </c>
      <c r="T978" s="35">
        <v>0</v>
      </c>
      <c r="U978" s="35">
        <v>0</v>
      </c>
      <c r="V978" s="34">
        <v>0</v>
      </c>
      <c r="W978" s="33" t="e">
        <v>#N/A</v>
      </c>
      <c r="X978" s="36" t="e">
        <v>#N/A</v>
      </c>
      <c r="Y978" s="36" t="e">
        <v>#N/A</v>
      </c>
      <c r="Z978" s="36" t="e">
        <v>#N/A</v>
      </c>
    </row>
    <row r="979" spans="1:26" hidden="1">
      <c r="A979" s="24" t="str">
        <v>7SA63 (End.: 11d/0Bh)</v>
      </c>
      <c r="B979" s="25" t="str">
        <v>LT KNP</v>
      </c>
      <c r="C979" s="26" t="str">
        <v>Seccion. 29-01 (229T) -  Aberto</v>
      </c>
      <c r="D979" s="27">
        <v>14</v>
      </c>
      <c r="E979" s="27">
        <v>0</v>
      </c>
      <c r="F979" s="27">
        <v>0</v>
      </c>
      <c r="G979" s="28" t="str">
        <v>DiSOEx2</v>
      </c>
      <c r="H979" s="29">
        <v>240</v>
      </c>
      <c r="I979" s="29">
        <v>165</v>
      </c>
      <c r="J979" s="30">
        <v>1</v>
      </c>
      <c r="K979" s="31" t="str">
        <v>LT21KNP_S29T_ABERTA</v>
      </c>
      <c r="L979" s="32" t="str">
        <v>IDF</v>
      </c>
      <c r="M979" s="33" t="str">
        <v>LTKNP_S29T_ABERTA</v>
      </c>
      <c r="N979" s="27">
        <v>0</v>
      </c>
      <c r="O979" s="24">
        <v>0</v>
      </c>
      <c r="P979" s="25">
        <v>0</v>
      </c>
      <c r="Q979" s="26">
        <v>0</v>
      </c>
      <c r="R979" s="34">
        <v>0</v>
      </c>
      <c r="S979" s="35">
        <v>0</v>
      </c>
      <c r="T979" s="35">
        <v>0</v>
      </c>
      <c r="U979" s="35">
        <v>0</v>
      </c>
      <c r="V979" s="34">
        <v>0</v>
      </c>
      <c r="W979" s="33" t="e">
        <v>#N/A</v>
      </c>
      <c r="X979" s="36" t="e">
        <v>#N/A</v>
      </c>
      <c r="Y979" s="36" t="e">
        <v>#N/A</v>
      </c>
      <c r="Z979" s="36" t="e">
        <v>#N/A</v>
      </c>
    </row>
    <row r="980" spans="1:26" hidden="1">
      <c r="A980" s="24" t="str">
        <v>7SA63 (End.: 11d/0Bh)</v>
      </c>
      <c r="B980" s="25" t="str">
        <v>LT KNP</v>
      </c>
      <c r="C980" s="26" t="str">
        <v>Seccion. 29-01 (229T) -  Fechado</v>
      </c>
      <c r="D980" s="27">
        <v>15</v>
      </c>
      <c r="E980" s="27">
        <v>0</v>
      </c>
      <c r="F980" s="27">
        <v>0</v>
      </c>
      <c r="G980" s="28" t="str">
        <v>DiSOEx2</v>
      </c>
      <c r="H980" s="29">
        <v>240</v>
      </c>
      <c r="I980" s="29">
        <v>165</v>
      </c>
      <c r="J980" s="30">
        <v>1</v>
      </c>
      <c r="K980" s="31" t="str">
        <v>LT21KNP_S29T_FECHADO</v>
      </c>
      <c r="L980" s="32" t="str">
        <v>IDF</v>
      </c>
      <c r="M980" s="33" t="str">
        <v>LTKNP_S29T_FECHADO</v>
      </c>
      <c r="N980" s="27">
        <v>0</v>
      </c>
      <c r="O980" s="24">
        <v>0</v>
      </c>
      <c r="P980" s="25">
        <v>0</v>
      </c>
      <c r="Q980" s="26">
        <v>0</v>
      </c>
      <c r="R980" s="34">
        <v>0</v>
      </c>
      <c r="S980" s="35">
        <v>0</v>
      </c>
      <c r="T980" s="35">
        <v>0</v>
      </c>
      <c r="U980" s="35">
        <v>0</v>
      </c>
      <c r="V980" s="34">
        <v>0</v>
      </c>
      <c r="W980" s="33" t="e">
        <v>#N/A</v>
      </c>
      <c r="X980" s="36" t="e">
        <v>#N/A</v>
      </c>
      <c r="Y980" s="36" t="e">
        <v>#N/A</v>
      </c>
      <c r="Z980" s="36" t="e">
        <v>#N/A</v>
      </c>
    </row>
    <row r="981" spans="1:26" hidden="1">
      <c r="A981" s="24" t="str">
        <v>7SA63 (End.: 11d/0Bh)</v>
      </c>
      <c r="B981" s="25" t="str">
        <v>LT KNP</v>
      </c>
      <c r="C981" s="26" t="str">
        <v>DJ - SF6 - Alarme</v>
      </c>
      <c r="D981" s="27">
        <v>0</v>
      </c>
      <c r="E981" s="27">
        <v>0</v>
      </c>
      <c r="F981" s="27">
        <v>0</v>
      </c>
      <c r="G981" s="28" t="str">
        <v>DiVal</v>
      </c>
      <c r="H981" s="29">
        <v>240</v>
      </c>
      <c r="I981" s="29">
        <v>191</v>
      </c>
      <c r="J981" s="30">
        <v>1</v>
      </c>
      <c r="K981" s="31" t="str">
        <v>LT21KNP_DJ_SF6_ALARME</v>
      </c>
      <c r="L981" s="32" t="str">
        <v>IDF</v>
      </c>
      <c r="M981" s="33" t="str">
        <v>LTKNP_DJ_SF6_ALARME</v>
      </c>
      <c r="N981" s="27">
        <v>0</v>
      </c>
      <c r="O981" s="24">
        <v>0</v>
      </c>
      <c r="P981" s="25">
        <v>0</v>
      </c>
      <c r="Q981" s="26">
        <v>0</v>
      </c>
      <c r="R981" s="34">
        <v>0</v>
      </c>
      <c r="S981" s="35">
        <v>0</v>
      </c>
      <c r="T981" s="35">
        <v>0</v>
      </c>
      <c r="U981" s="35">
        <v>0</v>
      </c>
      <c r="V981" s="34">
        <v>0</v>
      </c>
      <c r="W981" s="33" t="e">
        <v>#N/A</v>
      </c>
      <c r="X981" s="36" t="e">
        <v>#N/A</v>
      </c>
      <c r="Y981" s="36" t="e">
        <v>#N/A</v>
      </c>
      <c r="Z981" s="36" t="e">
        <v>#N/A</v>
      </c>
    </row>
    <row r="982" spans="1:26" hidden="1">
      <c r="A982" s="24" t="str">
        <v>7SA63 (End.: 11d/0Bh)</v>
      </c>
      <c r="B982" s="25" t="str">
        <v>LT KNP</v>
      </c>
      <c r="C982" s="26" t="str">
        <v>DJ - SF6 - Bloqueio</v>
      </c>
      <c r="D982" s="27">
        <v>0</v>
      </c>
      <c r="E982" s="27">
        <v>0</v>
      </c>
      <c r="F982" s="27">
        <v>0</v>
      </c>
      <c r="G982" s="28" t="str">
        <v>DiVal</v>
      </c>
      <c r="H982" s="29">
        <v>240</v>
      </c>
      <c r="I982" s="29">
        <v>190</v>
      </c>
      <c r="J982" s="30">
        <v>1</v>
      </c>
      <c r="K982" s="31" t="str">
        <v>LT21KNP_DJ_SF6_BLOQUEIO</v>
      </c>
      <c r="L982" s="32" t="str">
        <v>IDF</v>
      </c>
      <c r="M982" s="33" t="str">
        <v>LTKNP_DJ_SF6_BLOQUEIO</v>
      </c>
      <c r="N982" s="27">
        <v>0</v>
      </c>
      <c r="O982" s="24">
        <v>0</v>
      </c>
      <c r="P982" s="25">
        <v>0</v>
      </c>
      <c r="Q982" s="26">
        <v>0</v>
      </c>
      <c r="R982" s="34">
        <v>0</v>
      </c>
      <c r="S982" s="35">
        <v>0</v>
      </c>
      <c r="T982" s="35">
        <v>0</v>
      </c>
      <c r="U982" s="35">
        <v>0</v>
      </c>
      <c r="V982" s="34">
        <v>0</v>
      </c>
      <c r="W982" s="33" t="e">
        <v>#N/A</v>
      </c>
      <c r="X982" s="36" t="e">
        <v>#N/A</v>
      </c>
      <c r="Y982" s="36" t="e">
        <v>#N/A</v>
      </c>
      <c r="Z982" s="36" t="e">
        <v>#N/A</v>
      </c>
    </row>
    <row r="983" spans="1:26" hidden="1">
      <c r="A983" s="24" t="str">
        <v>7SA63 (End.: 11d/0Bh)</v>
      </c>
      <c r="B983" s="25" t="str">
        <v>LT KNP</v>
      </c>
      <c r="C983" s="26" t="str">
        <v>DJ - 43LR - Posição LOCAL</v>
      </c>
      <c r="D983" s="27">
        <v>3</v>
      </c>
      <c r="E983" s="27">
        <v>0</v>
      </c>
      <c r="F983" s="27">
        <v>0</v>
      </c>
      <c r="G983" s="28" t="str">
        <v>DiVal</v>
      </c>
      <c r="H983" s="29">
        <v>240</v>
      </c>
      <c r="I983" s="29">
        <v>193</v>
      </c>
      <c r="J983" s="30">
        <v>1</v>
      </c>
      <c r="K983" s="31" t="str">
        <v>LT21KNP_43LR_POS_LOCAL</v>
      </c>
      <c r="L983" s="32" t="str">
        <v>IDF</v>
      </c>
      <c r="M983" s="33" t="str">
        <v>LTKNP_43LR_POS_LOCAL</v>
      </c>
      <c r="N983" s="27">
        <v>0</v>
      </c>
      <c r="O983" s="24">
        <v>0</v>
      </c>
      <c r="P983" s="25">
        <v>0</v>
      </c>
      <c r="Q983" s="26">
        <v>0</v>
      </c>
      <c r="R983" s="34">
        <v>0</v>
      </c>
      <c r="S983" s="35">
        <v>0</v>
      </c>
      <c r="T983" s="35">
        <v>0</v>
      </c>
      <c r="U983" s="35">
        <v>0</v>
      </c>
      <c r="V983" s="34">
        <v>0</v>
      </c>
      <c r="W983" s="33" t="e">
        <v>#N/A</v>
      </c>
      <c r="X983" s="36" t="e">
        <v>#N/A</v>
      </c>
      <c r="Y983" s="36" t="e">
        <v>#N/A</v>
      </c>
      <c r="Z983" s="36" t="e">
        <v>#N/A</v>
      </c>
    </row>
    <row r="984" spans="1:26" hidden="1">
      <c r="A984" s="24" t="str">
        <v>7SA63 (End.: 11d/0Bh)</v>
      </c>
      <c r="B984" s="25" t="str">
        <v>LT KNP</v>
      </c>
      <c r="C984" s="26" t="str">
        <v>DJ - Mola Descarregada</v>
      </c>
      <c r="D984" s="27" t="str">
        <v>4</v>
      </c>
      <c r="E984" s="27">
        <v>0</v>
      </c>
      <c r="F984" s="27">
        <v>0</v>
      </c>
      <c r="G984" s="28" t="str">
        <v>DiVal</v>
      </c>
      <c r="H984" s="29">
        <v>240</v>
      </c>
      <c r="I984" s="29">
        <v>192</v>
      </c>
      <c r="J984" s="30">
        <v>1</v>
      </c>
      <c r="K984" s="31" t="str">
        <v>LT21KNP_MOLA_DESC</v>
      </c>
      <c r="L984" s="32" t="str">
        <v>IDF</v>
      </c>
      <c r="M984" s="33" t="str">
        <v>LTKNP_MOLA_DESC</v>
      </c>
      <c r="N984" s="27">
        <v>0</v>
      </c>
      <c r="O984" s="24">
        <v>0</v>
      </c>
      <c r="P984" s="25">
        <v>0</v>
      </c>
      <c r="Q984" s="26">
        <v>0</v>
      </c>
      <c r="R984" s="34">
        <v>0</v>
      </c>
      <c r="S984" s="35">
        <v>0</v>
      </c>
      <c r="T984" s="35">
        <v>0</v>
      </c>
      <c r="U984" s="35">
        <v>0</v>
      </c>
      <c r="V984" s="34">
        <v>0</v>
      </c>
      <c r="W984" s="33" t="e">
        <v>#N/A</v>
      </c>
      <c r="X984" s="36" t="e">
        <v>#N/A</v>
      </c>
      <c r="Y984" s="36" t="e">
        <v>#N/A</v>
      </c>
      <c r="Z984" s="36" t="e">
        <v>#N/A</v>
      </c>
    </row>
    <row r="985" spans="1:26" hidden="1">
      <c r="A985" s="24" t="str">
        <v>7SA63 (End.: 11d/0Bh)</v>
      </c>
      <c r="B985" s="25" t="str">
        <v>LT KNP</v>
      </c>
      <c r="C985" s="26" t="str">
        <v>DJ - Falta VCC Motor</v>
      </c>
      <c r="D985" s="27">
        <v>5</v>
      </c>
      <c r="E985" s="27">
        <v>0</v>
      </c>
      <c r="F985" s="27">
        <v>0</v>
      </c>
      <c r="G985" s="28" t="str">
        <v>DiVal</v>
      </c>
      <c r="H985" s="29">
        <v>240</v>
      </c>
      <c r="I985" s="29">
        <v>198</v>
      </c>
      <c r="J985" s="30">
        <v>1</v>
      </c>
      <c r="K985" s="31" t="str">
        <v>LT21KNP_FVCC_MOTOR</v>
      </c>
      <c r="L985" s="32" t="str">
        <v>IDF</v>
      </c>
      <c r="M985" s="33" t="str">
        <v>LTKNP_FVCC_MOTOR</v>
      </c>
      <c r="N985" s="27">
        <v>0</v>
      </c>
      <c r="O985" s="24">
        <v>0</v>
      </c>
      <c r="P985" s="25">
        <v>0</v>
      </c>
      <c r="Q985" s="26">
        <v>0</v>
      </c>
      <c r="R985" s="34">
        <v>0</v>
      </c>
      <c r="S985" s="35">
        <v>0</v>
      </c>
      <c r="T985" s="35">
        <v>0</v>
      </c>
      <c r="U985" s="35">
        <v>0</v>
      </c>
      <c r="V985" s="34">
        <v>0</v>
      </c>
      <c r="W985" s="33" t="e">
        <v>#N/A</v>
      </c>
      <c r="X985" s="36" t="e">
        <v>#N/A</v>
      </c>
      <c r="Y985" s="36" t="e">
        <v>#N/A</v>
      </c>
      <c r="Z985" s="36" t="e">
        <v>#N/A</v>
      </c>
    </row>
    <row r="986" spans="1:26" hidden="1">
      <c r="A986" s="24" t="str">
        <v>7SA63 (End.: 11d/0Bh)</v>
      </c>
      <c r="B986" s="25" t="str">
        <v>LT KNP</v>
      </c>
      <c r="C986" s="26" t="str">
        <v>DJ - Supervisão Circuito TRIP - Alarme</v>
      </c>
      <c r="D986" s="27" t="str">
        <v>6</v>
      </c>
      <c r="E986" s="27">
        <v>0</v>
      </c>
      <c r="F986" s="27">
        <v>0</v>
      </c>
      <c r="G986" s="28" t="str">
        <v>DiVal</v>
      </c>
      <c r="H986" s="29">
        <v>170</v>
      </c>
      <c r="I986" s="29">
        <v>55</v>
      </c>
      <c r="J986" s="30">
        <v>1</v>
      </c>
      <c r="K986" s="31" t="str">
        <v>LT21KNP_CIRC_TRIP_FALHADO</v>
      </c>
      <c r="L986" s="32" t="str">
        <v>OR</v>
      </c>
      <c r="M986" s="33" t="str">
        <v>LTKNP_CIRC_TRIP_FALHADO</v>
      </c>
      <c r="N986" s="27">
        <v>0</v>
      </c>
      <c r="O986" s="24">
        <v>0</v>
      </c>
      <c r="P986" s="25">
        <v>0</v>
      </c>
      <c r="Q986" s="26">
        <v>0</v>
      </c>
      <c r="R986" s="34">
        <v>0</v>
      </c>
      <c r="S986" s="35">
        <v>0</v>
      </c>
      <c r="T986" s="35">
        <v>0</v>
      </c>
      <c r="U986" s="35">
        <v>0</v>
      </c>
      <c r="V986" s="34">
        <v>0</v>
      </c>
      <c r="W986" s="33" t="e">
        <v>#N/A</v>
      </c>
      <c r="X986" s="36" t="e">
        <v>#N/A</v>
      </c>
      <c r="Y986" s="36" t="e">
        <v>#N/A</v>
      </c>
      <c r="Z986" s="36" t="e">
        <v>#N/A</v>
      </c>
    </row>
    <row r="987" spans="1:26" hidden="1">
      <c r="A987" s="24" t="str">
        <v>7SA63 (End.: 11d/0Bh)</v>
      </c>
      <c r="B987" s="25" t="str">
        <v>LT KNP</v>
      </c>
      <c r="C987" s="26" t="str">
        <v>Reserva</v>
      </c>
      <c r="D987" s="27" t="str">
        <v>7</v>
      </c>
      <c r="E987" s="27">
        <v>0</v>
      </c>
      <c r="F987" s="27">
        <v>0</v>
      </c>
      <c r="G987" s="28" t="str">
        <v>-</v>
      </c>
      <c r="H987" s="29" t="str">
        <v>-</v>
      </c>
      <c r="I987" s="29" t="str">
        <v>-</v>
      </c>
      <c r="J987" s="30" t="str">
        <v>-</v>
      </c>
      <c r="K987" s="31" t="str">
        <v>Reserva</v>
      </c>
      <c r="L987" s="32" t="str">
        <v>-</v>
      </c>
      <c r="M987" s="33" t="str">
        <v>Reserva</v>
      </c>
      <c r="N987" s="27">
        <v>0</v>
      </c>
      <c r="O987" s="24">
        <v>0</v>
      </c>
      <c r="P987" s="25">
        <v>0</v>
      </c>
      <c r="Q987" s="26">
        <v>0</v>
      </c>
      <c r="R987" s="34">
        <v>0</v>
      </c>
      <c r="S987" s="35">
        <v>0</v>
      </c>
      <c r="T987" s="35">
        <v>0</v>
      </c>
      <c r="U987" s="35">
        <v>0</v>
      </c>
      <c r="V987" s="34">
        <v>0</v>
      </c>
      <c r="W987" s="33" t="e">
        <v>#N/A</v>
      </c>
      <c r="X987" s="36" t="e">
        <v>#N/A</v>
      </c>
      <c r="Y987" s="36" t="e">
        <v>#N/A</v>
      </c>
      <c r="Z987" s="36" t="e">
        <v>#N/A</v>
      </c>
    </row>
    <row r="988" spans="1:26" hidden="1">
      <c r="A988" s="24" t="str">
        <v>7SA63 (End.: 11d/0Bh)</v>
      </c>
      <c r="B988" s="25" t="str">
        <v>LT KNP</v>
      </c>
      <c r="C988" s="26" t="str">
        <v>Sinal Relé 25F2 (F67) - Excluir Telecomando COS</v>
      </c>
      <c r="D988" s="27">
        <v>16</v>
      </c>
      <c r="E988" s="27">
        <v>0</v>
      </c>
      <c r="F988" s="27">
        <v>0</v>
      </c>
      <c r="G988" s="28" t="str">
        <v>-</v>
      </c>
      <c r="H988" s="29" t="str">
        <v>-</v>
      </c>
      <c r="I988" s="29" t="str">
        <v>-</v>
      </c>
      <c r="J988" s="30" t="str">
        <v>-</v>
      </c>
      <c r="K988" s="31" t="str">
        <v>(Só para lógica interna de intertravamento!)</v>
      </c>
      <c r="L988" s="32" t="str">
        <v>-</v>
      </c>
      <c r="M988" s="33" t="str">
        <v>(Só para lógica interna de intertravamento!)</v>
      </c>
      <c r="N988" s="27">
        <v>0</v>
      </c>
      <c r="O988" s="24">
        <v>0</v>
      </c>
      <c r="P988" s="25">
        <v>0</v>
      </c>
      <c r="Q988" s="26">
        <v>0</v>
      </c>
      <c r="R988" s="34">
        <v>0</v>
      </c>
      <c r="S988" s="35">
        <v>0</v>
      </c>
      <c r="T988" s="35">
        <v>0</v>
      </c>
      <c r="U988" s="35">
        <v>0</v>
      </c>
      <c r="V988" s="34">
        <v>0</v>
      </c>
      <c r="W988" s="33" t="e">
        <v>#N/A</v>
      </c>
      <c r="X988" s="36" t="e">
        <v>#N/A</v>
      </c>
      <c r="Y988" s="36" t="e">
        <v>#N/A</v>
      </c>
      <c r="Z988" s="36" t="e">
        <v>#N/A</v>
      </c>
    </row>
    <row r="989" spans="1:26" hidden="1">
      <c r="A989" s="24" t="str">
        <v>7SA63 (End.: 11d/0Bh)</v>
      </c>
      <c r="B989" s="25" t="str">
        <v>LT KNP</v>
      </c>
      <c r="C989" s="26" t="str">
        <v>Sinal Rele 25F2(F67) - Excluir 79</v>
      </c>
      <c r="D989" s="27">
        <v>17</v>
      </c>
      <c r="E989" s="27">
        <v>0</v>
      </c>
      <c r="F989" s="27">
        <v>0</v>
      </c>
      <c r="G989" s="28" t="str">
        <v>-</v>
      </c>
      <c r="H989" s="29" t="str">
        <v>-</v>
      </c>
      <c r="I989" s="29" t="str">
        <v>-</v>
      </c>
      <c r="J989" s="30" t="str">
        <v>-</v>
      </c>
      <c r="K989" s="31" t="str">
        <v>(Só para lógica interna de intertravamento!)</v>
      </c>
      <c r="L989" s="32" t="str">
        <v>-</v>
      </c>
      <c r="M989" s="33" t="str">
        <v>(Só para lógica interna de intertravamento!)</v>
      </c>
      <c r="N989" s="27">
        <v>0</v>
      </c>
      <c r="O989" s="24">
        <v>0</v>
      </c>
      <c r="P989" s="25">
        <v>0</v>
      </c>
      <c r="Q989" s="26">
        <v>0</v>
      </c>
      <c r="R989" s="34">
        <v>0</v>
      </c>
      <c r="S989" s="35">
        <v>0</v>
      </c>
      <c r="T989" s="35">
        <v>0</v>
      </c>
      <c r="U989" s="35">
        <v>0</v>
      </c>
      <c r="V989" s="34">
        <v>0</v>
      </c>
      <c r="W989" s="33" t="e">
        <v>#N/A</v>
      </c>
      <c r="X989" s="36" t="e">
        <v>#N/A</v>
      </c>
      <c r="Y989" s="36" t="e">
        <v>#N/A</v>
      </c>
      <c r="Z989" s="36" t="e">
        <v>#N/A</v>
      </c>
    </row>
    <row r="990" spans="1:26" hidden="1">
      <c r="A990" s="24" t="str">
        <v>7SA63 (End.: 11d/0Bh)</v>
      </c>
      <c r="B990" s="25" t="str">
        <v>B69</v>
      </c>
      <c r="C990" s="26" t="str">
        <v>86FD /AT - Atuado</v>
      </c>
      <c r="D990" s="27">
        <v>18</v>
      </c>
      <c r="E990" s="27">
        <v>0</v>
      </c>
      <c r="F990" s="27">
        <v>0</v>
      </c>
      <c r="G990" s="28" t="str">
        <v>DiVal</v>
      </c>
      <c r="H990" s="29">
        <v>240</v>
      </c>
      <c r="I990" s="29">
        <v>195</v>
      </c>
      <c r="J990" s="30">
        <v>1</v>
      </c>
      <c r="K990" s="31" t="str">
        <v>B69_86FD_ATUADO</v>
      </c>
      <c r="L990" s="32" t="str">
        <v>OR</v>
      </c>
      <c r="M990" s="33" t="str">
        <v>B69_86FD_ATUADO</v>
      </c>
      <c r="N990" s="27">
        <v>0</v>
      </c>
      <c r="O990" s="24">
        <v>0</v>
      </c>
      <c r="P990" s="25">
        <v>0</v>
      </c>
      <c r="Q990" s="26">
        <v>0</v>
      </c>
      <c r="R990" s="34">
        <v>0</v>
      </c>
      <c r="S990" s="35">
        <v>0</v>
      </c>
      <c r="T990" s="35">
        <v>0</v>
      </c>
      <c r="U990" s="35">
        <v>0</v>
      </c>
      <c r="V990" s="34">
        <v>0</v>
      </c>
      <c r="W990" s="33" t="e">
        <v>#N/A</v>
      </c>
      <c r="X990" s="36" t="e">
        <v>#N/A</v>
      </c>
      <c r="Y990" s="36" t="e">
        <v>#N/A</v>
      </c>
      <c r="Z990" s="36" t="e">
        <v>#N/A</v>
      </c>
    </row>
    <row r="991" spans="1:26" hidden="1">
      <c r="A991" s="24" t="str">
        <v>7SA63 (End.: 11d/0Bh)</v>
      </c>
      <c r="B991" s="25" t="str">
        <v>LT KNP</v>
      </c>
      <c r="C991" s="26" t="str">
        <v>Operação Indevida da Seccionadoras Isoladoras</v>
      </c>
      <c r="D991" s="27">
        <v>19</v>
      </c>
      <c r="E991" s="27">
        <v>0</v>
      </c>
      <c r="F991" s="27">
        <v>0</v>
      </c>
      <c r="G991" s="28" t="str">
        <v>DiVal</v>
      </c>
      <c r="H991" s="29">
        <v>240</v>
      </c>
      <c r="I991" s="29">
        <v>196</v>
      </c>
      <c r="J991" s="30">
        <v>1</v>
      </c>
      <c r="K991" s="31" t="str">
        <v>LT21KNP_OP_INDEV_SECC</v>
      </c>
      <c r="L991" s="32" t="str">
        <v>OR</v>
      </c>
      <c r="M991" s="33" t="str">
        <v>LTKNP_OP_INDEV_SECC</v>
      </c>
      <c r="N991" s="27">
        <v>0</v>
      </c>
      <c r="O991" s="24">
        <v>0</v>
      </c>
      <c r="P991" s="25">
        <v>0</v>
      </c>
      <c r="Q991" s="26">
        <v>0</v>
      </c>
      <c r="R991" s="34">
        <v>0</v>
      </c>
      <c r="S991" s="35">
        <v>0</v>
      </c>
      <c r="T991" s="35">
        <v>0</v>
      </c>
      <c r="U991" s="35">
        <v>0</v>
      </c>
      <c r="V991" s="34">
        <v>0</v>
      </c>
      <c r="W991" s="33" t="e">
        <v>#N/A</v>
      </c>
      <c r="X991" s="36" t="e">
        <v>#N/A</v>
      </c>
      <c r="Y991" s="36" t="e">
        <v>#N/A</v>
      </c>
      <c r="Z991" s="36" t="e">
        <v>#N/A</v>
      </c>
    </row>
    <row r="992" spans="1:26" hidden="1">
      <c r="A992" s="24" t="str">
        <v>7SA63 (End.: 11d/0Bh)</v>
      </c>
      <c r="B992" s="25" t="str">
        <v>LT KNP</v>
      </c>
      <c r="C992" s="26" t="str">
        <v>Reserva</v>
      </c>
      <c r="D992" s="27">
        <v>20</v>
      </c>
      <c r="E992" s="27">
        <v>0</v>
      </c>
      <c r="F992" s="27">
        <v>0</v>
      </c>
      <c r="G992" s="28" t="str">
        <v>-</v>
      </c>
      <c r="H992" s="29" t="str">
        <v>-</v>
      </c>
      <c r="I992" s="29" t="str">
        <v>-</v>
      </c>
      <c r="J992" s="30" t="str">
        <v>-</v>
      </c>
      <c r="K992" s="31" t="str">
        <v>Reserva</v>
      </c>
      <c r="L992" s="32" t="str">
        <v>-</v>
      </c>
      <c r="M992" s="33" t="str">
        <v>Reserva</v>
      </c>
      <c r="N992" s="27">
        <v>0</v>
      </c>
      <c r="O992" s="24">
        <v>0</v>
      </c>
      <c r="P992" s="25">
        <v>0</v>
      </c>
      <c r="Q992" s="26">
        <v>0</v>
      </c>
      <c r="R992" s="34">
        <v>0</v>
      </c>
      <c r="S992" s="35">
        <v>0</v>
      </c>
      <c r="T992" s="35">
        <v>0</v>
      </c>
      <c r="U992" s="35">
        <v>0</v>
      </c>
      <c r="V992" s="34">
        <v>0</v>
      </c>
      <c r="W992" s="33" t="e">
        <v>#N/A</v>
      </c>
      <c r="X992" s="36" t="e">
        <v>#N/A</v>
      </c>
      <c r="Y992" s="36" t="e">
        <v>#N/A</v>
      </c>
      <c r="Z992" s="36" t="e">
        <v>#N/A</v>
      </c>
    </row>
    <row r="993" spans="1:26" hidden="1">
      <c r="A993" s="24" t="str">
        <v>7SA63 (End.: 11d/0Bh)</v>
      </c>
      <c r="B993" s="25" t="str">
        <v>LT KNP</v>
      </c>
      <c r="C993" s="26" t="str">
        <v>DJ - Chave 43TC Excluida</v>
      </c>
      <c r="D993" s="27">
        <v>0</v>
      </c>
      <c r="E993" s="27">
        <v>10</v>
      </c>
      <c r="F993" s="27">
        <v>0</v>
      </c>
      <c r="G993" s="28" t="str">
        <v>DiVal</v>
      </c>
      <c r="H993" s="29">
        <v>101</v>
      </c>
      <c r="I993" s="29">
        <v>85</v>
      </c>
      <c r="J993" s="30">
        <v>1</v>
      </c>
      <c r="K993" s="31" t="str">
        <v>LT21KNP_43TC_EXCLUIDA</v>
      </c>
      <c r="L993" s="32" t="str">
        <v>OR</v>
      </c>
      <c r="M993" s="33" t="str">
        <v>LTKNP_43TC_EXCLUIDA</v>
      </c>
      <c r="N993" s="27">
        <v>0</v>
      </c>
      <c r="O993" s="24">
        <v>0</v>
      </c>
      <c r="P993" s="25">
        <v>0</v>
      </c>
      <c r="Q993" s="26">
        <v>0</v>
      </c>
      <c r="R993" s="34">
        <v>0</v>
      </c>
      <c r="S993" s="35">
        <v>0</v>
      </c>
      <c r="T993" s="35">
        <v>0</v>
      </c>
      <c r="U993" s="35">
        <v>0</v>
      </c>
      <c r="V993" s="34">
        <v>0</v>
      </c>
      <c r="W993" s="33" t="e">
        <v>#N/A</v>
      </c>
      <c r="X993" s="36" t="e">
        <v>#N/A</v>
      </c>
      <c r="Y993" s="36" t="e">
        <v>#N/A</v>
      </c>
      <c r="Z993" s="36" t="e">
        <v>#N/A</v>
      </c>
    </row>
    <row r="994" spans="1:26" hidden="1">
      <c r="A994" s="24" t="str">
        <v>7SA63 (End.: 11d/0Bh)</v>
      </c>
      <c r="B994" s="25" t="str">
        <v>LT KNP</v>
      </c>
      <c r="C994" s="26" t="str">
        <v>79 - Disparo</v>
      </c>
      <c r="D994" s="27">
        <v>0</v>
      </c>
      <c r="E994" s="27">
        <v>0</v>
      </c>
      <c r="F994" s="27">
        <v>0</v>
      </c>
      <c r="G994" s="28" t="str">
        <v>AutoDi</v>
      </c>
      <c r="H994" s="29">
        <v>160</v>
      </c>
      <c r="I994" s="29">
        <v>128</v>
      </c>
      <c r="J994" s="30">
        <v>1</v>
      </c>
      <c r="K994" s="31" t="str">
        <v>LT21KNP_79_DISPARO</v>
      </c>
      <c r="L994" s="32">
        <v>860</v>
      </c>
      <c r="M994" s="33" t="str">
        <v>LT21KNP_79_DISPARO</v>
      </c>
      <c r="N994" s="27">
        <v>0</v>
      </c>
      <c r="O994" s="24">
        <v>0</v>
      </c>
      <c r="P994" s="25">
        <v>0</v>
      </c>
      <c r="Q994" s="26">
        <v>0</v>
      </c>
      <c r="R994" s="34">
        <v>0</v>
      </c>
      <c r="S994" s="35">
        <v>0</v>
      </c>
      <c r="T994" s="35">
        <v>0</v>
      </c>
      <c r="U994" s="35">
        <v>0</v>
      </c>
      <c r="V994" s="34">
        <v>0</v>
      </c>
      <c r="W994" s="33" t="e">
        <v>#N/A</v>
      </c>
      <c r="X994" s="36" t="e">
        <v>#N/A</v>
      </c>
      <c r="Y994" s="36" t="e">
        <v>#N/A</v>
      </c>
      <c r="Z994" s="36" t="e">
        <v>#N/A</v>
      </c>
    </row>
    <row r="995" spans="1:26" hidden="1">
      <c r="A995" s="24" t="str">
        <v>7SA63 (End.: 11d/0Bh)</v>
      </c>
      <c r="B995" s="25" t="str">
        <v>LT KNP</v>
      </c>
      <c r="C995" s="26" t="str">
        <v>79 - Excluído</v>
      </c>
      <c r="D995" s="27">
        <v>0</v>
      </c>
      <c r="E995" s="27">
        <v>0</v>
      </c>
      <c r="F995" s="27">
        <v>0</v>
      </c>
      <c r="G995" s="28" t="str">
        <v>DiVal</v>
      </c>
      <c r="H995" s="29">
        <v>40</v>
      </c>
      <c r="I995" s="29">
        <v>81</v>
      </c>
      <c r="J995" s="30">
        <v>1</v>
      </c>
      <c r="K995" s="31" t="str">
        <v>LT21KNP_79_EXCLUIDO</v>
      </c>
      <c r="L995" s="32" t="str">
        <v>OR</v>
      </c>
      <c r="M995" s="33" t="str">
        <v>LTKNP_79_EXCLUIDO</v>
      </c>
      <c r="N995" s="27">
        <v>0</v>
      </c>
      <c r="O995" s="24">
        <v>0</v>
      </c>
      <c r="P995" s="25">
        <v>0</v>
      </c>
      <c r="Q995" s="26">
        <v>0</v>
      </c>
      <c r="R995" s="34">
        <v>0</v>
      </c>
      <c r="S995" s="35">
        <v>0</v>
      </c>
      <c r="T995" s="35">
        <v>0</v>
      </c>
      <c r="U995" s="35">
        <v>0</v>
      </c>
      <c r="V995" s="34">
        <v>0</v>
      </c>
      <c r="W995" s="33" t="e">
        <v>#N/A</v>
      </c>
      <c r="X995" s="36" t="e">
        <v>#N/A</v>
      </c>
      <c r="Y995" s="36" t="e">
        <v>#N/A</v>
      </c>
      <c r="Z995" s="36" t="e">
        <v>#N/A</v>
      </c>
    </row>
    <row r="996" spans="1:26" hidden="1">
      <c r="A996" s="24" t="str">
        <v>7SA63 (End.: 11d/0Bh)</v>
      </c>
      <c r="B996" s="25" t="str">
        <v>LT KNP</v>
      </c>
      <c r="C996" s="26" t="str">
        <v xml:space="preserve">79 - Religamento Sucedido </v>
      </c>
      <c r="D996" s="27">
        <v>0</v>
      </c>
      <c r="E996" s="27">
        <v>0</v>
      </c>
      <c r="F996" s="27">
        <v>0</v>
      </c>
      <c r="G996" s="28" t="str">
        <v>AutoDi</v>
      </c>
      <c r="H996" s="29">
        <v>40</v>
      </c>
      <c r="I996" s="29">
        <v>162</v>
      </c>
      <c r="J996" s="30">
        <v>1</v>
      </c>
      <c r="K996" s="31" t="str">
        <v>LT21KNP_79_SUCEDIDO</v>
      </c>
      <c r="L996" s="32">
        <v>861</v>
      </c>
      <c r="M996" s="33" t="str">
        <v>LT21KNP_79_SUCEDIDO</v>
      </c>
      <c r="N996" s="27">
        <v>0</v>
      </c>
      <c r="O996" s="24">
        <v>0</v>
      </c>
      <c r="P996" s="25">
        <v>0</v>
      </c>
      <c r="Q996" s="26">
        <v>0</v>
      </c>
      <c r="R996" s="34">
        <v>0</v>
      </c>
      <c r="S996" s="35">
        <v>0</v>
      </c>
      <c r="T996" s="35">
        <v>0</v>
      </c>
      <c r="U996" s="35">
        <v>0</v>
      </c>
      <c r="V996" s="34">
        <v>0</v>
      </c>
      <c r="W996" s="33" t="e">
        <v>#N/A</v>
      </c>
      <c r="X996" s="36" t="e">
        <v>#N/A</v>
      </c>
      <c r="Y996" s="36" t="e">
        <v>#N/A</v>
      </c>
      <c r="Z996" s="36" t="e">
        <v>#N/A</v>
      </c>
    </row>
    <row r="997" spans="1:26" hidden="1">
      <c r="A997" s="24" t="str">
        <v>7SA63 (End.: 11d/0Bh)</v>
      </c>
      <c r="B997" s="25" t="str">
        <v>LT KNP</v>
      </c>
      <c r="C997" s="26" t="str">
        <v>79 - Definitive TRIP  (Lockout)</v>
      </c>
      <c r="D997" s="27">
        <v>0</v>
      </c>
      <c r="E997" s="27">
        <v>0</v>
      </c>
      <c r="F997" s="27">
        <v>0</v>
      </c>
      <c r="G997" s="28" t="str">
        <v>Fault Di</v>
      </c>
      <c r="H997" s="29">
        <v>150</v>
      </c>
      <c r="I997" s="29">
        <v>180</v>
      </c>
      <c r="J997" s="30">
        <v>2</v>
      </c>
      <c r="K997" s="31" t="str">
        <v>LT21KNP_79_BLOQUEADO</v>
      </c>
      <c r="L997" s="32">
        <v>862</v>
      </c>
      <c r="M997" s="33" t="str">
        <v>LT21KNP_79_BLOQUEADO</v>
      </c>
      <c r="N997" s="27">
        <v>0</v>
      </c>
      <c r="O997" s="24">
        <v>0</v>
      </c>
      <c r="P997" s="25">
        <v>0</v>
      </c>
      <c r="Q997" s="26">
        <v>0</v>
      </c>
      <c r="R997" s="34">
        <v>0</v>
      </c>
      <c r="S997" s="35">
        <v>0</v>
      </c>
      <c r="T997" s="35">
        <v>0</v>
      </c>
      <c r="U997" s="35">
        <v>0</v>
      </c>
      <c r="V997" s="34">
        <v>0</v>
      </c>
      <c r="W997" s="33" t="e">
        <v>#N/A</v>
      </c>
      <c r="X997" s="36" t="e">
        <v>#N/A</v>
      </c>
      <c r="Y997" s="36" t="e">
        <v>#N/A</v>
      </c>
      <c r="Z997" s="36" t="e">
        <v>#N/A</v>
      </c>
    </row>
    <row r="998" spans="1:26" hidden="1">
      <c r="A998" s="24" t="str">
        <v>7SA63 (End.: 11d/0Bh)</v>
      </c>
      <c r="B998" s="25" t="str">
        <v>LT KNP</v>
      </c>
      <c r="C998" s="26" t="str">
        <v>Reserva</v>
      </c>
      <c r="D998" s="27">
        <v>0</v>
      </c>
      <c r="E998" s="27">
        <v>0</v>
      </c>
      <c r="F998" s="27">
        <v>0</v>
      </c>
      <c r="G998" s="28" t="str">
        <v>-</v>
      </c>
      <c r="H998" s="29" t="str">
        <v>-</v>
      </c>
      <c r="I998" s="29" t="str">
        <v>-</v>
      </c>
      <c r="J998" s="30" t="str">
        <v>-</v>
      </c>
      <c r="K998" s="31" t="str">
        <v>Reserva</v>
      </c>
      <c r="L998" s="32" t="str">
        <v>-</v>
      </c>
      <c r="M998" s="33" t="str">
        <v>Reserva</v>
      </c>
      <c r="N998" s="27">
        <v>0</v>
      </c>
      <c r="O998" s="24">
        <v>0</v>
      </c>
      <c r="P998" s="25">
        <v>0</v>
      </c>
      <c r="Q998" s="26">
        <v>0</v>
      </c>
      <c r="R998" s="34">
        <v>0</v>
      </c>
      <c r="S998" s="35">
        <v>0</v>
      </c>
      <c r="T998" s="35">
        <v>0</v>
      </c>
      <c r="U998" s="35">
        <v>0</v>
      </c>
      <c r="V998" s="34">
        <v>0</v>
      </c>
      <c r="W998" s="33" t="e">
        <v>#N/A</v>
      </c>
      <c r="X998" s="36" t="e">
        <v>#N/A</v>
      </c>
      <c r="Y998" s="36" t="e">
        <v>#N/A</v>
      </c>
      <c r="Z998" s="36" t="e">
        <v>#N/A</v>
      </c>
    </row>
    <row r="999" spans="1:26" hidden="1">
      <c r="A999" s="24" t="str">
        <v>7SA63 (End.: 11d/0Bh)</v>
      </c>
      <c r="B999" s="25" t="str">
        <v>LT KNP</v>
      </c>
      <c r="C999" s="26" t="str">
        <v>Atuado 50 BF</v>
      </c>
      <c r="D999" s="27">
        <v>0</v>
      </c>
      <c r="E999" s="27">
        <v>4</v>
      </c>
      <c r="F999" s="27">
        <v>0</v>
      </c>
      <c r="G999" s="28" t="str">
        <v>Auto Fault</v>
      </c>
      <c r="H999" s="29">
        <v>160</v>
      </c>
      <c r="I999" s="29">
        <v>85</v>
      </c>
      <c r="J999" s="30">
        <v>2</v>
      </c>
      <c r="K999" s="31" t="str">
        <v>LT21KNP_50BF_ATUADO</v>
      </c>
      <c r="L999" s="32">
        <v>863</v>
      </c>
      <c r="M999" s="33" t="str">
        <v>LT21KNP_50BF_ATUADO</v>
      </c>
      <c r="N999" s="27">
        <v>0</v>
      </c>
      <c r="O999" s="24">
        <v>0</v>
      </c>
      <c r="P999" s="25">
        <v>0</v>
      </c>
      <c r="Q999" s="26">
        <v>0</v>
      </c>
      <c r="R999" s="34">
        <v>0</v>
      </c>
      <c r="S999" s="35">
        <v>0</v>
      </c>
      <c r="T999" s="35">
        <v>0</v>
      </c>
      <c r="U999" s="35">
        <v>0</v>
      </c>
      <c r="V999" s="34">
        <v>0</v>
      </c>
      <c r="W999" s="33" t="e">
        <v>#N/A</v>
      </c>
      <c r="X999" s="36" t="e">
        <v>#N/A</v>
      </c>
      <c r="Y999" s="36" t="e">
        <v>#N/A</v>
      </c>
      <c r="Z999" s="36" t="e">
        <v>#N/A</v>
      </c>
    </row>
    <row r="1000" spans="1:26" hidden="1">
      <c r="A1000" s="24" t="str">
        <v>7SA63 (End.: 11d/0Bh)</v>
      </c>
      <c r="B1000" s="25" t="str">
        <v>LT KNP</v>
      </c>
      <c r="C1000" s="26" t="str">
        <v>Prot.21 - Bloqueada</v>
      </c>
      <c r="D1000" s="27">
        <v>0</v>
      </c>
      <c r="E1000" s="27">
        <v>0</v>
      </c>
      <c r="F1000" s="27">
        <v>0</v>
      </c>
      <c r="G1000" s="28" t="str">
        <v>DiVal</v>
      </c>
      <c r="H1000" s="29">
        <v>28</v>
      </c>
      <c r="I1000" s="29">
        <v>52</v>
      </c>
      <c r="J1000" s="30">
        <v>1</v>
      </c>
      <c r="K1000" s="31" t="str">
        <v>LT21KNP_21_BLOQUEADA</v>
      </c>
      <c r="L1000" s="32">
        <v>864</v>
      </c>
      <c r="M1000" s="33" t="str">
        <v>LT21KNP_21_BLOQUEADA</v>
      </c>
      <c r="N1000" s="27">
        <v>0</v>
      </c>
      <c r="O1000" s="24">
        <v>0</v>
      </c>
      <c r="P1000" s="25">
        <v>0</v>
      </c>
      <c r="Q1000" s="26">
        <v>0</v>
      </c>
      <c r="R1000" s="34">
        <v>0</v>
      </c>
      <c r="S1000" s="35">
        <v>0</v>
      </c>
      <c r="T1000" s="35">
        <v>0</v>
      </c>
      <c r="U1000" s="35">
        <v>0</v>
      </c>
      <c r="V1000" s="34">
        <v>0</v>
      </c>
      <c r="W1000" s="33" t="e">
        <v>#N/A</v>
      </c>
      <c r="X1000" s="36" t="e">
        <v>#N/A</v>
      </c>
      <c r="Y1000" s="36" t="e">
        <v>#N/A</v>
      </c>
      <c r="Z1000" s="36" t="e">
        <v>#N/A</v>
      </c>
    </row>
    <row r="1001" spans="1:26" hidden="1">
      <c r="A1001" s="24" t="str">
        <v>7SA63 (End.: 11d/0Bh)</v>
      </c>
      <c r="B1001" s="25" t="str">
        <v>LT KNP</v>
      </c>
      <c r="C1001" s="26" t="str">
        <v>Atuado 21 Trip Fase A</v>
      </c>
      <c r="D1001" s="27">
        <v>0</v>
      </c>
      <c r="E1001" s="27">
        <v>6</v>
      </c>
      <c r="F1001" s="27">
        <v>0</v>
      </c>
      <c r="G1001" s="28" t="str">
        <v>Fault Di</v>
      </c>
      <c r="H1001" s="29">
        <v>28</v>
      </c>
      <c r="I1001" s="29">
        <v>206</v>
      </c>
      <c r="J1001" s="30">
        <v>2</v>
      </c>
      <c r="K1001" s="31" t="str">
        <v>LT21KNP_21FA_ATUADO</v>
      </c>
      <c r="L1001" s="32">
        <v>865</v>
      </c>
      <c r="M1001" s="33" t="str">
        <v>LT21KNP_21FA_ATUADO</v>
      </c>
      <c r="N1001" s="27">
        <v>0</v>
      </c>
      <c r="O1001" s="24">
        <v>0</v>
      </c>
      <c r="P1001" s="25">
        <v>0</v>
      </c>
      <c r="Q1001" s="26">
        <v>0</v>
      </c>
      <c r="R1001" s="34">
        <v>0</v>
      </c>
      <c r="S1001" s="35">
        <v>0</v>
      </c>
      <c r="T1001" s="35">
        <v>0</v>
      </c>
      <c r="U1001" s="35">
        <v>0</v>
      </c>
      <c r="V1001" s="34">
        <v>0</v>
      </c>
      <c r="W1001" s="33" t="e">
        <v>#N/A</v>
      </c>
      <c r="X1001" s="36" t="e">
        <v>#N/A</v>
      </c>
      <c r="Y1001" s="36" t="e">
        <v>#N/A</v>
      </c>
      <c r="Z1001" s="36" t="e">
        <v>#N/A</v>
      </c>
    </row>
    <row r="1002" spans="1:26" hidden="1">
      <c r="A1002" s="24" t="str">
        <v>7SA63 (End.: 11d/0Bh)</v>
      </c>
      <c r="B1002" s="25" t="str">
        <v>LT KNP</v>
      </c>
      <c r="C1002" s="26" t="str">
        <v>Atuado 21 Trip Fase B</v>
      </c>
      <c r="D1002" s="27">
        <v>0</v>
      </c>
      <c r="E1002" s="27">
        <v>6</v>
      </c>
      <c r="F1002" s="27">
        <v>0</v>
      </c>
      <c r="G1002" s="28" t="str">
        <v>Fault Di</v>
      </c>
      <c r="H1002" s="29">
        <v>28</v>
      </c>
      <c r="I1002" s="29">
        <v>207</v>
      </c>
      <c r="J1002" s="30">
        <v>2</v>
      </c>
      <c r="K1002" s="31" t="str">
        <v>LT21KNP_21FB_ATUADO</v>
      </c>
      <c r="L1002" s="32">
        <v>866</v>
      </c>
      <c r="M1002" s="33" t="str">
        <v>LT21KNP_21FB_ATUADO</v>
      </c>
      <c r="N1002" s="27">
        <v>0</v>
      </c>
      <c r="O1002" s="24">
        <v>0</v>
      </c>
      <c r="P1002" s="25">
        <v>0</v>
      </c>
      <c r="Q1002" s="26">
        <v>0</v>
      </c>
      <c r="R1002" s="34">
        <v>0</v>
      </c>
      <c r="S1002" s="35">
        <v>0</v>
      </c>
      <c r="T1002" s="35">
        <v>0</v>
      </c>
      <c r="U1002" s="35">
        <v>0</v>
      </c>
      <c r="V1002" s="34">
        <v>0</v>
      </c>
      <c r="W1002" s="33" t="e">
        <v>#N/A</v>
      </c>
      <c r="X1002" s="36" t="e">
        <v>#N/A</v>
      </c>
      <c r="Y1002" s="36" t="e">
        <v>#N/A</v>
      </c>
      <c r="Z1002" s="36" t="e">
        <v>#N/A</v>
      </c>
    </row>
    <row r="1003" spans="1:26" hidden="1">
      <c r="A1003" s="24" t="str">
        <v>7SA63 (End.: 11d/0Bh)</v>
      </c>
      <c r="B1003" s="25" t="str">
        <v>LT KNP</v>
      </c>
      <c r="C1003" s="26" t="str">
        <v>Atuado 21 Trip Fase C</v>
      </c>
      <c r="D1003" s="27">
        <v>0</v>
      </c>
      <c r="E1003" s="27">
        <v>6</v>
      </c>
      <c r="F1003" s="27">
        <v>0</v>
      </c>
      <c r="G1003" s="28" t="str">
        <v>Fault Di</v>
      </c>
      <c r="H1003" s="29">
        <v>28</v>
      </c>
      <c r="I1003" s="29">
        <v>208</v>
      </c>
      <c r="J1003" s="30">
        <v>2</v>
      </c>
      <c r="K1003" s="31" t="str">
        <v>LT21KNP_21FC_ATUADO</v>
      </c>
      <c r="L1003" s="32">
        <v>867</v>
      </c>
      <c r="M1003" s="33" t="str">
        <v>LT21KNP_21FC_ATUADO</v>
      </c>
      <c r="N1003" s="27">
        <v>0</v>
      </c>
      <c r="O1003" s="24">
        <v>0</v>
      </c>
      <c r="P1003" s="25">
        <v>0</v>
      </c>
      <c r="Q1003" s="26">
        <v>0</v>
      </c>
      <c r="R1003" s="34">
        <v>0</v>
      </c>
      <c r="S1003" s="35">
        <v>0</v>
      </c>
      <c r="T1003" s="35">
        <v>0</v>
      </c>
      <c r="U1003" s="35">
        <v>0</v>
      </c>
      <c r="V1003" s="34">
        <v>0</v>
      </c>
      <c r="W1003" s="33" t="e">
        <v>#N/A</v>
      </c>
      <c r="X1003" s="36" t="e">
        <v>#N/A</v>
      </c>
      <c r="Y1003" s="36" t="e">
        <v>#N/A</v>
      </c>
      <c r="Z1003" s="36" t="e">
        <v>#N/A</v>
      </c>
    </row>
    <row r="1004" spans="1:26" hidden="1">
      <c r="A1004" s="24" t="str">
        <v>7SA63 (End.: 11d/0Bh)</v>
      </c>
      <c r="B1004" s="25" t="str">
        <v>LT KNP</v>
      </c>
      <c r="C1004" s="26" t="str">
        <v>Atuado 21 N Trip</v>
      </c>
      <c r="D1004" s="27">
        <v>0</v>
      </c>
      <c r="E1004" s="27">
        <v>6</v>
      </c>
      <c r="F1004" s="27">
        <v>0</v>
      </c>
      <c r="G1004" s="28" t="str">
        <v>Fault Di</v>
      </c>
      <c r="H1004" s="29">
        <v>28</v>
      </c>
      <c r="I1004" s="29">
        <v>212</v>
      </c>
      <c r="J1004" s="30">
        <v>2</v>
      </c>
      <c r="K1004" s="31" t="str">
        <v>LT21KNP_21N_ATUADO</v>
      </c>
      <c r="L1004" s="32">
        <v>868</v>
      </c>
      <c r="M1004" s="33" t="str">
        <v>LT21KNP_21N_ATUADO</v>
      </c>
      <c r="N1004" s="27">
        <v>0</v>
      </c>
      <c r="O1004" s="24">
        <v>0</v>
      </c>
      <c r="P1004" s="25">
        <v>0</v>
      </c>
      <c r="Q1004" s="26">
        <v>0</v>
      </c>
      <c r="R1004" s="34">
        <v>0</v>
      </c>
      <c r="S1004" s="35">
        <v>0</v>
      </c>
      <c r="T1004" s="35">
        <v>0</v>
      </c>
      <c r="U1004" s="35">
        <v>0</v>
      </c>
      <c r="V1004" s="34">
        <v>0</v>
      </c>
      <c r="W1004" s="33" t="e">
        <v>#N/A</v>
      </c>
      <c r="X1004" s="36" t="e">
        <v>#N/A</v>
      </c>
      <c r="Y1004" s="36" t="e">
        <v>#N/A</v>
      </c>
      <c r="Z1004" s="36" t="e">
        <v>#N/A</v>
      </c>
    </row>
    <row r="1005" spans="1:26" hidden="1">
      <c r="A1005" s="24" t="str">
        <v>7SA63 (End.: 11d/0Bh)</v>
      </c>
      <c r="B1005" s="25" t="str">
        <v>LT KNP</v>
      </c>
      <c r="C1005" s="26" t="str">
        <v>Atuado 21 Trip3p.Z1sf</v>
      </c>
      <c r="D1005" s="27">
        <v>0</v>
      </c>
      <c r="E1005" s="27">
        <v>6</v>
      </c>
      <c r="F1005" s="27">
        <v>0</v>
      </c>
      <c r="G1005" s="28" t="str">
        <v>Auto Fault</v>
      </c>
      <c r="H1005" s="29">
        <v>28</v>
      </c>
      <c r="I1005" s="29">
        <v>224</v>
      </c>
      <c r="J1005" s="30">
        <v>2</v>
      </c>
      <c r="K1005" s="31" t="str">
        <v>LT21KNP_21Z1SF_ATUADO</v>
      </c>
      <c r="L1005" s="32">
        <v>869</v>
      </c>
      <c r="M1005" s="33" t="str">
        <v>LT21KNP_21Z1SF_ATUADO</v>
      </c>
      <c r="N1005" s="27">
        <v>0</v>
      </c>
      <c r="O1005" s="24">
        <v>0</v>
      </c>
      <c r="P1005" s="25">
        <v>0</v>
      </c>
      <c r="Q1005" s="26">
        <v>0</v>
      </c>
      <c r="R1005" s="34">
        <v>0</v>
      </c>
      <c r="S1005" s="35">
        <v>0</v>
      </c>
      <c r="T1005" s="35">
        <v>0</v>
      </c>
      <c r="U1005" s="35">
        <v>0</v>
      </c>
      <c r="V1005" s="34">
        <v>0</v>
      </c>
      <c r="W1005" s="33" t="e">
        <v>#N/A</v>
      </c>
      <c r="X1005" s="36" t="e">
        <v>#N/A</v>
      </c>
      <c r="Y1005" s="36" t="e">
        <v>#N/A</v>
      </c>
      <c r="Z1005" s="36" t="e">
        <v>#N/A</v>
      </c>
    </row>
    <row r="1006" spans="1:26" hidden="1">
      <c r="A1006" s="24" t="str">
        <v>7SA63 (End.: 11d/0Bh)</v>
      </c>
      <c r="B1006" s="25" t="str">
        <v>LT KNP</v>
      </c>
      <c r="C1006" s="26" t="str">
        <v>Atuado 21 Trip3p.Z1mf</v>
      </c>
      <c r="D1006" s="27">
        <v>0</v>
      </c>
      <c r="E1006" s="27">
        <v>6</v>
      </c>
      <c r="F1006" s="27">
        <v>0</v>
      </c>
      <c r="G1006" s="28" t="str">
        <v>Auto Fault</v>
      </c>
      <c r="H1006" s="29">
        <v>28</v>
      </c>
      <c r="I1006" s="29">
        <v>225</v>
      </c>
      <c r="J1006" s="30">
        <v>2</v>
      </c>
      <c r="K1006" s="31" t="str">
        <v>LT21KNP_21Z1MF_ATUADO</v>
      </c>
      <c r="L1006" s="32">
        <v>870</v>
      </c>
      <c r="M1006" s="33" t="str">
        <v>LT21KNP_21Z1MF_ATUADO</v>
      </c>
      <c r="N1006" s="27">
        <v>0</v>
      </c>
      <c r="O1006" s="24">
        <v>0</v>
      </c>
      <c r="P1006" s="25">
        <v>0</v>
      </c>
      <c r="Q1006" s="26">
        <v>0</v>
      </c>
      <c r="R1006" s="34">
        <v>0</v>
      </c>
      <c r="S1006" s="35">
        <v>0</v>
      </c>
      <c r="T1006" s="35">
        <v>0</v>
      </c>
      <c r="U1006" s="35">
        <v>0</v>
      </c>
      <c r="V1006" s="34">
        <v>0</v>
      </c>
      <c r="W1006" s="33" t="e">
        <v>#N/A</v>
      </c>
      <c r="X1006" s="36" t="e">
        <v>#N/A</v>
      </c>
      <c r="Y1006" s="36" t="e">
        <v>#N/A</v>
      </c>
      <c r="Z1006" s="36" t="e">
        <v>#N/A</v>
      </c>
    </row>
    <row r="1007" spans="1:26" hidden="1">
      <c r="A1007" s="24" t="str">
        <v>7SA63 (End.: 11d/0Bh)</v>
      </c>
      <c r="B1007" s="25" t="str">
        <v>LT KNP</v>
      </c>
      <c r="C1007" s="26" t="str">
        <v>Atuado 21 Trip3p.Z2</v>
      </c>
      <c r="D1007" s="27">
        <v>0</v>
      </c>
      <c r="E1007" s="27">
        <v>6</v>
      </c>
      <c r="F1007" s="27">
        <v>0</v>
      </c>
      <c r="G1007" s="28" t="str">
        <v>Auto Fault</v>
      </c>
      <c r="H1007" s="29">
        <v>28</v>
      </c>
      <c r="I1007" s="29">
        <v>217</v>
      </c>
      <c r="J1007" s="30">
        <v>2</v>
      </c>
      <c r="K1007" s="31" t="str">
        <v>LT21KNP_21Z2_ATUADO</v>
      </c>
      <c r="L1007" s="32">
        <v>871</v>
      </c>
      <c r="M1007" s="33" t="str">
        <v>LT21KNP_21Z2_ATUADO</v>
      </c>
      <c r="N1007" s="27">
        <v>0</v>
      </c>
      <c r="O1007" s="24">
        <v>0</v>
      </c>
      <c r="P1007" s="25">
        <v>0</v>
      </c>
      <c r="Q1007" s="26">
        <v>0</v>
      </c>
      <c r="R1007" s="34">
        <v>0</v>
      </c>
      <c r="S1007" s="35">
        <v>0</v>
      </c>
      <c r="T1007" s="35">
        <v>0</v>
      </c>
      <c r="U1007" s="35">
        <v>0</v>
      </c>
      <c r="V1007" s="34">
        <v>0</v>
      </c>
      <c r="W1007" s="33" t="e">
        <v>#N/A</v>
      </c>
      <c r="X1007" s="36" t="e">
        <v>#N/A</v>
      </c>
      <c r="Y1007" s="36" t="e">
        <v>#N/A</v>
      </c>
      <c r="Z1007" s="36" t="e">
        <v>#N/A</v>
      </c>
    </row>
    <row r="1008" spans="1:26" hidden="1">
      <c r="A1008" s="24" t="str">
        <v>7SA63 (End.: 11d/0Bh)</v>
      </c>
      <c r="B1008" s="25" t="str">
        <v>LT KNP</v>
      </c>
      <c r="C1008" s="26" t="str">
        <v>Atuado 21 Trip3p.Z3</v>
      </c>
      <c r="D1008" s="27">
        <v>0</v>
      </c>
      <c r="E1008" s="27">
        <v>6</v>
      </c>
      <c r="F1008" s="27">
        <v>0</v>
      </c>
      <c r="G1008" s="28" t="str">
        <v>Auto Fault</v>
      </c>
      <c r="H1008" s="29">
        <v>28</v>
      </c>
      <c r="I1008" s="29">
        <v>218</v>
      </c>
      <c r="J1008" s="30">
        <v>2</v>
      </c>
      <c r="K1008" s="31" t="str">
        <v>LT21KNP_21Z3_ATUADO</v>
      </c>
      <c r="L1008" s="32">
        <v>872</v>
      </c>
      <c r="M1008" s="33" t="str">
        <v>LT21KNP_21Z3_ATUADO</v>
      </c>
      <c r="N1008" s="27">
        <v>0</v>
      </c>
      <c r="O1008" s="24">
        <v>0</v>
      </c>
      <c r="P1008" s="25">
        <v>0</v>
      </c>
      <c r="Q1008" s="26">
        <v>0</v>
      </c>
      <c r="R1008" s="34">
        <v>0</v>
      </c>
      <c r="S1008" s="35">
        <v>0</v>
      </c>
      <c r="T1008" s="35">
        <v>0</v>
      </c>
      <c r="U1008" s="35">
        <v>0</v>
      </c>
      <c r="V1008" s="34">
        <v>0</v>
      </c>
      <c r="W1008" s="33" t="e">
        <v>#N/A</v>
      </c>
      <c r="X1008" s="36" t="e">
        <v>#N/A</v>
      </c>
      <c r="Y1008" s="36" t="e">
        <v>#N/A</v>
      </c>
      <c r="Z1008" s="36" t="e">
        <v>#N/A</v>
      </c>
    </row>
    <row r="1009" spans="1:26" hidden="1">
      <c r="A1009" s="24" t="str">
        <v>7SA63 (End.: 11d/0Bh)</v>
      </c>
      <c r="B1009" s="25" t="str">
        <v>LT KNP</v>
      </c>
      <c r="C1009" s="26" t="str">
        <v>Atuado 21 Trip3p.Z4</v>
      </c>
      <c r="D1009" s="27">
        <v>0</v>
      </c>
      <c r="E1009" s="27">
        <v>6</v>
      </c>
      <c r="F1009" s="27">
        <v>0</v>
      </c>
      <c r="G1009" s="28" t="str">
        <v>Auto Fault</v>
      </c>
      <c r="H1009" s="29">
        <v>28</v>
      </c>
      <c r="I1009" s="29">
        <v>209</v>
      </c>
      <c r="J1009" s="30">
        <v>2</v>
      </c>
      <c r="K1009" s="31" t="str">
        <v>LT21KNP_21Z4_ATUADO</v>
      </c>
      <c r="L1009" s="32">
        <v>873</v>
      </c>
      <c r="M1009" s="33" t="str">
        <v>LT21KNP_21Z4_ATUADO</v>
      </c>
      <c r="N1009" s="27">
        <v>0</v>
      </c>
      <c r="O1009" s="24">
        <v>0</v>
      </c>
      <c r="P1009" s="25">
        <v>0</v>
      </c>
      <c r="Q1009" s="26">
        <v>0</v>
      </c>
      <c r="R1009" s="34">
        <v>0</v>
      </c>
      <c r="S1009" s="35">
        <v>0</v>
      </c>
      <c r="T1009" s="35">
        <v>0</v>
      </c>
      <c r="U1009" s="35">
        <v>0</v>
      </c>
      <c r="V1009" s="34">
        <v>0</v>
      </c>
      <c r="W1009" s="33" t="e">
        <v>#N/A</v>
      </c>
      <c r="X1009" s="36" t="e">
        <v>#N/A</v>
      </c>
      <c r="Y1009" s="36" t="e">
        <v>#N/A</v>
      </c>
      <c r="Z1009" s="36" t="e">
        <v>#N/A</v>
      </c>
    </row>
    <row r="1010" spans="1:26" hidden="1">
      <c r="A1010" s="24" t="str">
        <v>7SA63 (End.: 11d/0Bh)</v>
      </c>
      <c r="B1010" s="25" t="str">
        <v>LT KNP</v>
      </c>
      <c r="C1010" s="26" t="str">
        <v>Ligar DJ Sobre Falha</v>
      </c>
      <c r="D1010" s="27">
        <v>0</v>
      </c>
      <c r="E1010" s="27">
        <v>0</v>
      </c>
      <c r="F1010" s="27">
        <v>0</v>
      </c>
      <c r="G1010" s="28" t="str">
        <v>Auto Fault</v>
      </c>
      <c r="H1010" s="29">
        <v>25</v>
      </c>
      <c r="I1010" s="29">
        <v>95</v>
      </c>
      <c r="J1010" s="30">
        <v>2</v>
      </c>
      <c r="K1010" s="31" t="str">
        <v>LT21KNP_50HS_ATUADO</v>
      </c>
      <c r="L1010" s="32">
        <v>874</v>
      </c>
      <c r="M1010" s="33" t="str">
        <v>LT21KNP_50HS_ATUADO</v>
      </c>
      <c r="N1010" s="27">
        <v>0</v>
      </c>
      <c r="O1010" s="24">
        <v>0</v>
      </c>
      <c r="P1010" s="25">
        <v>0</v>
      </c>
      <c r="Q1010" s="26">
        <v>0</v>
      </c>
      <c r="R1010" s="34">
        <v>0</v>
      </c>
      <c r="S1010" s="35">
        <v>0</v>
      </c>
      <c r="T1010" s="35">
        <v>0</v>
      </c>
      <c r="U1010" s="35">
        <v>0</v>
      </c>
      <c r="V1010" s="34">
        <v>0</v>
      </c>
      <c r="W1010" s="33" t="e">
        <v>#N/A</v>
      </c>
      <c r="X1010" s="36" t="e">
        <v>#N/A</v>
      </c>
      <c r="Y1010" s="36" t="e">
        <v>#N/A</v>
      </c>
      <c r="Z1010" s="36" t="e">
        <v>#N/A</v>
      </c>
    </row>
    <row r="1011" spans="1:26" hidden="1">
      <c r="A1011" s="24" t="str">
        <v>7SA63 (End.: 11d/0Bh)</v>
      </c>
      <c r="B1011" s="25" t="str">
        <v>LT KNP</v>
      </c>
      <c r="C1011" s="26" t="str">
        <v>Atuado 67N TRIP</v>
      </c>
      <c r="D1011" s="27">
        <v>0</v>
      </c>
      <c r="E1011" s="27">
        <v>6</v>
      </c>
      <c r="F1011" s="27">
        <v>0</v>
      </c>
      <c r="G1011" s="28" t="str">
        <v>Auto Fault</v>
      </c>
      <c r="H1011" s="29">
        <v>166</v>
      </c>
      <c r="I1011" s="29">
        <v>69</v>
      </c>
      <c r="J1011" s="30">
        <v>2</v>
      </c>
      <c r="K1011" s="31" t="str">
        <v>LT21KNP_67N_ATUADO</v>
      </c>
      <c r="L1011" s="32">
        <v>875</v>
      </c>
      <c r="M1011" s="33" t="str">
        <v>LT21KNP_67N_ATUADO</v>
      </c>
      <c r="N1011" s="27">
        <v>0</v>
      </c>
      <c r="O1011" s="24">
        <v>0</v>
      </c>
      <c r="P1011" s="25">
        <v>0</v>
      </c>
      <c r="Q1011" s="26">
        <v>0</v>
      </c>
      <c r="R1011" s="34">
        <v>0</v>
      </c>
      <c r="S1011" s="35">
        <v>0</v>
      </c>
      <c r="T1011" s="35">
        <v>0</v>
      </c>
      <c r="U1011" s="35">
        <v>0</v>
      </c>
      <c r="V1011" s="34">
        <v>0</v>
      </c>
      <c r="W1011" s="33" t="e">
        <v>#N/A</v>
      </c>
      <c r="X1011" s="36" t="e">
        <v>#N/A</v>
      </c>
      <c r="Y1011" s="36" t="e">
        <v>#N/A</v>
      </c>
      <c r="Z1011" s="36" t="e">
        <v>#N/A</v>
      </c>
    </row>
    <row r="1012" spans="1:26" hidden="1">
      <c r="A1012" s="24" t="str">
        <v>7SA63 (End.: 11d/0Bh)</v>
      </c>
      <c r="B1012" s="25" t="str">
        <v>LT KNP</v>
      </c>
      <c r="C1012" s="26" t="str">
        <v>Atuada Proteção Backup: 5XB TRIP</v>
      </c>
      <c r="D1012" s="27">
        <v>0</v>
      </c>
      <c r="E1012" s="27">
        <v>6</v>
      </c>
      <c r="F1012" s="27">
        <v>0</v>
      </c>
      <c r="G1012" s="28" t="str">
        <v>Auto Fault</v>
      </c>
      <c r="H1012" s="29">
        <v>128</v>
      </c>
      <c r="I1012" s="29">
        <v>72</v>
      </c>
      <c r="J1012" s="30">
        <v>2</v>
      </c>
      <c r="K1012" s="31" t="str">
        <v>LT21KNP_5XB_ATUADO</v>
      </c>
      <c r="L1012" s="32">
        <v>876</v>
      </c>
      <c r="M1012" s="33" t="str">
        <v>LT21KNP_5XB_ATUADO</v>
      </c>
      <c r="N1012" s="27">
        <v>0</v>
      </c>
      <c r="O1012" s="24">
        <v>0</v>
      </c>
      <c r="P1012" s="25">
        <v>0</v>
      </c>
      <c r="Q1012" s="26">
        <v>0</v>
      </c>
      <c r="R1012" s="34">
        <v>0</v>
      </c>
      <c r="S1012" s="35">
        <v>0</v>
      </c>
      <c r="T1012" s="35">
        <v>0</v>
      </c>
      <c r="U1012" s="35">
        <v>0</v>
      </c>
      <c r="V1012" s="34">
        <v>0</v>
      </c>
      <c r="W1012" s="33" t="e">
        <v>#N/A</v>
      </c>
      <c r="X1012" s="36" t="e">
        <v>#N/A</v>
      </c>
      <c r="Y1012" s="36" t="e">
        <v>#N/A</v>
      </c>
      <c r="Z1012" s="36" t="e">
        <v>#N/A</v>
      </c>
    </row>
    <row r="1013" spans="1:26" hidden="1">
      <c r="A1013" s="24" t="str">
        <v>7SA63 (End.: 11d/0Bh)</v>
      </c>
      <c r="B1013" s="25" t="str">
        <v>LT KNP</v>
      </c>
      <c r="C1013" s="26" t="str">
        <v>Supervisão Medição: Falha Fusível TPs</v>
      </c>
      <c r="D1013" s="27">
        <v>0</v>
      </c>
      <c r="E1013" s="27">
        <v>0</v>
      </c>
      <c r="F1013" s="27">
        <v>0</v>
      </c>
      <c r="G1013" s="28" t="str">
        <v>DiVal</v>
      </c>
      <c r="H1013" s="29">
        <v>135</v>
      </c>
      <c r="I1013" s="29">
        <v>149</v>
      </c>
      <c r="J1013" s="30">
        <v>1</v>
      </c>
      <c r="K1013" s="31" t="str">
        <v>LT21KNP_60FF_ALARME</v>
      </c>
      <c r="L1013" s="32">
        <v>877</v>
      </c>
      <c r="M1013" s="33" t="str">
        <v>LT21KNP_60FF_ALARME</v>
      </c>
      <c r="N1013" s="27">
        <v>0</v>
      </c>
      <c r="O1013" s="24">
        <v>0</v>
      </c>
      <c r="P1013" s="25">
        <v>0</v>
      </c>
      <c r="Q1013" s="26">
        <v>0</v>
      </c>
      <c r="R1013" s="34">
        <v>0</v>
      </c>
      <c r="S1013" s="35">
        <v>0</v>
      </c>
      <c r="T1013" s="35">
        <v>0</v>
      </c>
      <c r="U1013" s="35">
        <v>0</v>
      </c>
      <c r="V1013" s="34">
        <v>0</v>
      </c>
      <c r="W1013" s="33" t="e">
        <v>#N/A</v>
      </c>
      <c r="X1013" s="36" t="e">
        <v>#N/A</v>
      </c>
      <c r="Y1013" s="36" t="e">
        <v>#N/A</v>
      </c>
      <c r="Z1013" s="36" t="e">
        <v>#N/A</v>
      </c>
    </row>
    <row r="1014" spans="1:26" hidden="1">
      <c r="A1014" s="24" t="str">
        <v>7SA63 (End.: 11d/0Bh)</v>
      </c>
      <c r="B1014" s="25" t="str">
        <v>LT KNP</v>
      </c>
      <c r="C1014" s="26" t="str">
        <v>Localiz.Defeito - Disparo</v>
      </c>
      <c r="D1014" s="27">
        <v>0</v>
      </c>
      <c r="E1014" s="27">
        <v>0</v>
      </c>
      <c r="F1014" s="27">
        <v>0</v>
      </c>
      <c r="G1014" s="28" t="str">
        <v>DiVal</v>
      </c>
      <c r="H1014" s="29">
        <v>151</v>
      </c>
      <c r="I1014" s="29">
        <v>7</v>
      </c>
      <c r="J1014" s="30">
        <v>1</v>
      </c>
      <c r="K1014" s="31" t="str">
        <v>LT21KNP_LDF_ATUADO</v>
      </c>
      <c r="L1014" s="32">
        <v>878</v>
      </c>
      <c r="M1014" s="33" t="str">
        <v>LT21KNP_LDF_ATUADO</v>
      </c>
      <c r="N1014" s="27">
        <v>0</v>
      </c>
      <c r="O1014" s="24">
        <v>0</v>
      </c>
      <c r="P1014" s="25">
        <v>0</v>
      </c>
      <c r="Q1014" s="26">
        <v>0</v>
      </c>
      <c r="R1014" s="34">
        <v>0</v>
      </c>
      <c r="S1014" s="35">
        <v>0</v>
      </c>
      <c r="T1014" s="35">
        <v>0</v>
      </c>
      <c r="U1014" s="35">
        <v>0</v>
      </c>
      <c r="V1014" s="34">
        <v>0</v>
      </c>
      <c r="W1014" s="33" t="e">
        <v>#N/A</v>
      </c>
      <c r="X1014" s="36" t="e">
        <v>#N/A</v>
      </c>
      <c r="Y1014" s="36" t="e">
        <v>#N/A</v>
      </c>
      <c r="Z1014" s="36" t="e">
        <v>#N/A</v>
      </c>
    </row>
    <row r="1015" spans="1:26" hidden="1">
      <c r="A1015" s="24" t="str">
        <v>7SA63 (End.: 11d/0Bh)</v>
      </c>
      <c r="B1015" s="25" t="str">
        <v>LT KNP</v>
      </c>
      <c r="C1015" s="26" t="str">
        <v>25 diferença de Tensão</v>
      </c>
      <c r="D1015" s="27">
        <v>0</v>
      </c>
      <c r="E1015" s="27">
        <v>0</v>
      </c>
      <c r="F1015" s="27">
        <v>0</v>
      </c>
      <c r="G1015" s="28" t="str">
        <v>DiVal</v>
      </c>
      <c r="H1015" s="29">
        <v>254</v>
      </c>
      <c r="I1015" s="29">
        <v>130</v>
      </c>
      <c r="J1015" s="30">
        <v>1</v>
      </c>
      <c r="K1015" s="31" t="str">
        <v>LT21KNP_25_V_DIFF</v>
      </c>
      <c r="L1015" s="32" t="str">
        <v>OR</v>
      </c>
      <c r="M1015" s="33" t="str">
        <v>LTKNP_25_V_DIFF</v>
      </c>
      <c r="N1015" s="27">
        <v>0</v>
      </c>
      <c r="O1015" s="24">
        <v>0</v>
      </c>
      <c r="P1015" s="25">
        <v>0</v>
      </c>
      <c r="Q1015" s="26">
        <v>0</v>
      </c>
      <c r="R1015" s="34">
        <v>0</v>
      </c>
      <c r="S1015" s="35">
        <v>0</v>
      </c>
      <c r="T1015" s="35">
        <v>0</v>
      </c>
      <c r="U1015" s="35">
        <v>0</v>
      </c>
      <c r="V1015" s="34">
        <v>0</v>
      </c>
      <c r="W1015" s="33" t="e">
        <v>#N/A</v>
      </c>
      <c r="X1015" s="36" t="e">
        <v>#N/A</v>
      </c>
      <c r="Y1015" s="36" t="e">
        <v>#N/A</v>
      </c>
      <c r="Z1015" s="36" t="e">
        <v>#N/A</v>
      </c>
    </row>
    <row r="1016" spans="1:26" hidden="1">
      <c r="A1016" s="24" t="str">
        <v>7SA63 (End.: 11d/0Bh)</v>
      </c>
      <c r="B1016" s="25" t="str">
        <v>LT KNP</v>
      </c>
      <c r="C1016" s="26" t="str">
        <v>25 diferença de Frequência</v>
      </c>
      <c r="D1016" s="27">
        <v>0</v>
      </c>
      <c r="E1016" s="27">
        <v>0</v>
      </c>
      <c r="F1016" s="27">
        <v>0</v>
      </c>
      <c r="G1016" s="28" t="str">
        <v>DiVal</v>
      </c>
      <c r="H1016" s="29">
        <v>254</v>
      </c>
      <c r="I1016" s="29">
        <v>129</v>
      </c>
      <c r="J1016" s="30">
        <v>1</v>
      </c>
      <c r="K1016" s="31" t="str">
        <v>LT21KNP_25_HZ_DIFF</v>
      </c>
      <c r="L1016" s="32" t="str">
        <v>OR</v>
      </c>
      <c r="M1016" s="33" t="str">
        <v>LTKNP_25_HZ_DIFF</v>
      </c>
      <c r="N1016" s="27">
        <v>0</v>
      </c>
      <c r="O1016" s="24">
        <v>0</v>
      </c>
      <c r="P1016" s="25">
        <v>0</v>
      </c>
      <c r="Q1016" s="26">
        <v>0</v>
      </c>
      <c r="R1016" s="34">
        <v>0</v>
      </c>
      <c r="S1016" s="35">
        <v>0</v>
      </c>
      <c r="T1016" s="35">
        <v>0</v>
      </c>
      <c r="U1016" s="35">
        <v>0</v>
      </c>
      <c r="V1016" s="34">
        <v>0</v>
      </c>
      <c r="W1016" s="33" t="e">
        <v>#N/A</v>
      </c>
      <c r="X1016" s="36" t="e">
        <v>#N/A</v>
      </c>
      <c r="Y1016" s="36" t="e">
        <v>#N/A</v>
      </c>
      <c r="Z1016" s="36" t="e">
        <v>#N/A</v>
      </c>
    </row>
    <row r="1017" spans="1:26" hidden="1">
      <c r="A1017" s="24" t="str">
        <v>7SA63 (End.: 11d/0Bh)</v>
      </c>
      <c r="B1017" s="25" t="str">
        <v>LT KNP</v>
      </c>
      <c r="C1017" s="26" t="str">
        <v>25 diferença de Ângulo</v>
      </c>
      <c r="D1017" s="27">
        <v>0</v>
      </c>
      <c r="E1017" s="27">
        <v>0</v>
      </c>
      <c r="F1017" s="27">
        <v>0</v>
      </c>
      <c r="G1017" s="28" t="str">
        <v>DiVal</v>
      </c>
      <c r="H1017" s="29">
        <v>254</v>
      </c>
      <c r="I1017" s="29">
        <v>128</v>
      </c>
      <c r="J1017" s="30">
        <v>1</v>
      </c>
      <c r="K1017" s="31" t="str">
        <v>LT21KNP_25_ANG_DIFF</v>
      </c>
      <c r="L1017" s="32" t="str">
        <v>OR</v>
      </c>
      <c r="M1017" s="33" t="str">
        <v>LTKNP_25_ANG_DIFF</v>
      </c>
      <c r="N1017" s="27">
        <v>0</v>
      </c>
      <c r="O1017" s="24">
        <v>0</v>
      </c>
      <c r="P1017" s="25">
        <v>0</v>
      </c>
      <c r="Q1017" s="26">
        <v>0</v>
      </c>
      <c r="R1017" s="34">
        <v>0</v>
      </c>
      <c r="S1017" s="35">
        <v>0</v>
      </c>
      <c r="T1017" s="35">
        <v>0</v>
      </c>
      <c r="U1017" s="35">
        <v>0</v>
      </c>
      <c r="V1017" s="34">
        <v>0</v>
      </c>
      <c r="W1017" s="33" t="e">
        <v>#N/A</v>
      </c>
      <c r="X1017" s="36" t="e">
        <v>#N/A</v>
      </c>
      <c r="Y1017" s="36" t="e">
        <v>#N/A</v>
      </c>
      <c r="Z1017" s="36" t="e">
        <v>#N/A</v>
      </c>
    </row>
    <row r="1018" spans="1:26" hidden="1">
      <c r="A1018" s="24" t="str">
        <v>7SA63 (End.: 11d/0Bh)</v>
      </c>
      <c r="B1018" s="25" t="str">
        <v>LT KNP</v>
      </c>
      <c r="C1018" s="26" t="str">
        <v>Saúde Comunicação</v>
      </c>
      <c r="D1018" s="27">
        <v>0</v>
      </c>
      <c r="E1018" s="27">
        <v>0</v>
      </c>
      <c r="F1018" s="27">
        <v>0</v>
      </c>
      <c r="G1018" s="28" t="str">
        <v>-</v>
      </c>
      <c r="H1018" s="29" t="str">
        <v>-</v>
      </c>
      <c r="I1018" s="29" t="str">
        <v>-</v>
      </c>
      <c r="J1018" s="30" t="str">
        <v>-</v>
      </c>
      <c r="K1018" s="31">
        <v>0</v>
      </c>
      <c r="L1018" s="32">
        <v>879</v>
      </c>
      <c r="M1018" s="33" t="str">
        <v>LT21KNP_SAUDE_COMUNIC</v>
      </c>
      <c r="N1018" s="27">
        <v>0</v>
      </c>
      <c r="O1018" s="24">
        <v>0</v>
      </c>
      <c r="P1018" s="25">
        <v>0</v>
      </c>
      <c r="Q1018" s="26">
        <v>0</v>
      </c>
      <c r="R1018" s="34">
        <v>0</v>
      </c>
      <c r="S1018" s="35">
        <v>0</v>
      </c>
      <c r="T1018" s="35">
        <v>0</v>
      </c>
      <c r="U1018" s="35">
        <v>0</v>
      </c>
      <c r="V1018" s="34">
        <v>0</v>
      </c>
      <c r="W1018" s="33" t="e">
        <v>#N/A</v>
      </c>
      <c r="X1018" s="36" t="e">
        <v>#N/A</v>
      </c>
      <c r="Y1018" s="36" t="e">
        <v>#N/A</v>
      </c>
      <c r="Z1018" s="36" t="e">
        <v>#N/A</v>
      </c>
    </row>
    <row r="1019" spans="1:26" hidden="1">
      <c r="A1019" s="24" t="str">
        <v>7SJ64 (End.: 10/0Ah)</v>
      </c>
      <c r="B1019" s="25" t="str">
        <v>LT CAS</v>
      </c>
      <c r="C1019" s="26" t="str">
        <v>Disjuntor 52-18 – Aberto</v>
      </c>
      <c r="D1019" s="27">
        <v>1</v>
      </c>
      <c r="E1019" s="27">
        <v>0</v>
      </c>
      <c r="F1019" s="27">
        <v>0</v>
      </c>
      <c r="G1019" s="28" t="str">
        <v>DiSOEx2</v>
      </c>
      <c r="H1019" s="29">
        <v>240</v>
      </c>
      <c r="I1019" s="29">
        <v>160</v>
      </c>
      <c r="J1019" s="30">
        <v>1</v>
      </c>
      <c r="K1019" s="31" t="str">
        <v>LT67CAS_DJ_ABERTO</v>
      </c>
      <c r="L1019" s="32">
        <v>890</v>
      </c>
      <c r="M1019" s="33" t="str">
        <v>LTCAS_DJ_ABERTO</v>
      </c>
      <c r="N1019" s="27">
        <v>0</v>
      </c>
      <c r="O1019" s="24">
        <v>0</v>
      </c>
      <c r="P1019" s="25">
        <v>0</v>
      </c>
      <c r="Q1019" s="26">
        <v>0</v>
      </c>
      <c r="R1019" s="34">
        <v>0</v>
      </c>
      <c r="S1019" s="35">
        <v>0</v>
      </c>
      <c r="T1019" s="35">
        <v>0</v>
      </c>
      <c r="U1019" s="35">
        <v>0</v>
      </c>
      <c r="V1019" s="34">
        <v>0</v>
      </c>
      <c r="W1019" s="33" t="e">
        <v>#N/A</v>
      </c>
      <c r="X1019" s="36" t="e">
        <v>#N/A</v>
      </c>
      <c r="Y1019" s="36" t="e">
        <v>#N/A</v>
      </c>
      <c r="Z1019" s="36" t="e">
        <v>#N/A</v>
      </c>
    </row>
    <row r="1020" spans="1:26" hidden="1">
      <c r="A1020" s="24" t="str">
        <v>7SJ64 (End.: 10/0Ah)</v>
      </c>
      <c r="B1020" s="25" t="str">
        <v>LT CAS</v>
      </c>
      <c r="C1020" s="26" t="str">
        <v>Disjuntor 52-18 – Fechado</v>
      </c>
      <c r="D1020" s="27">
        <v>2</v>
      </c>
      <c r="E1020" s="27">
        <v>0</v>
      </c>
      <c r="F1020" s="27">
        <v>0</v>
      </c>
      <c r="G1020" s="28" t="str">
        <v>DiSOEx2</v>
      </c>
      <c r="H1020" s="29">
        <v>240</v>
      </c>
      <c r="I1020" s="29">
        <v>160</v>
      </c>
      <c r="J1020" s="30">
        <v>1</v>
      </c>
      <c r="K1020" s="31" t="str">
        <v>LT67CAS_DJ_FECHADO</v>
      </c>
      <c r="L1020" s="32">
        <v>891</v>
      </c>
      <c r="M1020" s="33" t="str">
        <v>LTCAS_DJ_FECHADO</v>
      </c>
      <c r="N1020" s="27">
        <v>0</v>
      </c>
      <c r="O1020" s="24">
        <v>0</v>
      </c>
      <c r="P1020" s="25">
        <v>0</v>
      </c>
      <c r="Q1020" s="26">
        <v>0</v>
      </c>
      <c r="R1020" s="34">
        <v>0</v>
      </c>
      <c r="S1020" s="35">
        <v>0</v>
      </c>
      <c r="T1020" s="35">
        <v>0</v>
      </c>
      <c r="U1020" s="35">
        <v>0</v>
      </c>
      <c r="V1020" s="34">
        <v>0</v>
      </c>
      <c r="W1020" s="33" t="e">
        <v>#N/A</v>
      </c>
      <c r="X1020" s="36" t="e">
        <v>#N/A</v>
      </c>
      <c r="Y1020" s="36" t="e">
        <v>#N/A</v>
      </c>
      <c r="Z1020" s="36" t="e">
        <v>#N/A</v>
      </c>
    </row>
    <row r="1021" spans="1:26" hidden="1">
      <c r="A1021" s="24" t="str">
        <v>7SJ64 (End.: 10/0Ah)</v>
      </c>
      <c r="B1021" s="25" t="str">
        <v>LT CAS</v>
      </c>
      <c r="C1021" s="26" t="str">
        <v>Secc.89-108 (S89E) -  Aberto</v>
      </c>
      <c r="D1021" s="27">
        <v>8</v>
      </c>
      <c r="E1021" s="27">
        <v>0</v>
      </c>
      <c r="F1021" s="27">
        <v>0</v>
      </c>
      <c r="G1021" s="28" t="str">
        <v>DiSOEx2</v>
      </c>
      <c r="H1021" s="29">
        <v>240</v>
      </c>
      <c r="I1021" s="29">
        <v>161</v>
      </c>
      <c r="J1021" s="30">
        <v>1</v>
      </c>
      <c r="K1021" s="31" t="str">
        <v>LT67CAS_S329E_ABERTO</v>
      </c>
      <c r="L1021" s="32">
        <v>892</v>
      </c>
      <c r="M1021" s="33" t="str">
        <v>LTCAS_S329E_ABERTO</v>
      </c>
      <c r="N1021" s="27">
        <v>0</v>
      </c>
      <c r="O1021" s="24">
        <v>0</v>
      </c>
      <c r="P1021" s="25">
        <v>0</v>
      </c>
      <c r="Q1021" s="26">
        <v>0</v>
      </c>
      <c r="R1021" s="34">
        <v>0</v>
      </c>
      <c r="S1021" s="35">
        <v>0</v>
      </c>
      <c r="T1021" s="35">
        <v>0</v>
      </c>
      <c r="U1021" s="35">
        <v>0</v>
      </c>
      <c r="V1021" s="34">
        <v>0</v>
      </c>
      <c r="W1021" s="33" t="e">
        <v>#N/A</v>
      </c>
      <c r="X1021" s="36" t="e">
        <v>#N/A</v>
      </c>
      <c r="Y1021" s="36" t="e">
        <v>#N/A</v>
      </c>
      <c r="Z1021" s="36" t="e">
        <v>#N/A</v>
      </c>
    </row>
    <row r="1022" spans="1:26" hidden="1">
      <c r="A1022" s="24" t="str">
        <v>7SJ64 (End.: 10/0Ah)</v>
      </c>
      <c r="B1022" s="25" t="str">
        <v>LT CAS</v>
      </c>
      <c r="C1022" s="26" t="str">
        <v>Secc.89-108 (S89E) -  Fechado</v>
      </c>
      <c r="D1022" s="27">
        <v>9</v>
      </c>
      <c r="E1022" s="27">
        <v>0</v>
      </c>
      <c r="F1022" s="27">
        <v>0</v>
      </c>
      <c r="G1022" s="28" t="str">
        <v>DiSOEx2</v>
      </c>
      <c r="H1022" s="29">
        <v>240</v>
      </c>
      <c r="I1022" s="29">
        <v>161</v>
      </c>
      <c r="J1022" s="30">
        <v>1</v>
      </c>
      <c r="K1022" s="31" t="str">
        <v>LT67CAS_S329E_FECHADO</v>
      </c>
      <c r="L1022" s="32">
        <v>893</v>
      </c>
      <c r="M1022" s="33" t="str">
        <v>LTCAS_S329E_FECHADO</v>
      </c>
      <c r="N1022" s="27">
        <v>0</v>
      </c>
      <c r="O1022" s="24">
        <v>0</v>
      </c>
      <c r="P1022" s="25">
        <v>0</v>
      </c>
      <c r="Q1022" s="26">
        <v>0</v>
      </c>
      <c r="R1022" s="34">
        <v>0</v>
      </c>
      <c r="S1022" s="35">
        <v>0</v>
      </c>
      <c r="T1022" s="35">
        <v>0</v>
      </c>
      <c r="U1022" s="35">
        <v>0</v>
      </c>
      <c r="V1022" s="34">
        <v>0</v>
      </c>
      <c r="W1022" s="33" t="e">
        <v>#N/A</v>
      </c>
      <c r="X1022" s="36" t="e">
        <v>#N/A</v>
      </c>
      <c r="Y1022" s="36" t="e">
        <v>#N/A</v>
      </c>
      <c r="Z1022" s="36" t="e">
        <v>#N/A</v>
      </c>
    </row>
    <row r="1023" spans="1:26" hidden="1">
      <c r="A1023" s="24" t="str">
        <v>7SJ64 (End.: 10/0Ah)</v>
      </c>
      <c r="B1023" s="25" t="str">
        <v>LT CAS</v>
      </c>
      <c r="C1023" s="26" t="str">
        <v>Secc.89-106 (S89D) -  Aberto</v>
      </c>
      <c r="D1023" s="27">
        <v>10</v>
      </c>
      <c r="E1023" s="27">
        <v>0</v>
      </c>
      <c r="F1023" s="27">
        <v>0</v>
      </c>
      <c r="G1023" s="28" t="str">
        <v>DiSOEx2</v>
      </c>
      <c r="H1023" s="29">
        <v>240</v>
      </c>
      <c r="I1023" s="29">
        <v>162</v>
      </c>
      <c r="J1023" s="30">
        <v>1</v>
      </c>
      <c r="K1023" s="31" t="str">
        <v>LT67CAS_S329D_ABERTO</v>
      </c>
      <c r="L1023" s="32">
        <v>894</v>
      </c>
      <c r="M1023" s="33" t="str">
        <v>LTCAS_S329D_ABERTO</v>
      </c>
      <c r="N1023" s="27">
        <v>0</v>
      </c>
      <c r="O1023" s="24">
        <v>0</v>
      </c>
      <c r="P1023" s="25">
        <v>0</v>
      </c>
      <c r="Q1023" s="26">
        <v>0</v>
      </c>
      <c r="R1023" s="34">
        <v>0</v>
      </c>
      <c r="S1023" s="35">
        <v>0</v>
      </c>
      <c r="T1023" s="35">
        <v>0</v>
      </c>
      <c r="U1023" s="35">
        <v>0</v>
      </c>
      <c r="V1023" s="34">
        <v>0</v>
      </c>
      <c r="W1023" s="33" t="e">
        <v>#N/A</v>
      </c>
      <c r="X1023" s="36" t="e">
        <v>#N/A</v>
      </c>
      <c r="Y1023" s="36" t="e">
        <v>#N/A</v>
      </c>
      <c r="Z1023" s="36" t="e">
        <v>#N/A</v>
      </c>
    </row>
    <row r="1024" spans="1:26" hidden="1">
      <c r="A1024" s="24" t="str">
        <v>7SJ64 (End.: 10/0Ah)</v>
      </c>
      <c r="B1024" s="25" t="str">
        <v>LT CAS</v>
      </c>
      <c r="C1024" s="26" t="str">
        <v>Secc.89-106 (S89D) -  Fechado</v>
      </c>
      <c r="D1024" s="27">
        <v>11</v>
      </c>
      <c r="E1024" s="27">
        <v>0</v>
      </c>
      <c r="F1024" s="27">
        <v>0</v>
      </c>
      <c r="G1024" s="28" t="str">
        <v>DiSOEx2</v>
      </c>
      <c r="H1024" s="29">
        <v>240</v>
      </c>
      <c r="I1024" s="29">
        <v>162</v>
      </c>
      <c r="J1024" s="30">
        <v>1</v>
      </c>
      <c r="K1024" s="31" t="str">
        <v>LT67CAS_S329D_FECHADO</v>
      </c>
      <c r="L1024" s="32">
        <v>895</v>
      </c>
      <c r="M1024" s="33" t="str">
        <v>LTCAS_S329D_FECHADO</v>
      </c>
      <c r="N1024" s="27">
        <v>0</v>
      </c>
      <c r="O1024" s="24">
        <v>0</v>
      </c>
      <c r="P1024" s="25">
        <v>0</v>
      </c>
      <c r="Q1024" s="26">
        <v>0</v>
      </c>
      <c r="R1024" s="34">
        <v>0</v>
      </c>
      <c r="S1024" s="35">
        <v>0</v>
      </c>
      <c r="T1024" s="35">
        <v>0</v>
      </c>
      <c r="U1024" s="35">
        <v>0</v>
      </c>
      <c r="V1024" s="34">
        <v>0</v>
      </c>
      <c r="W1024" s="33" t="e">
        <v>#N/A</v>
      </c>
      <c r="X1024" s="36" t="e">
        <v>#N/A</v>
      </c>
      <c r="Y1024" s="36" t="e">
        <v>#N/A</v>
      </c>
      <c r="Z1024" s="36" t="e">
        <v>#N/A</v>
      </c>
    </row>
    <row r="1025" spans="1:26" hidden="1">
      <c r="A1025" s="24" t="str">
        <v>7SJ64 (End.: 10/0Ah)</v>
      </c>
      <c r="B1025" s="25" t="str">
        <v>LT CAS</v>
      </c>
      <c r="C1025" s="26" t="str">
        <v>Secc.89-110 (S89C) -  Aberto</v>
      </c>
      <c r="D1025" s="27">
        <v>12</v>
      </c>
      <c r="E1025" s="27">
        <v>0</v>
      </c>
      <c r="F1025" s="27">
        <v>0</v>
      </c>
      <c r="G1025" s="28" t="str">
        <v>DiSOEx2</v>
      </c>
      <c r="H1025" s="29">
        <v>240</v>
      </c>
      <c r="I1025" s="29">
        <v>163</v>
      </c>
      <c r="J1025" s="30">
        <v>1</v>
      </c>
      <c r="K1025" s="31" t="str">
        <v>LT67CAS_S329C_ABERTO</v>
      </c>
      <c r="L1025" s="32">
        <v>896</v>
      </c>
      <c r="M1025" s="33" t="str">
        <v>LTCAS_S329C_ABERTO</v>
      </c>
      <c r="N1025" s="27">
        <v>0</v>
      </c>
      <c r="O1025" s="24">
        <v>0</v>
      </c>
      <c r="P1025" s="25">
        <v>0</v>
      </c>
      <c r="Q1025" s="26">
        <v>0</v>
      </c>
      <c r="R1025" s="34">
        <v>0</v>
      </c>
      <c r="S1025" s="35">
        <v>0</v>
      </c>
      <c r="T1025" s="35">
        <v>0</v>
      </c>
      <c r="U1025" s="35">
        <v>0</v>
      </c>
      <c r="V1025" s="34">
        <v>0</v>
      </c>
      <c r="W1025" s="33" t="e">
        <v>#N/A</v>
      </c>
      <c r="X1025" s="36" t="e">
        <v>#N/A</v>
      </c>
      <c r="Y1025" s="36" t="e">
        <v>#N/A</v>
      </c>
      <c r="Z1025" s="36" t="e">
        <v>#N/A</v>
      </c>
    </row>
    <row r="1026" spans="1:26" hidden="1">
      <c r="A1026" s="24" t="str">
        <v>7SJ64 (End.: 10/0Ah)</v>
      </c>
      <c r="B1026" s="25" t="str">
        <v>LT CAS</v>
      </c>
      <c r="C1026" s="26" t="str">
        <v>Secc.89-110 (S89C) -  Fechado</v>
      </c>
      <c r="D1026" s="27">
        <v>13</v>
      </c>
      <c r="E1026" s="27">
        <v>0</v>
      </c>
      <c r="F1026" s="27">
        <v>0</v>
      </c>
      <c r="G1026" s="28" t="str">
        <v>DiSOEx2</v>
      </c>
      <c r="H1026" s="29">
        <v>240</v>
      </c>
      <c r="I1026" s="29">
        <v>163</v>
      </c>
      <c r="J1026" s="30">
        <v>1</v>
      </c>
      <c r="K1026" s="31" t="str">
        <v>LT67CAS_S329C_FECHADO</v>
      </c>
      <c r="L1026" s="32">
        <v>897</v>
      </c>
      <c r="M1026" s="33" t="str">
        <v>LTCAS_S329C_FECHADO</v>
      </c>
      <c r="N1026" s="27">
        <v>0</v>
      </c>
      <c r="O1026" s="24">
        <v>0</v>
      </c>
      <c r="P1026" s="25">
        <v>0</v>
      </c>
      <c r="Q1026" s="26">
        <v>0</v>
      </c>
      <c r="R1026" s="34">
        <v>0</v>
      </c>
      <c r="S1026" s="35">
        <v>0</v>
      </c>
      <c r="T1026" s="35">
        <v>0</v>
      </c>
      <c r="U1026" s="35">
        <v>0</v>
      </c>
      <c r="V1026" s="34">
        <v>0</v>
      </c>
      <c r="W1026" s="33" t="e">
        <v>#N/A</v>
      </c>
      <c r="X1026" s="36" t="e">
        <v>#N/A</v>
      </c>
      <c r="Y1026" s="36" t="e">
        <v>#N/A</v>
      </c>
      <c r="Z1026" s="36" t="e">
        <v>#N/A</v>
      </c>
    </row>
    <row r="1027" spans="1:26" hidden="1">
      <c r="A1027" s="24" t="str">
        <v>7SJ64 (End.: 10/0Ah)</v>
      </c>
      <c r="B1027" s="25" t="str">
        <v>LT CAS</v>
      </c>
      <c r="C1027" s="26" t="str">
        <v>Secc. 29-03 (S29T) -  Aberto</v>
      </c>
      <c r="D1027" s="27">
        <v>14</v>
      </c>
      <c r="E1027" s="27">
        <v>0</v>
      </c>
      <c r="F1027" s="27">
        <v>0</v>
      </c>
      <c r="G1027" s="28" t="str">
        <v>DiSOEx2</v>
      </c>
      <c r="H1027" s="29">
        <v>240</v>
      </c>
      <c r="I1027" s="29">
        <v>165</v>
      </c>
      <c r="J1027" s="30">
        <v>1</v>
      </c>
      <c r="K1027" s="31" t="str">
        <v>LT67CAS_S229T_ABERTO</v>
      </c>
      <c r="L1027" s="32">
        <v>898</v>
      </c>
      <c r="M1027" s="33" t="str">
        <v>LTCAS_S229T_ABERTO</v>
      </c>
      <c r="N1027" s="27">
        <v>0</v>
      </c>
      <c r="O1027" s="24">
        <v>0</v>
      </c>
      <c r="P1027" s="25">
        <v>0</v>
      </c>
      <c r="Q1027" s="26">
        <v>0</v>
      </c>
      <c r="R1027" s="34">
        <v>0</v>
      </c>
      <c r="S1027" s="35">
        <v>0</v>
      </c>
      <c r="T1027" s="35">
        <v>0</v>
      </c>
      <c r="U1027" s="35">
        <v>0</v>
      </c>
      <c r="V1027" s="34">
        <v>0</v>
      </c>
      <c r="W1027" s="33" t="e">
        <v>#N/A</v>
      </c>
      <c r="X1027" s="36" t="e">
        <v>#N/A</v>
      </c>
      <c r="Y1027" s="36" t="e">
        <v>#N/A</v>
      </c>
      <c r="Z1027" s="36" t="e">
        <v>#N/A</v>
      </c>
    </row>
    <row r="1028" spans="1:26" hidden="1">
      <c r="A1028" s="24" t="str">
        <v>7SJ64 (End.: 10/0Ah)</v>
      </c>
      <c r="B1028" s="25" t="str">
        <v>LT CAS</v>
      </c>
      <c r="C1028" s="26" t="str">
        <v>Secc. 29-03 (S29T) -  Fechado</v>
      </c>
      <c r="D1028" s="27">
        <v>15</v>
      </c>
      <c r="E1028" s="27">
        <v>0</v>
      </c>
      <c r="F1028" s="27">
        <v>0</v>
      </c>
      <c r="G1028" s="28" t="str">
        <v>DiSOEx2</v>
      </c>
      <c r="H1028" s="29">
        <v>240</v>
      </c>
      <c r="I1028" s="29">
        <v>165</v>
      </c>
      <c r="J1028" s="30">
        <v>1</v>
      </c>
      <c r="K1028" s="31" t="str">
        <v>LT67CAS_S229T_FECHADO</v>
      </c>
      <c r="L1028" s="32">
        <v>899</v>
      </c>
      <c r="M1028" s="33" t="str">
        <v>LTCAS_S229T_FECHADO</v>
      </c>
      <c r="N1028" s="27">
        <v>0</v>
      </c>
      <c r="O1028" s="24">
        <v>0</v>
      </c>
      <c r="P1028" s="25">
        <v>0</v>
      </c>
      <c r="Q1028" s="26">
        <v>0</v>
      </c>
      <c r="R1028" s="34">
        <v>0</v>
      </c>
      <c r="S1028" s="35">
        <v>0</v>
      </c>
      <c r="T1028" s="35">
        <v>0</v>
      </c>
      <c r="U1028" s="35">
        <v>0</v>
      </c>
      <c r="V1028" s="34">
        <v>0</v>
      </c>
      <c r="W1028" s="33" t="e">
        <v>#N/A</v>
      </c>
      <c r="X1028" s="36" t="e">
        <v>#N/A</v>
      </c>
      <c r="Y1028" s="36" t="e">
        <v>#N/A</v>
      </c>
      <c r="Z1028" s="36" t="e">
        <v>#N/A</v>
      </c>
    </row>
    <row r="1029" spans="1:26" hidden="1">
      <c r="A1029" s="24" t="str">
        <v>7SJ64 (End.: 10/0Ah)</v>
      </c>
      <c r="B1029" s="25" t="str">
        <v>LT CAS</v>
      </c>
      <c r="C1029" s="26" t="str">
        <v>DJ - SF6 Alarme</v>
      </c>
      <c r="D1029" s="27">
        <v>3</v>
      </c>
      <c r="E1029" s="27">
        <v>0</v>
      </c>
      <c r="F1029" s="27">
        <v>0</v>
      </c>
      <c r="G1029" s="28" t="str">
        <v>DiVal</v>
      </c>
      <c r="H1029" s="29">
        <v>240</v>
      </c>
      <c r="I1029" s="29">
        <v>192</v>
      </c>
      <c r="J1029" s="30">
        <v>1</v>
      </c>
      <c r="K1029" s="31" t="str">
        <v>LT67CAS_SF6_ALARME</v>
      </c>
      <c r="L1029" s="32">
        <v>900</v>
      </c>
      <c r="M1029" s="33" t="str">
        <v>LTCAS_SF6_ALARME</v>
      </c>
      <c r="N1029" s="27">
        <v>0</v>
      </c>
      <c r="O1029" s="24">
        <v>0</v>
      </c>
      <c r="P1029" s="25">
        <v>0</v>
      </c>
      <c r="Q1029" s="26">
        <v>0</v>
      </c>
      <c r="R1029" s="34">
        <v>0</v>
      </c>
      <c r="S1029" s="35">
        <v>0</v>
      </c>
      <c r="T1029" s="35">
        <v>0</v>
      </c>
      <c r="U1029" s="35">
        <v>0</v>
      </c>
      <c r="V1029" s="34">
        <v>0</v>
      </c>
      <c r="W1029" s="33" t="e">
        <v>#N/A</v>
      </c>
      <c r="X1029" s="36" t="e">
        <v>#N/A</v>
      </c>
      <c r="Y1029" s="36" t="e">
        <v>#N/A</v>
      </c>
      <c r="Z1029" s="36" t="e">
        <v>#N/A</v>
      </c>
    </row>
    <row r="1030" spans="1:26" hidden="1">
      <c r="A1030" s="24" t="str">
        <v>7SJ64 (End.: 10/0Ah)</v>
      </c>
      <c r="B1030" s="25" t="str">
        <v>LT CAS</v>
      </c>
      <c r="C1030" s="26" t="str">
        <v>DJ - SF6 Abertura e Bloqueio</v>
      </c>
      <c r="D1030" s="27">
        <v>4</v>
      </c>
      <c r="E1030" s="27">
        <v>0</v>
      </c>
      <c r="F1030" s="27">
        <v>0</v>
      </c>
      <c r="G1030" s="28" t="str">
        <v>DiVal</v>
      </c>
      <c r="H1030" s="29">
        <v>240</v>
      </c>
      <c r="I1030" s="29">
        <v>191</v>
      </c>
      <c r="J1030" s="30">
        <v>1</v>
      </c>
      <c r="K1030" s="31" t="str">
        <v>LT67CAS_SF6_BLOQUEIO</v>
      </c>
      <c r="L1030" s="32">
        <v>901</v>
      </c>
      <c r="M1030" s="33" t="str">
        <v>LTCAS_SF6_BLOQUEIO</v>
      </c>
      <c r="N1030" s="27">
        <v>0</v>
      </c>
      <c r="O1030" s="24">
        <v>0</v>
      </c>
      <c r="P1030" s="25">
        <v>0</v>
      </c>
      <c r="Q1030" s="26">
        <v>0</v>
      </c>
      <c r="R1030" s="34">
        <v>0</v>
      </c>
      <c r="S1030" s="35">
        <v>0</v>
      </c>
      <c r="T1030" s="35">
        <v>0</v>
      </c>
      <c r="U1030" s="35">
        <v>0</v>
      </c>
      <c r="V1030" s="34">
        <v>0</v>
      </c>
      <c r="W1030" s="33" t="e">
        <v>#N/A</v>
      </c>
      <c r="X1030" s="36" t="e">
        <v>#N/A</v>
      </c>
      <c r="Y1030" s="36" t="e">
        <v>#N/A</v>
      </c>
      <c r="Z1030" s="36" t="e">
        <v>#N/A</v>
      </c>
    </row>
    <row r="1031" spans="1:26" hidden="1">
      <c r="A1031" s="24" t="str">
        <v>7SJ64 (End.: 10/0Ah)</v>
      </c>
      <c r="B1031" s="25" t="str">
        <v>LT CAS</v>
      </c>
      <c r="C1031" s="26" t="str">
        <v>DJ - Mola Descarregada</v>
      </c>
      <c r="D1031" s="27">
        <v>5</v>
      </c>
      <c r="E1031" s="27">
        <v>0</v>
      </c>
      <c r="F1031" s="27">
        <v>0</v>
      </c>
      <c r="G1031" s="28" t="str">
        <v>DiVal</v>
      </c>
      <c r="H1031" s="29">
        <v>240</v>
      </c>
      <c r="I1031" s="29">
        <v>190</v>
      </c>
      <c r="J1031" s="30">
        <v>1</v>
      </c>
      <c r="K1031" s="31" t="str">
        <v>LT67CAS_MOLA_DESC</v>
      </c>
      <c r="L1031" s="32">
        <v>902</v>
      </c>
      <c r="M1031" s="33" t="str">
        <v>LTCAS_MOLA_DESC</v>
      </c>
      <c r="N1031" s="27">
        <v>0</v>
      </c>
      <c r="O1031" s="24">
        <v>0</v>
      </c>
      <c r="P1031" s="25">
        <v>0</v>
      </c>
      <c r="Q1031" s="26">
        <v>0</v>
      </c>
      <c r="R1031" s="34">
        <v>0</v>
      </c>
      <c r="S1031" s="35">
        <v>0</v>
      </c>
      <c r="T1031" s="35">
        <v>0</v>
      </c>
      <c r="U1031" s="35">
        <v>0</v>
      </c>
      <c r="V1031" s="34">
        <v>0</v>
      </c>
      <c r="W1031" s="33" t="e">
        <v>#N/A</v>
      </c>
      <c r="X1031" s="36" t="e">
        <v>#N/A</v>
      </c>
      <c r="Y1031" s="36" t="e">
        <v>#N/A</v>
      </c>
      <c r="Z1031" s="36" t="e">
        <v>#N/A</v>
      </c>
    </row>
    <row r="1032" spans="1:26" hidden="1">
      <c r="A1032" s="24" t="str">
        <v>7SJ64 (End.: 10/0Ah)</v>
      </c>
      <c r="B1032" s="25" t="str">
        <v>LT CAS</v>
      </c>
      <c r="C1032" s="26" t="str">
        <v>DJ - 43LR - Posição LOCAL</v>
      </c>
      <c r="D1032" s="27">
        <v>6</v>
      </c>
      <c r="E1032" s="27">
        <v>0</v>
      </c>
      <c r="F1032" s="27">
        <v>0</v>
      </c>
      <c r="G1032" s="28" t="str">
        <v>DiVal</v>
      </c>
      <c r="H1032" s="29">
        <v>240</v>
      </c>
      <c r="I1032" s="29">
        <v>193</v>
      </c>
      <c r="J1032" s="30">
        <v>1</v>
      </c>
      <c r="K1032" s="31" t="str">
        <v>LT67CAS_43LR_POS_LOCAL</v>
      </c>
      <c r="L1032" s="32">
        <v>903</v>
      </c>
      <c r="M1032" s="33" t="str">
        <v>LTCAS_43LR_POS_LOCAL</v>
      </c>
      <c r="N1032" s="27">
        <v>0</v>
      </c>
      <c r="O1032" s="24">
        <v>0</v>
      </c>
      <c r="P1032" s="25">
        <v>0</v>
      </c>
      <c r="Q1032" s="26">
        <v>0</v>
      </c>
      <c r="R1032" s="34">
        <v>0</v>
      </c>
      <c r="S1032" s="35">
        <v>0</v>
      </c>
      <c r="T1032" s="35">
        <v>0</v>
      </c>
      <c r="U1032" s="35">
        <v>0</v>
      </c>
      <c r="V1032" s="34">
        <v>0</v>
      </c>
      <c r="W1032" s="33" t="e">
        <v>#N/A</v>
      </c>
      <c r="X1032" s="36" t="e">
        <v>#N/A</v>
      </c>
      <c r="Y1032" s="36" t="e">
        <v>#N/A</v>
      </c>
      <c r="Z1032" s="36" t="e">
        <v>#N/A</v>
      </c>
    </row>
    <row r="1033" spans="1:26" hidden="1">
      <c r="A1033" s="24" t="str">
        <v>7SJ64 (End.: 10/0Ah)</v>
      </c>
      <c r="B1033" s="25" t="str">
        <v>LT CAS</v>
      </c>
      <c r="C1033" s="26" t="str">
        <v>DJ - Falta VCC CMD/VCA AQUEC</v>
      </c>
      <c r="D1033" s="27">
        <v>7</v>
      </c>
      <c r="E1033" s="27">
        <v>0</v>
      </c>
      <c r="F1033" s="27">
        <v>0</v>
      </c>
      <c r="G1033" s="28" t="str">
        <v>DiVal</v>
      </c>
      <c r="H1033" s="29">
        <v>240</v>
      </c>
      <c r="I1033" s="29">
        <v>198</v>
      </c>
      <c r="J1033" s="30">
        <v>1</v>
      </c>
      <c r="K1033" s="31" t="str">
        <v>LT67CAS_FALTA_VCA_VCC</v>
      </c>
      <c r="L1033" s="32">
        <v>904</v>
      </c>
      <c r="M1033" s="33" t="str">
        <v>LTCAS_FALTA_VCA_VCC</v>
      </c>
      <c r="N1033" s="27">
        <v>0</v>
      </c>
      <c r="O1033" s="24">
        <v>0</v>
      </c>
      <c r="P1033" s="25">
        <v>0</v>
      </c>
      <c r="Q1033" s="26">
        <v>0</v>
      </c>
      <c r="R1033" s="34">
        <v>0</v>
      </c>
      <c r="S1033" s="35">
        <v>0</v>
      </c>
      <c r="T1033" s="35">
        <v>0</v>
      </c>
      <c r="U1033" s="35">
        <v>0</v>
      </c>
      <c r="V1033" s="34">
        <v>0</v>
      </c>
      <c r="W1033" s="33" t="e">
        <v>#N/A</v>
      </c>
      <c r="X1033" s="36" t="e">
        <v>#N/A</v>
      </c>
      <c r="Y1033" s="36" t="e">
        <v>#N/A</v>
      </c>
      <c r="Z1033" s="36" t="e">
        <v>#N/A</v>
      </c>
    </row>
    <row r="1034" spans="1:26" hidden="1">
      <c r="A1034" s="24" t="str">
        <v>7SJ64 (End.: 10/0Ah)</v>
      </c>
      <c r="B1034" s="25" t="str">
        <v>LT CAS</v>
      </c>
      <c r="C1034" s="26" t="str">
        <v>Sinal Relé (F21) - Excluir Telecomando COS</v>
      </c>
      <c r="D1034" s="27">
        <v>16</v>
      </c>
      <c r="E1034" s="27">
        <v>0</v>
      </c>
      <c r="F1034" s="27">
        <v>0</v>
      </c>
      <c r="G1034" s="28" t="str">
        <v>-</v>
      </c>
      <c r="H1034" s="29" t="str">
        <v>-</v>
      </c>
      <c r="I1034" s="29" t="str">
        <v>-</v>
      </c>
      <c r="J1034" s="30" t="str">
        <v>-</v>
      </c>
      <c r="K1034" s="31" t="str">
        <v>(Só para lógica interna de intertravamento!)</v>
      </c>
      <c r="L1034" s="32" t="str">
        <v>-</v>
      </c>
      <c r="M1034" s="33" t="str">
        <v>(Só para lógica interna de intertravamento!)</v>
      </c>
      <c r="N1034" s="27">
        <v>0</v>
      </c>
      <c r="O1034" s="24">
        <v>0</v>
      </c>
      <c r="P1034" s="25">
        <v>0</v>
      </c>
      <c r="Q1034" s="26">
        <v>0</v>
      </c>
      <c r="R1034" s="34">
        <v>0</v>
      </c>
      <c r="S1034" s="35">
        <v>0</v>
      </c>
      <c r="T1034" s="35">
        <v>0</v>
      </c>
      <c r="U1034" s="35">
        <v>0</v>
      </c>
      <c r="V1034" s="34">
        <v>0</v>
      </c>
      <c r="W1034" s="33" t="e">
        <v>#N/A</v>
      </c>
      <c r="X1034" s="36" t="e">
        <v>#N/A</v>
      </c>
      <c r="Y1034" s="36" t="e">
        <v>#N/A</v>
      </c>
      <c r="Z1034" s="36" t="e">
        <v>#N/A</v>
      </c>
    </row>
    <row r="1035" spans="1:26" hidden="1">
      <c r="A1035" s="24" t="str">
        <v>7SJ64 (End.: 10/0Ah)</v>
      </c>
      <c r="B1035" s="25" t="str">
        <v>LT CAS</v>
      </c>
      <c r="C1035" s="26" t="str">
        <v>Sinal Rele (F21) - Excluir 79</v>
      </c>
      <c r="D1035" s="27">
        <v>17</v>
      </c>
      <c r="E1035" s="27">
        <v>0</v>
      </c>
      <c r="F1035" s="27">
        <v>0</v>
      </c>
      <c r="G1035" s="28" t="str">
        <v>-</v>
      </c>
      <c r="H1035" s="29" t="str">
        <v>-</v>
      </c>
      <c r="I1035" s="29" t="str">
        <v>-</v>
      </c>
      <c r="J1035" s="30" t="str">
        <v>-</v>
      </c>
      <c r="K1035" s="31" t="str">
        <v>(Só para lógica interna de intertravamento!)</v>
      </c>
      <c r="L1035" s="32" t="str">
        <v>-</v>
      </c>
      <c r="M1035" s="33" t="str">
        <v>(Só para lógica interna de intertravamento!)</v>
      </c>
      <c r="N1035" s="27">
        <v>0</v>
      </c>
      <c r="O1035" s="24">
        <v>0</v>
      </c>
      <c r="P1035" s="25">
        <v>0</v>
      </c>
      <c r="Q1035" s="26">
        <v>0</v>
      </c>
      <c r="R1035" s="34">
        <v>0</v>
      </c>
      <c r="S1035" s="35">
        <v>0</v>
      </c>
      <c r="T1035" s="35">
        <v>0</v>
      </c>
      <c r="U1035" s="35">
        <v>0</v>
      </c>
      <c r="V1035" s="34">
        <v>0</v>
      </c>
      <c r="W1035" s="33" t="e">
        <v>#N/A</v>
      </c>
      <c r="X1035" s="36" t="e">
        <v>#N/A</v>
      </c>
      <c r="Y1035" s="36" t="e">
        <v>#N/A</v>
      </c>
      <c r="Z1035" s="36" t="e">
        <v>#N/A</v>
      </c>
    </row>
    <row r="1036" spans="1:26" hidden="1">
      <c r="A1036" s="24" t="str">
        <v>7SJ64 (End.: 10/0Ah)</v>
      </c>
      <c r="B1036" s="25" t="str">
        <v>B138</v>
      </c>
      <c r="C1036" s="26" t="str">
        <v>86FD /AT - Atuado</v>
      </c>
      <c r="D1036" s="27">
        <v>18</v>
      </c>
      <c r="E1036" s="27">
        <v>0</v>
      </c>
      <c r="F1036" s="27">
        <v>0</v>
      </c>
      <c r="G1036" s="28" t="str">
        <v>DiVal</v>
      </c>
      <c r="H1036" s="29">
        <v>240</v>
      </c>
      <c r="I1036" s="29">
        <v>195</v>
      </c>
      <c r="J1036" s="30">
        <v>1</v>
      </c>
      <c r="K1036" s="31" t="str">
        <v>(Só para lógica interna de intertravamento!)</v>
      </c>
      <c r="L1036" s="32" t="str">
        <v>-</v>
      </c>
      <c r="M1036" s="33" t="str">
        <v>(Só para lógica interna de intertravamento!)</v>
      </c>
      <c r="N1036" s="27">
        <v>0</v>
      </c>
      <c r="O1036" s="24">
        <v>0</v>
      </c>
      <c r="P1036" s="25">
        <v>0</v>
      </c>
      <c r="Q1036" s="26">
        <v>0</v>
      </c>
      <c r="R1036" s="34">
        <v>0</v>
      </c>
      <c r="S1036" s="35">
        <v>0</v>
      </c>
      <c r="T1036" s="35">
        <v>0</v>
      </c>
      <c r="U1036" s="35">
        <v>0</v>
      </c>
      <c r="V1036" s="34">
        <v>0</v>
      </c>
      <c r="W1036" s="33" t="e">
        <v>#N/A</v>
      </c>
      <c r="X1036" s="36" t="e">
        <v>#N/A</v>
      </c>
      <c r="Y1036" s="36" t="e">
        <v>#N/A</v>
      </c>
      <c r="Z1036" s="36" t="e">
        <v>#N/A</v>
      </c>
    </row>
    <row r="1037" spans="1:26" hidden="1">
      <c r="A1037" s="24" t="str">
        <v>7SJ64 (End.: 10/0Ah)</v>
      </c>
      <c r="B1037" s="25" t="str">
        <v>LT CAS</v>
      </c>
      <c r="C1037" s="26" t="str">
        <v>DJ - Supervisão Circuito TRIP - Alarme</v>
      </c>
      <c r="D1037" s="27">
        <v>20</v>
      </c>
      <c r="E1037" s="27">
        <v>0</v>
      </c>
      <c r="F1037" s="27">
        <v>0</v>
      </c>
      <c r="G1037" s="28" t="str">
        <v>DiVal</v>
      </c>
      <c r="H1037" s="29">
        <v>170</v>
      </c>
      <c r="I1037" s="29">
        <v>55</v>
      </c>
      <c r="J1037" s="30">
        <v>1</v>
      </c>
      <c r="K1037" s="31" t="str">
        <v>LT67CAS_CIRC_TRIP_FALHA</v>
      </c>
      <c r="L1037" s="32">
        <v>906</v>
      </c>
      <c r="M1037" s="33" t="str">
        <v>LTCAS_CIRC_TRIP_FALHA</v>
      </c>
      <c r="N1037" s="27">
        <v>0</v>
      </c>
      <c r="O1037" s="24">
        <v>0</v>
      </c>
      <c r="P1037" s="25">
        <v>0</v>
      </c>
      <c r="Q1037" s="26">
        <v>0</v>
      </c>
      <c r="R1037" s="34">
        <v>0</v>
      </c>
      <c r="S1037" s="35">
        <v>0</v>
      </c>
      <c r="T1037" s="35">
        <v>0</v>
      </c>
      <c r="U1037" s="35">
        <v>0</v>
      </c>
      <c r="V1037" s="34">
        <v>0</v>
      </c>
      <c r="W1037" s="33" t="e">
        <v>#N/A</v>
      </c>
      <c r="X1037" s="36" t="e">
        <v>#N/A</v>
      </c>
      <c r="Y1037" s="36" t="e">
        <v>#N/A</v>
      </c>
      <c r="Z1037" s="36" t="e">
        <v>#N/A</v>
      </c>
    </row>
    <row r="1038" spans="1:26" hidden="1">
      <c r="A1038" s="24" t="str">
        <v>7SJ64 (End.: 10/0Ah)</v>
      </c>
      <c r="B1038" s="25" t="str">
        <v>LT CAS</v>
      </c>
      <c r="C1038" s="26" t="str">
        <v>Secc.(89-108) - 43LR - Posição LOCAL</v>
      </c>
      <c r="D1038" s="27">
        <v>21</v>
      </c>
      <c r="E1038" s="27">
        <v>0</v>
      </c>
      <c r="F1038" s="27">
        <v>0</v>
      </c>
      <c r="G1038" s="28" t="str">
        <v>DiVal</v>
      </c>
      <c r="H1038" s="29">
        <v>240</v>
      </c>
      <c r="I1038" s="29">
        <v>196</v>
      </c>
      <c r="J1038" s="30">
        <v>1</v>
      </c>
      <c r="K1038" s="31" t="str">
        <v>LT67CAS_S289E_43LR</v>
      </c>
      <c r="L1038" s="32">
        <v>907</v>
      </c>
      <c r="M1038" s="33" t="str">
        <v>LT67CAS_S289E_43LR</v>
      </c>
      <c r="N1038" s="27">
        <v>0</v>
      </c>
      <c r="O1038" s="24">
        <v>0</v>
      </c>
      <c r="P1038" s="25">
        <v>0</v>
      </c>
      <c r="Q1038" s="26">
        <v>0</v>
      </c>
      <c r="R1038" s="34">
        <v>0</v>
      </c>
      <c r="S1038" s="35">
        <v>0</v>
      </c>
      <c r="T1038" s="35">
        <v>0</v>
      </c>
      <c r="U1038" s="35">
        <v>0</v>
      </c>
      <c r="V1038" s="34">
        <v>0</v>
      </c>
      <c r="W1038" s="33" t="e">
        <v>#N/A</v>
      </c>
      <c r="X1038" s="36" t="e">
        <v>#N/A</v>
      </c>
      <c r="Y1038" s="36" t="e">
        <v>#N/A</v>
      </c>
      <c r="Z1038" s="36" t="e">
        <v>#N/A</v>
      </c>
    </row>
    <row r="1039" spans="1:26" hidden="1">
      <c r="A1039" s="24" t="str">
        <v>7SJ64 (End.: 10/0Ah)</v>
      </c>
      <c r="B1039" s="25" t="str">
        <v>LT CAS</v>
      </c>
      <c r="C1039" s="26" t="str">
        <v>Secc.(89-108)-VCC CMD/MOTOR</v>
      </c>
      <c r="D1039" s="27">
        <v>22</v>
      </c>
      <c r="E1039" s="27">
        <v>0</v>
      </c>
      <c r="F1039" s="27">
        <v>0</v>
      </c>
      <c r="G1039" s="28" t="str">
        <v>DiVal</v>
      </c>
      <c r="H1039" s="29">
        <v>240</v>
      </c>
      <c r="I1039" s="29">
        <v>197</v>
      </c>
      <c r="J1039" s="30">
        <v>1</v>
      </c>
      <c r="K1039" s="31" t="str">
        <v>LT67CAS_S289E_DEF_INTERN</v>
      </c>
      <c r="L1039" s="32">
        <v>908</v>
      </c>
      <c r="M1039" s="33" t="str">
        <v>LT67CAS_S289E_DEF_INTERN</v>
      </c>
      <c r="N1039" s="27">
        <v>0</v>
      </c>
      <c r="O1039" s="24">
        <v>0</v>
      </c>
      <c r="P1039" s="25">
        <v>0</v>
      </c>
      <c r="Q1039" s="26">
        <v>0</v>
      </c>
      <c r="R1039" s="34">
        <v>0</v>
      </c>
      <c r="S1039" s="35">
        <v>0</v>
      </c>
      <c r="T1039" s="35">
        <v>0</v>
      </c>
      <c r="U1039" s="35">
        <v>0</v>
      </c>
      <c r="V1039" s="34">
        <v>0</v>
      </c>
      <c r="W1039" s="33" t="e">
        <v>#N/A</v>
      </c>
      <c r="X1039" s="36" t="e">
        <v>#N/A</v>
      </c>
      <c r="Y1039" s="36" t="e">
        <v>#N/A</v>
      </c>
      <c r="Z1039" s="36" t="e">
        <v>#N/A</v>
      </c>
    </row>
    <row r="1040" spans="1:26" hidden="1">
      <c r="A1040" s="24" t="str">
        <v>7SJ64 (End.: 10/0Ah)</v>
      </c>
      <c r="B1040" s="25" t="str">
        <v>LT CAS</v>
      </c>
      <c r="C1040" s="26" t="str">
        <v>Secc.(89-106) - 43LR - Posição LOCAL</v>
      </c>
      <c r="D1040" s="27">
        <v>23</v>
      </c>
      <c r="E1040" s="27">
        <v>0</v>
      </c>
      <c r="F1040" s="27">
        <v>0</v>
      </c>
      <c r="G1040" s="28" t="str">
        <v>DiVal</v>
      </c>
      <c r="H1040" s="29">
        <v>240</v>
      </c>
      <c r="I1040" s="29">
        <v>199</v>
      </c>
      <c r="J1040" s="30">
        <v>1</v>
      </c>
      <c r="K1040" s="31" t="str">
        <v>LT67CAS_S289D_43LR</v>
      </c>
      <c r="L1040" s="32">
        <v>909</v>
      </c>
      <c r="M1040" s="33" t="str">
        <v>LT67CAS_S289D_43LR</v>
      </c>
      <c r="N1040" s="27">
        <v>0</v>
      </c>
      <c r="O1040" s="24">
        <v>0</v>
      </c>
      <c r="P1040" s="25">
        <v>0</v>
      </c>
      <c r="Q1040" s="26">
        <v>0</v>
      </c>
      <c r="R1040" s="34">
        <v>0</v>
      </c>
      <c r="S1040" s="35">
        <v>0</v>
      </c>
      <c r="T1040" s="35">
        <v>0</v>
      </c>
      <c r="U1040" s="35">
        <v>0</v>
      </c>
      <c r="V1040" s="34">
        <v>0</v>
      </c>
      <c r="W1040" s="33" t="e">
        <v>#N/A</v>
      </c>
      <c r="X1040" s="36" t="e">
        <v>#N/A</v>
      </c>
      <c r="Y1040" s="36" t="e">
        <v>#N/A</v>
      </c>
      <c r="Z1040" s="36" t="e">
        <v>#N/A</v>
      </c>
    </row>
    <row r="1041" spans="1:26" hidden="1">
      <c r="A1041" s="24" t="str">
        <v>7SJ64 (End.: 10/0Ah)</v>
      </c>
      <c r="B1041" s="25" t="str">
        <v>LT CAS</v>
      </c>
      <c r="C1041" s="26" t="str">
        <v>Secc.(89-106)-VCC CMD/MOTOR</v>
      </c>
      <c r="D1041" s="27">
        <v>24</v>
      </c>
      <c r="E1041" s="27">
        <v>0</v>
      </c>
      <c r="F1041" s="27">
        <v>0</v>
      </c>
      <c r="G1041" s="28" t="str">
        <v>DiVal</v>
      </c>
      <c r="H1041" s="29">
        <v>240</v>
      </c>
      <c r="I1041" s="29">
        <v>200</v>
      </c>
      <c r="J1041" s="30">
        <v>1</v>
      </c>
      <c r="K1041" s="31" t="str">
        <v>LT67CAS_S289D_DEF_INTERN</v>
      </c>
      <c r="L1041" s="32">
        <v>910</v>
      </c>
      <c r="M1041" s="33" t="str">
        <v>LT67CAS_S289D_DEF_INTERN</v>
      </c>
      <c r="N1041" s="27">
        <v>0</v>
      </c>
      <c r="O1041" s="24">
        <v>0</v>
      </c>
      <c r="P1041" s="25">
        <v>0</v>
      </c>
      <c r="Q1041" s="26">
        <v>0</v>
      </c>
      <c r="R1041" s="34">
        <v>0</v>
      </c>
      <c r="S1041" s="35">
        <v>0</v>
      </c>
      <c r="T1041" s="35">
        <v>0</v>
      </c>
      <c r="U1041" s="35">
        <v>0</v>
      </c>
      <c r="V1041" s="34">
        <v>0</v>
      </c>
      <c r="W1041" s="33" t="e">
        <v>#N/A</v>
      </c>
      <c r="X1041" s="36" t="e">
        <v>#N/A</v>
      </c>
      <c r="Y1041" s="36" t="e">
        <v>#N/A</v>
      </c>
      <c r="Z1041" s="36" t="e">
        <v>#N/A</v>
      </c>
    </row>
    <row r="1042" spans="1:26" hidden="1">
      <c r="A1042" s="24" t="str">
        <v>7SJ64 (End.: 10/0Ah)</v>
      </c>
      <c r="B1042" s="25" t="str">
        <v>LT CAS</v>
      </c>
      <c r="C1042" s="26" t="str">
        <v>Secc.(89-110) - 43LR - Posição LOCAL</v>
      </c>
      <c r="D1042" s="27">
        <v>25</v>
      </c>
      <c r="E1042" s="27">
        <v>0</v>
      </c>
      <c r="F1042" s="27">
        <v>0</v>
      </c>
      <c r="G1042" s="28" t="str">
        <v>DiVal</v>
      </c>
      <c r="H1042" s="29">
        <v>240</v>
      </c>
      <c r="I1042" s="29">
        <v>201</v>
      </c>
      <c r="J1042" s="30">
        <v>1</v>
      </c>
      <c r="K1042" s="31" t="str">
        <v>LT67CAS_S289C_43LR</v>
      </c>
      <c r="L1042" s="32">
        <v>911</v>
      </c>
      <c r="M1042" s="33" t="str">
        <v>LT67CAS_S289C_43LR</v>
      </c>
      <c r="N1042" s="27">
        <v>0</v>
      </c>
      <c r="O1042" s="24">
        <v>0</v>
      </c>
      <c r="P1042" s="25">
        <v>0</v>
      </c>
      <c r="Q1042" s="26">
        <v>0</v>
      </c>
      <c r="R1042" s="34">
        <v>0</v>
      </c>
      <c r="S1042" s="35">
        <v>0</v>
      </c>
      <c r="T1042" s="35">
        <v>0</v>
      </c>
      <c r="U1042" s="35">
        <v>0</v>
      </c>
      <c r="V1042" s="34">
        <v>0</v>
      </c>
      <c r="W1042" s="33" t="e">
        <v>#N/A</v>
      </c>
      <c r="X1042" s="36" t="e">
        <v>#N/A</v>
      </c>
      <c r="Y1042" s="36" t="e">
        <v>#N/A</v>
      </c>
      <c r="Z1042" s="36" t="e">
        <v>#N/A</v>
      </c>
    </row>
    <row r="1043" spans="1:26" hidden="1">
      <c r="A1043" s="24" t="str">
        <v>7SJ64 (End.: 10/0Ah)</v>
      </c>
      <c r="B1043" s="25" t="str">
        <v>LT CAS</v>
      </c>
      <c r="C1043" s="26" t="str">
        <v>Secc.(89-110)-VCC CMD/MOTOR</v>
      </c>
      <c r="D1043" s="27">
        <v>26</v>
      </c>
      <c r="E1043" s="27">
        <v>0</v>
      </c>
      <c r="F1043" s="27">
        <v>0</v>
      </c>
      <c r="G1043" s="28" t="str">
        <v>DiVal</v>
      </c>
      <c r="H1043" s="29">
        <v>240</v>
      </c>
      <c r="I1043" s="29">
        <v>202</v>
      </c>
      <c r="J1043" s="30">
        <v>1</v>
      </c>
      <c r="K1043" s="31" t="str">
        <v>LT67CAS_S289C_DEF_INTERN</v>
      </c>
      <c r="L1043" s="32">
        <v>912</v>
      </c>
      <c r="M1043" s="33" t="str">
        <v>LT67CAS_S289C_DEF_INTERN</v>
      </c>
      <c r="N1043" s="27">
        <v>0</v>
      </c>
      <c r="O1043" s="24">
        <v>0</v>
      </c>
      <c r="P1043" s="25">
        <v>0</v>
      </c>
      <c r="Q1043" s="26">
        <v>0</v>
      </c>
      <c r="R1043" s="34">
        <v>0</v>
      </c>
      <c r="S1043" s="35">
        <v>0</v>
      </c>
      <c r="T1043" s="35">
        <v>0</v>
      </c>
      <c r="U1043" s="35">
        <v>0</v>
      </c>
      <c r="V1043" s="34">
        <v>0</v>
      </c>
      <c r="W1043" s="33" t="e">
        <v>#N/A</v>
      </c>
      <c r="X1043" s="36" t="e">
        <v>#N/A</v>
      </c>
      <c r="Y1043" s="36" t="e">
        <v>#N/A</v>
      </c>
      <c r="Z1043" s="36" t="e">
        <v>#N/A</v>
      </c>
    </row>
    <row r="1044" spans="1:26" hidden="1">
      <c r="A1044" s="24" t="str">
        <v>7SJ64 (End.: 10/0Ah)</v>
      </c>
      <c r="B1044" s="25" t="str">
        <v>LT CAS</v>
      </c>
      <c r="C1044" s="26" t="str">
        <v>Operação Indevida das Secc.Isoladoras</v>
      </c>
      <c r="D1044" s="27">
        <v>33</v>
      </c>
      <c r="E1044" s="27">
        <v>0</v>
      </c>
      <c r="F1044" s="27">
        <v>0</v>
      </c>
      <c r="G1044" s="28" t="str">
        <v>DiVal</v>
      </c>
      <c r="H1044" s="29">
        <v>240</v>
      </c>
      <c r="I1044" s="29">
        <v>194</v>
      </c>
      <c r="J1044" s="30">
        <v>1</v>
      </c>
      <c r="K1044" s="31" t="str">
        <v>LT67CAS_OPER_INDEV_SECC</v>
      </c>
      <c r="L1044" s="32">
        <v>913</v>
      </c>
      <c r="M1044" s="33" t="str">
        <v>LTCAS_OPER_INDEV_SECC</v>
      </c>
      <c r="N1044" s="27">
        <v>0</v>
      </c>
      <c r="O1044" s="24">
        <v>0</v>
      </c>
      <c r="P1044" s="25">
        <v>0</v>
      </c>
      <c r="Q1044" s="26">
        <v>0</v>
      </c>
      <c r="R1044" s="34">
        <v>0</v>
      </c>
      <c r="S1044" s="35">
        <v>0</v>
      </c>
      <c r="T1044" s="35">
        <v>0</v>
      </c>
      <c r="U1044" s="35">
        <v>0</v>
      </c>
      <c r="V1044" s="34">
        <v>0</v>
      </c>
      <c r="W1044" s="33" t="e">
        <v>#N/A</v>
      </c>
      <c r="X1044" s="36" t="e">
        <v>#N/A</v>
      </c>
      <c r="Y1044" s="36" t="e">
        <v>#N/A</v>
      </c>
      <c r="Z1044" s="36" t="e">
        <v>#N/A</v>
      </c>
    </row>
    <row r="1045" spans="1:26" hidden="1">
      <c r="A1045" s="24" t="str">
        <v>7SJ64 (End.: 10/0Ah)</v>
      </c>
      <c r="B1045" s="25" t="str">
        <v>LT CAS</v>
      </c>
      <c r="C1045" s="26" t="str">
        <v>TRIP LT PCH Autodromo</v>
      </c>
      <c r="D1045" s="27">
        <v>0</v>
      </c>
      <c r="E1045" s="27">
        <v>0</v>
      </c>
      <c r="F1045" s="27">
        <v>0</v>
      </c>
      <c r="G1045" s="28" t="str">
        <v>DiVal</v>
      </c>
      <c r="H1045" s="29">
        <v>240</v>
      </c>
      <c r="I1045" s="29">
        <v>203</v>
      </c>
      <c r="J1045" s="30">
        <v>1</v>
      </c>
      <c r="K1045" s="31" t="str">
        <v>LT67CAS_TRIP_LT_AUTODROMO</v>
      </c>
      <c r="L1045" s="32">
        <v>914</v>
      </c>
      <c r="M1045" s="33" t="str">
        <v>LT67CAS_TRIP_LT_AUTODROMO</v>
      </c>
      <c r="N1045" s="27">
        <v>0</v>
      </c>
      <c r="O1045" s="24">
        <v>0</v>
      </c>
      <c r="P1045" s="25">
        <v>0</v>
      </c>
      <c r="Q1045" s="26">
        <v>0</v>
      </c>
      <c r="R1045" s="34">
        <v>0</v>
      </c>
      <c r="S1045" s="35">
        <v>0</v>
      </c>
      <c r="T1045" s="35">
        <v>0</v>
      </c>
      <c r="U1045" s="35">
        <v>0</v>
      </c>
      <c r="V1045" s="34">
        <v>0</v>
      </c>
      <c r="W1045" s="33" t="e">
        <v>#N/A</v>
      </c>
      <c r="X1045" s="36" t="e">
        <v>#N/A</v>
      </c>
      <c r="Y1045" s="36" t="e">
        <v>#N/A</v>
      </c>
      <c r="Z1045" s="36" t="e">
        <v>#N/A</v>
      </c>
    </row>
    <row r="1046" spans="1:26" hidden="1">
      <c r="A1046" s="24" t="str">
        <v>7SJ64 (End.: 10/0Ah)</v>
      </c>
      <c r="B1046" s="25" t="str">
        <v>LT CAS</v>
      </c>
      <c r="C1046" s="26" t="str">
        <v>DJ - Chave 43TC Excluida</v>
      </c>
      <c r="D1046" s="27">
        <v>0</v>
      </c>
      <c r="E1046" s="27">
        <v>0</v>
      </c>
      <c r="F1046" s="27">
        <v>0</v>
      </c>
      <c r="G1046" s="28" t="str">
        <v>DiVal</v>
      </c>
      <c r="H1046" s="29">
        <v>101</v>
      </c>
      <c r="I1046" s="29">
        <v>85</v>
      </c>
      <c r="J1046" s="30">
        <v>1</v>
      </c>
      <c r="K1046" s="31" t="str">
        <v>LT67CAS_43TC_EXCLUIDA</v>
      </c>
      <c r="L1046" s="32">
        <v>915</v>
      </c>
      <c r="M1046" s="33" t="str">
        <v>LTCAS_43TC_EXCLUIDA</v>
      </c>
      <c r="N1046" s="27">
        <v>0</v>
      </c>
      <c r="O1046" s="24">
        <v>0</v>
      </c>
      <c r="P1046" s="25">
        <v>0</v>
      </c>
      <c r="Q1046" s="26">
        <v>0</v>
      </c>
      <c r="R1046" s="34">
        <v>0</v>
      </c>
      <c r="S1046" s="35">
        <v>0</v>
      </c>
      <c r="T1046" s="35">
        <v>0</v>
      </c>
      <c r="U1046" s="35">
        <v>0</v>
      </c>
      <c r="V1046" s="34">
        <v>0</v>
      </c>
      <c r="W1046" s="33" t="e">
        <v>#N/A</v>
      </c>
      <c r="X1046" s="36" t="e">
        <v>#N/A</v>
      </c>
      <c r="Y1046" s="36" t="e">
        <v>#N/A</v>
      </c>
      <c r="Z1046" s="36" t="e">
        <v>#N/A</v>
      </c>
    </row>
    <row r="1047" spans="1:26" hidden="1">
      <c r="A1047" s="24" t="str">
        <v>7SJ64 (End.: 10/0Ah)</v>
      </c>
      <c r="B1047" s="25" t="str">
        <v>LT CAS</v>
      </c>
      <c r="C1047" s="26" t="str">
        <v>79 supervisionado pelo 25</v>
      </c>
      <c r="D1047" s="27">
        <v>0</v>
      </c>
      <c r="E1047" s="27">
        <v>0</v>
      </c>
      <c r="F1047" s="27">
        <v>0</v>
      </c>
      <c r="G1047" s="28" t="str">
        <v>DiVal</v>
      </c>
      <c r="H1047" s="29">
        <v>160</v>
      </c>
      <c r="I1047" s="29">
        <v>129</v>
      </c>
      <c r="J1047" s="30">
        <v>1</v>
      </c>
      <c r="K1047" s="31" t="str">
        <v>LT67CAS_25_SUPERV_79</v>
      </c>
      <c r="L1047" s="32">
        <v>916</v>
      </c>
      <c r="M1047" s="33" t="str">
        <v>LT67CAS_25_SUPERV_79</v>
      </c>
      <c r="N1047" s="27">
        <v>0</v>
      </c>
      <c r="O1047" s="24">
        <v>0</v>
      </c>
      <c r="P1047" s="25">
        <v>0</v>
      </c>
      <c r="Q1047" s="26">
        <v>0</v>
      </c>
      <c r="R1047" s="34">
        <v>0</v>
      </c>
      <c r="S1047" s="35">
        <v>0</v>
      </c>
      <c r="T1047" s="35">
        <v>0</v>
      </c>
      <c r="U1047" s="35">
        <v>0</v>
      </c>
      <c r="V1047" s="34">
        <v>0</v>
      </c>
      <c r="W1047" s="33" t="e">
        <v>#N/A</v>
      </c>
      <c r="X1047" s="36" t="e">
        <v>#N/A</v>
      </c>
      <c r="Y1047" s="36" t="e">
        <v>#N/A</v>
      </c>
      <c r="Z1047" s="36" t="e">
        <v>#N/A</v>
      </c>
    </row>
    <row r="1048" spans="1:26" hidden="1">
      <c r="A1048" s="24" t="str">
        <v>7SJ64 (End.: 10/0Ah)</v>
      </c>
      <c r="B1048" s="25" t="str">
        <v>LT CAS</v>
      </c>
      <c r="C1048" s="26" t="str">
        <v>79 - Excluído</v>
      </c>
      <c r="D1048" s="27">
        <v>0</v>
      </c>
      <c r="E1048" s="27">
        <v>0</v>
      </c>
      <c r="F1048" s="27">
        <v>0</v>
      </c>
      <c r="G1048" s="28" t="str">
        <v>DiVal</v>
      </c>
      <c r="H1048" s="29">
        <v>40</v>
      </c>
      <c r="I1048" s="29">
        <v>81</v>
      </c>
      <c r="J1048" s="30">
        <v>1</v>
      </c>
      <c r="K1048" s="31" t="str">
        <v>LT67CAS_79_EXCLUIDO</v>
      </c>
      <c r="L1048" s="32">
        <v>917</v>
      </c>
      <c r="M1048" s="33" t="str">
        <v>LTCAS_79_EXCLUIDO</v>
      </c>
      <c r="N1048" s="27">
        <v>0</v>
      </c>
      <c r="O1048" s="24">
        <v>0</v>
      </c>
      <c r="P1048" s="25">
        <v>0</v>
      </c>
      <c r="Q1048" s="26">
        <v>0</v>
      </c>
      <c r="R1048" s="34">
        <v>0</v>
      </c>
      <c r="S1048" s="35">
        <v>0</v>
      </c>
      <c r="T1048" s="35">
        <v>0</v>
      </c>
      <c r="U1048" s="35">
        <v>0</v>
      </c>
      <c r="V1048" s="34">
        <v>0</v>
      </c>
      <c r="W1048" s="33" t="e">
        <v>#N/A</v>
      </c>
      <c r="X1048" s="36" t="e">
        <v>#N/A</v>
      </c>
      <c r="Y1048" s="36" t="e">
        <v>#N/A</v>
      </c>
      <c r="Z1048" s="36" t="e">
        <v>#N/A</v>
      </c>
    </row>
    <row r="1049" spans="1:26" hidden="1">
      <c r="A1049" s="24" t="str">
        <v>7SJ64 (End.: 10/0Ah)</v>
      </c>
      <c r="B1049" s="25" t="str">
        <v>LT CAS</v>
      </c>
      <c r="C1049" s="26" t="str">
        <v xml:space="preserve">79 - Religamento Sucedido </v>
      </c>
      <c r="D1049" s="27">
        <v>0</v>
      </c>
      <c r="E1049" s="27">
        <v>0</v>
      </c>
      <c r="F1049" s="27">
        <v>0</v>
      </c>
      <c r="G1049" s="28" t="str">
        <v>DiVal</v>
      </c>
      <c r="H1049" s="29">
        <v>40</v>
      </c>
      <c r="I1049" s="29">
        <v>162</v>
      </c>
      <c r="J1049" s="30">
        <v>1</v>
      </c>
      <c r="K1049" s="31" t="str">
        <v>LT67CAS_79_SUCEDIDO</v>
      </c>
      <c r="L1049" s="32">
        <v>918</v>
      </c>
      <c r="M1049" s="33" t="str">
        <v>LT67CAS_79_SUCEDIDO</v>
      </c>
      <c r="N1049" s="27">
        <v>0</v>
      </c>
      <c r="O1049" s="24">
        <v>0</v>
      </c>
      <c r="P1049" s="25">
        <v>0</v>
      </c>
      <c r="Q1049" s="26">
        <v>0</v>
      </c>
      <c r="R1049" s="34">
        <v>0</v>
      </c>
      <c r="S1049" s="35">
        <v>0</v>
      </c>
      <c r="T1049" s="35">
        <v>0</v>
      </c>
      <c r="U1049" s="35">
        <v>0</v>
      </c>
      <c r="V1049" s="34">
        <v>0</v>
      </c>
      <c r="W1049" s="33" t="e">
        <v>#N/A</v>
      </c>
      <c r="X1049" s="36" t="e">
        <v>#N/A</v>
      </c>
      <c r="Y1049" s="36" t="e">
        <v>#N/A</v>
      </c>
      <c r="Z1049" s="36" t="e">
        <v>#N/A</v>
      </c>
    </row>
    <row r="1050" spans="1:26" hidden="1">
      <c r="A1050" s="24" t="str">
        <v>7SJ64 (End.: 10/0Ah)</v>
      </c>
      <c r="B1050" s="25" t="str">
        <v>LT CAS</v>
      </c>
      <c r="C1050" s="26" t="str">
        <v>79 - Bloqueado (Lockout)</v>
      </c>
      <c r="D1050" s="27">
        <v>0</v>
      </c>
      <c r="E1050" s="27">
        <v>0</v>
      </c>
      <c r="F1050" s="27">
        <v>0</v>
      </c>
      <c r="G1050" s="28" t="str">
        <v>FaltDi</v>
      </c>
      <c r="H1050" s="29">
        <v>40</v>
      </c>
      <c r="I1050" s="29">
        <v>163</v>
      </c>
      <c r="J1050" s="30">
        <v>2</v>
      </c>
      <c r="K1050" s="31" t="str">
        <v>LT67CAS_79_BLOQUEADO</v>
      </c>
      <c r="L1050" s="32">
        <v>919</v>
      </c>
      <c r="M1050" s="33" t="str">
        <v>LT67CAS_79_BLOQUEADO</v>
      </c>
      <c r="N1050" s="27">
        <v>0</v>
      </c>
      <c r="O1050" s="24">
        <v>0</v>
      </c>
      <c r="P1050" s="25">
        <v>0</v>
      </c>
      <c r="Q1050" s="26">
        <v>0</v>
      </c>
      <c r="R1050" s="34">
        <v>0</v>
      </c>
      <c r="S1050" s="35">
        <v>0</v>
      </c>
      <c r="T1050" s="35">
        <v>0</v>
      </c>
      <c r="U1050" s="35">
        <v>0</v>
      </c>
      <c r="V1050" s="34">
        <v>0</v>
      </c>
      <c r="W1050" s="33" t="e">
        <v>#N/A</v>
      </c>
      <c r="X1050" s="36" t="e">
        <v>#N/A</v>
      </c>
      <c r="Y1050" s="36" t="e">
        <v>#N/A</v>
      </c>
      <c r="Z1050" s="36" t="e">
        <v>#N/A</v>
      </c>
    </row>
    <row r="1051" spans="1:26" hidden="1">
      <c r="A1051" s="24" t="str">
        <v>7SJ64 (End.: 10/0Ah)</v>
      </c>
      <c r="B1051" s="25" t="str">
        <v>LT CAS</v>
      </c>
      <c r="C1051" s="26" t="str">
        <v>25 - Falha Operação Sincronismo</v>
      </c>
      <c r="D1051" s="27">
        <v>0</v>
      </c>
      <c r="E1051" s="27">
        <v>0</v>
      </c>
      <c r="F1051" s="27">
        <v>0</v>
      </c>
      <c r="G1051" s="28" t="str">
        <v>AutoDi</v>
      </c>
      <c r="H1051" s="29">
        <v>41</v>
      </c>
      <c r="I1051" s="29">
        <v>35</v>
      </c>
      <c r="J1051" s="30">
        <v>1</v>
      </c>
      <c r="K1051" s="31" t="str">
        <v>LT67CAS_25_FALHA_SINCRO</v>
      </c>
      <c r="L1051" s="32">
        <v>920</v>
      </c>
      <c r="M1051" s="33" t="str">
        <v>LTCAS_25_FALHA_SINCRO</v>
      </c>
      <c r="N1051" s="27">
        <v>0</v>
      </c>
      <c r="O1051" s="24">
        <v>0</v>
      </c>
      <c r="P1051" s="25">
        <v>0</v>
      </c>
      <c r="Q1051" s="26">
        <v>0</v>
      </c>
      <c r="R1051" s="34">
        <v>0</v>
      </c>
      <c r="S1051" s="35">
        <v>0</v>
      </c>
      <c r="T1051" s="35">
        <v>0</v>
      </c>
      <c r="U1051" s="35">
        <v>0</v>
      </c>
      <c r="V1051" s="34">
        <v>0</v>
      </c>
      <c r="W1051" s="33" t="e">
        <v>#N/A</v>
      </c>
      <c r="X1051" s="36" t="e">
        <v>#N/A</v>
      </c>
      <c r="Y1051" s="36" t="e">
        <v>#N/A</v>
      </c>
      <c r="Z1051" s="36" t="e">
        <v>#N/A</v>
      </c>
    </row>
    <row r="1052" spans="1:26" hidden="1">
      <c r="A1052" s="24" t="str">
        <v>7SJ64 (End.: 10/0Ah)</v>
      </c>
      <c r="B1052" s="25" t="str">
        <v>LT CAS</v>
      </c>
      <c r="C1052" s="26" t="str">
        <v>Atuado 50 BF</v>
      </c>
      <c r="D1052" s="27">
        <v>0</v>
      </c>
      <c r="E1052" s="27">
        <v>0</v>
      </c>
      <c r="F1052" s="27">
        <v>0</v>
      </c>
      <c r="G1052" s="28" t="str">
        <v>Auto Fault</v>
      </c>
      <c r="H1052" s="29">
        <v>160</v>
      </c>
      <c r="I1052" s="29">
        <v>85</v>
      </c>
      <c r="J1052" s="30">
        <v>2</v>
      </c>
      <c r="K1052" s="31" t="str">
        <v>LT67CAS_50BF_ATUADO</v>
      </c>
      <c r="L1052" s="32">
        <v>921</v>
      </c>
      <c r="M1052" s="33" t="str">
        <v>LT67CAS_50BF_ATUADO</v>
      </c>
      <c r="N1052" s="27">
        <v>0</v>
      </c>
      <c r="O1052" s="24">
        <v>0</v>
      </c>
      <c r="P1052" s="25">
        <v>0</v>
      </c>
      <c r="Q1052" s="26">
        <v>0</v>
      </c>
      <c r="R1052" s="34">
        <v>0</v>
      </c>
      <c r="S1052" s="35">
        <v>0</v>
      </c>
      <c r="T1052" s="35">
        <v>0</v>
      </c>
      <c r="U1052" s="35">
        <v>0</v>
      </c>
      <c r="V1052" s="34">
        <v>0</v>
      </c>
      <c r="W1052" s="33" t="e">
        <v>#N/A</v>
      </c>
      <c r="X1052" s="36" t="e">
        <v>#N/A</v>
      </c>
      <c r="Y1052" s="36" t="e">
        <v>#N/A</v>
      </c>
      <c r="Z1052" s="36" t="e">
        <v>#N/A</v>
      </c>
    </row>
    <row r="1053" spans="1:26" hidden="1">
      <c r="A1053" s="24" t="str">
        <v>7SJ64 (End.: 10/0Ah)</v>
      </c>
      <c r="B1053" s="25" t="str">
        <v>LT CAS</v>
      </c>
      <c r="C1053" s="26" t="str">
        <v>Prot.67 - Bloqueada</v>
      </c>
      <c r="D1053" s="27">
        <v>0</v>
      </c>
      <c r="E1053" s="27">
        <v>0</v>
      </c>
      <c r="F1053" s="27">
        <v>0</v>
      </c>
      <c r="G1053" s="28" t="str">
        <v>DiVal</v>
      </c>
      <c r="H1053" s="29">
        <v>63</v>
      </c>
      <c r="I1053" s="29">
        <v>11</v>
      </c>
      <c r="J1053" s="30">
        <v>1</v>
      </c>
      <c r="K1053" s="31" t="str">
        <v>LT67CAS_67_BLOQUEADA</v>
      </c>
      <c r="L1053" s="32">
        <v>922</v>
      </c>
      <c r="M1053" s="33" t="str">
        <v>LT67CAS_67_BLOQUEADA</v>
      </c>
      <c r="N1053" s="27">
        <v>0</v>
      </c>
      <c r="O1053" s="24">
        <v>0</v>
      </c>
      <c r="P1053" s="25">
        <v>0</v>
      </c>
      <c r="Q1053" s="26">
        <v>0</v>
      </c>
      <c r="R1053" s="34">
        <v>0</v>
      </c>
      <c r="S1053" s="35">
        <v>0</v>
      </c>
      <c r="T1053" s="35">
        <v>0</v>
      </c>
      <c r="U1053" s="35">
        <v>0</v>
      </c>
      <c r="V1053" s="34">
        <v>0</v>
      </c>
      <c r="W1053" s="33" t="e">
        <v>#N/A</v>
      </c>
      <c r="X1053" s="36" t="e">
        <v>#N/A</v>
      </c>
      <c r="Y1053" s="36" t="e">
        <v>#N/A</v>
      </c>
      <c r="Z1053" s="36" t="e">
        <v>#N/A</v>
      </c>
    </row>
    <row r="1054" spans="1:26" hidden="1">
      <c r="A1054" s="24" t="str">
        <v>7SJ64 (End.: 10/0Ah)</v>
      </c>
      <c r="B1054" s="25" t="str">
        <v>LT CAS</v>
      </c>
      <c r="C1054" s="26" t="str">
        <v>Atuado 67-1</v>
      </c>
      <c r="D1054" s="27">
        <v>0</v>
      </c>
      <c r="E1054" s="27">
        <v>0</v>
      </c>
      <c r="F1054" s="27">
        <v>0</v>
      </c>
      <c r="G1054" s="28" t="str">
        <v>Fault Di</v>
      </c>
      <c r="H1054" s="29">
        <v>63</v>
      </c>
      <c r="I1054" s="29">
        <v>25</v>
      </c>
      <c r="J1054" s="30">
        <v>2</v>
      </c>
      <c r="K1054" s="31" t="str">
        <v>LT67CAS_67_1_ATUADO</v>
      </c>
      <c r="L1054" s="32">
        <v>923</v>
      </c>
      <c r="M1054" s="33" t="str">
        <v>LT67CAS_67_1_ATUADO</v>
      </c>
      <c r="N1054" s="27">
        <v>0</v>
      </c>
      <c r="O1054" s="24">
        <v>0</v>
      </c>
      <c r="P1054" s="25">
        <v>0</v>
      </c>
      <c r="Q1054" s="26">
        <v>0</v>
      </c>
      <c r="R1054" s="34">
        <v>0</v>
      </c>
      <c r="S1054" s="35">
        <v>0</v>
      </c>
      <c r="T1054" s="35">
        <v>0</v>
      </c>
      <c r="U1054" s="35">
        <v>0</v>
      </c>
      <c r="V1054" s="34">
        <v>0</v>
      </c>
      <c r="W1054" s="33" t="e">
        <v>#N/A</v>
      </c>
      <c r="X1054" s="36" t="e">
        <v>#N/A</v>
      </c>
      <c r="Y1054" s="36" t="e">
        <v>#N/A</v>
      </c>
      <c r="Z1054" s="36" t="e">
        <v>#N/A</v>
      </c>
    </row>
    <row r="1055" spans="1:26" hidden="1">
      <c r="A1055" s="24" t="str">
        <v>7SJ64 (End.: 10/0Ah)</v>
      </c>
      <c r="B1055" s="25" t="str">
        <v>LT CAS</v>
      </c>
      <c r="C1055" s="26" t="str">
        <v>Atuado 67-2</v>
      </c>
      <c r="D1055" s="27">
        <v>0</v>
      </c>
      <c r="E1055" s="27">
        <v>0</v>
      </c>
      <c r="F1055" s="27">
        <v>0</v>
      </c>
      <c r="G1055" s="28" t="str">
        <v>Fault Di</v>
      </c>
      <c r="H1055" s="29">
        <v>63</v>
      </c>
      <c r="I1055" s="29">
        <v>72</v>
      </c>
      <c r="J1055" s="30">
        <v>2</v>
      </c>
      <c r="K1055" s="31" t="str">
        <v>LT67CAS_67_2_ATUADO</v>
      </c>
      <c r="L1055" s="32">
        <v>924</v>
      </c>
      <c r="M1055" s="33" t="str">
        <v>LT67CAS_67_2_ATUADO</v>
      </c>
      <c r="N1055" s="27">
        <v>0</v>
      </c>
      <c r="O1055" s="24">
        <v>0</v>
      </c>
      <c r="P1055" s="25">
        <v>0</v>
      </c>
      <c r="Q1055" s="26">
        <v>0</v>
      </c>
      <c r="R1055" s="34">
        <v>0</v>
      </c>
      <c r="S1055" s="35">
        <v>0</v>
      </c>
      <c r="T1055" s="35">
        <v>0</v>
      </c>
      <c r="U1055" s="35">
        <v>0</v>
      </c>
      <c r="V1055" s="34">
        <v>0</v>
      </c>
      <c r="W1055" s="33" t="e">
        <v>#N/A</v>
      </c>
      <c r="X1055" s="36" t="e">
        <v>#N/A</v>
      </c>
      <c r="Y1055" s="36" t="e">
        <v>#N/A</v>
      </c>
      <c r="Z1055" s="36" t="e">
        <v>#N/A</v>
      </c>
    </row>
    <row r="1056" spans="1:26" hidden="1">
      <c r="A1056" s="24" t="str">
        <v>7SJ64 (End.: 10/0Ah)</v>
      </c>
      <c r="B1056" s="25" t="str">
        <v>LT CAS</v>
      </c>
      <c r="C1056" s="26" t="str">
        <v>Atuado 67 - TOC</v>
      </c>
      <c r="D1056" s="27">
        <v>0</v>
      </c>
      <c r="E1056" s="27">
        <v>0</v>
      </c>
      <c r="F1056" s="27">
        <v>0</v>
      </c>
      <c r="G1056" s="28" t="str">
        <v>Fault Di</v>
      </c>
      <c r="H1056" s="29">
        <v>63</v>
      </c>
      <c r="I1056" s="29">
        <v>35</v>
      </c>
      <c r="J1056" s="30">
        <v>2</v>
      </c>
      <c r="K1056" s="31" t="str">
        <v>LT67CAS_67TOC_ATUADO</v>
      </c>
      <c r="L1056" s="32">
        <v>925</v>
      </c>
      <c r="M1056" s="33" t="str">
        <v>LT67CAS_67TOC_ATUADO</v>
      </c>
      <c r="N1056" s="27">
        <v>0</v>
      </c>
      <c r="O1056" s="24">
        <v>0</v>
      </c>
      <c r="P1056" s="25">
        <v>0</v>
      </c>
      <c r="Q1056" s="26">
        <v>0</v>
      </c>
      <c r="R1056" s="34">
        <v>0</v>
      </c>
      <c r="S1056" s="35">
        <v>0</v>
      </c>
      <c r="T1056" s="35">
        <v>0</v>
      </c>
      <c r="U1056" s="35">
        <v>0</v>
      </c>
      <c r="V1056" s="34">
        <v>0</v>
      </c>
      <c r="W1056" s="33" t="e">
        <v>#N/A</v>
      </c>
      <c r="X1056" s="36" t="e">
        <v>#N/A</v>
      </c>
      <c r="Y1056" s="36" t="e">
        <v>#N/A</v>
      </c>
      <c r="Z1056" s="36" t="e">
        <v>#N/A</v>
      </c>
    </row>
    <row r="1057" spans="1:26" hidden="1">
      <c r="A1057" s="24" t="str">
        <v>7SJ64 (End.: 10/0Ah)</v>
      </c>
      <c r="B1057" s="25" t="str">
        <v>LT CAS</v>
      </c>
      <c r="C1057" s="26" t="str">
        <v>Atuado 67N-1</v>
      </c>
      <c r="D1057" s="27">
        <v>0</v>
      </c>
      <c r="E1057" s="27">
        <v>0</v>
      </c>
      <c r="F1057" s="27">
        <v>0</v>
      </c>
      <c r="G1057" s="28" t="str">
        <v>Fault Di</v>
      </c>
      <c r="H1057" s="29">
        <v>63</v>
      </c>
      <c r="I1057" s="29">
        <v>43</v>
      </c>
      <c r="J1057" s="30">
        <v>2</v>
      </c>
      <c r="K1057" s="31" t="str">
        <v>LT67CAS_67N_1_ATUADO</v>
      </c>
      <c r="L1057" s="32">
        <v>926</v>
      </c>
      <c r="M1057" s="33" t="str">
        <v>LT67CAS_67N_1_ATUADO</v>
      </c>
      <c r="N1057" s="27">
        <v>0</v>
      </c>
      <c r="O1057" s="24">
        <v>0</v>
      </c>
      <c r="P1057" s="25">
        <v>0</v>
      </c>
      <c r="Q1057" s="26">
        <v>0</v>
      </c>
      <c r="R1057" s="34">
        <v>0</v>
      </c>
      <c r="S1057" s="35">
        <v>0</v>
      </c>
      <c r="T1057" s="35">
        <v>0</v>
      </c>
      <c r="U1057" s="35">
        <v>0</v>
      </c>
      <c r="V1057" s="34">
        <v>0</v>
      </c>
      <c r="W1057" s="33" t="e">
        <v>#N/A</v>
      </c>
      <c r="X1057" s="36" t="e">
        <v>#N/A</v>
      </c>
      <c r="Y1057" s="36" t="e">
        <v>#N/A</v>
      </c>
      <c r="Z1057" s="36" t="e">
        <v>#N/A</v>
      </c>
    </row>
    <row r="1058" spans="1:26" hidden="1">
      <c r="A1058" s="24" t="str">
        <v>7SJ64 (End.: 10/0Ah)</v>
      </c>
      <c r="B1058" s="25" t="str">
        <v>LT CAS</v>
      </c>
      <c r="C1058" s="26" t="str">
        <v>Atuado 67N-2</v>
      </c>
      <c r="D1058" s="27">
        <v>0</v>
      </c>
      <c r="E1058" s="27">
        <v>0</v>
      </c>
      <c r="F1058" s="27">
        <v>0</v>
      </c>
      <c r="G1058" s="28" t="str">
        <v>Fault Di</v>
      </c>
      <c r="H1058" s="29">
        <v>63</v>
      </c>
      <c r="I1058" s="29">
        <v>64</v>
      </c>
      <c r="J1058" s="30">
        <v>2</v>
      </c>
      <c r="K1058" s="31" t="str">
        <v>LT67CAS_67N_2_ATUADO</v>
      </c>
      <c r="L1058" s="32">
        <v>927</v>
      </c>
      <c r="M1058" s="33" t="str">
        <v>LT67CAS_67N_2_ATUADO</v>
      </c>
      <c r="N1058" s="27">
        <v>0</v>
      </c>
      <c r="O1058" s="24">
        <v>0</v>
      </c>
      <c r="P1058" s="25">
        <v>0</v>
      </c>
      <c r="Q1058" s="26">
        <v>0</v>
      </c>
      <c r="R1058" s="34">
        <v>0</v>
      </c>
      <c r="S1058" s="35">
        <v>0</v>
      </c>
      <c r="T1058" s="35">
        <v>0</v>
      </c>
      <c r="U1058" s="35">
        <v>0</v>
      </c>
      <c r="V1058" s="34">
        <v>0</v>
      </c>
      <c r="W1058" s="33" t="e">
        <v>#N/A</v>
      </c>
      <c r="X1058" s="36" t="e">
        <v>#N/A</v>
      </c>
      <c r="Y1058" s="36" t="e">
        <v>#N/A</v>
      </c>
      <c r="Z1058" s="36" t="e">
        <v>#N/A</v>
      </c>
    </row>
    <row r="1059" spans="1:26" hidden="1">
      <c r="A1059" s="24" t="str">
        <v>7SJ64 (End.: 10/0Ah)</v>
      </c>
      <c r="B1059" s="25" t="str">
        <v>LT CAS</v>
      </c>
      <c r="C1059" s="26" t="str">
        <v>Atuado 67N - TOC</v>
      </c>
      <c r="D1059" s="27">
        <v>0</v>
      </c>
      <c r="E1059" s="27">
        <v>0</v>
      </c>
      <c r="F1059" s="27">
        <v>0</v>
      </c>
      <c r="G1059" s="28" t="str">
        <v>Fault Di</v>
      </c>
      <c r="H1059" s="29">
        <v>63</v>
      </c>
      <c r="I1059" s="29">
        <v>46</v>
      </c>
      <c r="J1059" s="30">
        <v>2</v>
      </c>
      <c r="K1059" s="31" t="str">
        <v>LT67CAS_67N_TOC_ATUADO</v>
      </c>
      <c r="L1059" s="32">
        <v>928</v>
      </c>
      <c r="M1059" s="33" t="str">
        <v>LT67CAS_67N_TOC_ATUADO</v>
      </c>
      <c r="N1059" s="27">
        <v>0</v>
      </c>
      <c r="O1059" s="24">
        <v>0</v>
      </c>
      <c r="P1059" s="25">
        <v>0</v>
      </c>
      <c r="Q1059" s="26">
        <v>0</v>
      </c>
      <c r="R1059" s="34">
        <v>0</v>
      </c>
      <c r="S1059" s="35">
        <v>0</v>
      </c>
      <c r="T1059" s="35">
        <v>0</v>
      </c>
      <c r="U1059" s="35">
        <v>0</v>
      </c>
      <c r="V1059" s="34">
        <v>0</v>
      </c>
      <c r="W1059" s="33" t="e">
        <v>#N/A</v>
      </c>
      <c r="X1059" s="36" t="e">
        <v>#N/A</v>
      </c>
      <c r="Y1059" s="36" t="e">
        <v>#N/A</v>
      </c>
      <c r="Z1059" s="36" t="e">
        <v>#N/A</v>
      </c>
    </row>
    <row r="1060" spans="1:26" hidden="1">
      <c r="A1060" s="24" t="str">
        <v>7SJ64 (End.: 10/0Ah)</v>
      </c>
      <c r="B1060" s="25" t="str">
        <v>LT CAS</v>
      </c>
      <c r="C1060" s="26" t="str">
        <v>Atuado 67 - Fase A</v>
      </c>
      <c r="D1060" s="27">
        <v>0</v>
      </c>
      <c r="E1060" s="27">
        <v>0</v>
      </c>
      <c r="F1060" s="27">
        <v>0</v>
      </c>
      <c r="G1060" s="28" t="str">
        <v>Fault Di</v>
      </c>
      <c r="H1060" s="29">
        <v>63</v>
      </c>
      <c r="I1060" s="29">
        <v>75</v>
      </c>
      <c r="J1060" s="30">
        <v>2</v>
      </c>
      <c r="K1060" s="31" t="str">
        <v>LT67CAS_67_FA_ATUADO</v>
      </c>
      <c r="L1060" s="32">
        <v>929</v>
      </c>
      <c r="M1060" s="33" t="str">
        <v>LT67CAS_67_FA_ATUADO</v>
      </c>
      <c r="N1060" s="27">
        <v>0</v>
      </c>
      <c r="O1060" s="24">
        <v>0</v>
      </c>
      <c r="P1060" s="25">
        <v>0</v>
      </c>
      <c r="Q1060" s="26">
        <v>0</v>
      </c>
      <c r="R1060" s="34">
        <v>0</v>
      </c>
      <c r="S1060" s="35">
        <v>0</v>
      </c>
      <c r="T1060" s="35">
        <v>0</v>
      </c>
      <c r="U1060" s="35">
        <v>0</v>
      </c>
      <c r="V1060" s="34">
        <v>0</v>
      </c>
      <c r="W1060" s="33" t="e">
        <v>#N/A</v>
      </c>
      <c r="X1060" s="36" t="e">
        <v>#N/A</v>
      </c>
      <c r="Y1060" s="36" t="e">
        <v>#N/A</v>
      </c>
      <c r="Z1060" s="36" t="e">
        <v>#N/A</v>
      </c>
    </row>
    <row r="1061" spans="1:26" hidden="1">
      <c r="A1061" s="24" t="str">
        <v>7SJ64 (End.: 10/0Ah)</v>
      </c>
      <c r="B1061" s="25" t="str">
        <v>LT CAS</v>
      </c>
      <c r="C1061" s="26" t="str">
        <v>Atuado 67 - Fase B</v>
      </c>
      <c r="D1061" s="27">
        <v>0</v>
      </c>
      <c r="E1061" s="27">
        <v>0</v>
      </c>
      <c r="F1061" s="27">
        <v>0</v>
      </c>
      <c r="G1061" s="28" t="str">
        <v>Fault Di</v>
      </c>
      <c r="H1061" s="29">
        <v>63</v>
      </c>
      <c r="I1061" s="29">
        <v>76</v>
      </c>
      <c r="J1061" s="30">
        <v>2</v>
      </c>
      <c r="K1061" s="31" t="str">
        <v>LT67CAS_67_FB_ATUADO</v>
      </c>
      <c r="L1061" s="32">
        <v>930</v>
      </c>
      <c r="M1061" s="33" t="str">
        <v>LT67CAS_67_FB_ATUADO</v>
      </c>
      <c r="N1061" s="27">
        <v>0</v>
      </c>
      <c r="O1061" s="24">
        <v>0</v>
      </c>
      <c r="P1061" s="25">
        <v>0</v>
      </c>
      <c r="Q1061" s="26">
        <v>0</v>
      </c>
      <c r="R1061" s="34">
        <v>0</v>
      </c>
      <c r="S1061" s="35">
        <v>0</v>
      </c>
      <c r="T1061" s="35">
        <v>0</v>
      </c>
      <c r="U1061" s="35">
        <v>0</v>
      </c>
      <c r="V1061" s="34">
        <v>0</v>
      </c>
      <c r="W1061" s="33" t="e">
        <v>#N/A</v>
      </c>
      <c r="X1061" s="36" t="e">
        <v>#N/A</v>
      </c>
      <c r="Y1061" s="36" t="e">
        <v>#N/A</v>
      </c>
      <c r="Z1061" s="36" t="e">
        <v>#N/A</v>
      </c>
    </row>
    <row r="1062" spans="1:26" hidden="1">
      <c r="A1062" s="24" t="str">
        <v>7SJ64 (End.: 10/0Ah)</v>
      </c>
      <c r="B1062" s="25" t="str">
        <v>LT CAS</v>
      </c>
      <c r="C1062" s="26" t="str">
        <v>Atuado 67 - Fase C</v>
      </c>
      <c r="D1062" s="27">
        <v>0</v>
      </c>
      <c r="E1062" s="27">
        <v>0</v>
      </c>
      <c r="F1062" s="27">
        <v>0</v>
      </c>
      <c r="G1062" s="28" t="str">
        <v>Fault Di</v>
      </c>
      <c r="H1062" s="29">
        <v>63</v>
      </c>
      <c r="I1062" s="29">
        <v>77</v>
      </c>
      <c r="J1062" s="30">
        <v>2</v>
      </c>
      <c r="K1062" s="31" t="str">
        <v>LT67CAS_67_FC_ATUADO</v>
      </c>
      <c r="L1062" s="32">
        <v>931</v>
      </c>
      <c r="M1062" s="33" t="str">
        <v>LT67CAS_67_FC_ATUADO</v>
      </c>
      <c r="N1062" s="27">
        <v>0</v>
      </c>
      <c r="O1062" s="24">
        <v>0</v>
      </c>
      <c r="P1062" s="25">
        <v>0</v>
      </c>
      <c r="Q1062" s="26">
        <v>0</v>
      </c>
      <c r="R1062" s="34">
        <v>0</v>
      </c>
      <c r="S1062" s="35">
        <v>0</v>
      </c>
      <c r="T1062" s="35">
        <v>0</v>
      </c>
      <c r="U1062" s="35">
        <v>0</v>
      </c>
      <c r="V1062" s="34">
        <v>0</v>
      </c>
      <c r="W1062" s="33" t="e">
        <v>#N/A</v>
      </c>
      <c r="X1062" s="36" t="e">
        <v>#N/A</v>
      </c>
      <c r="Y1062" s="36" t="e">
        <v>#N/A</v>
      </c>
      <c r="Z1062" s="36" t="e">
        <v>#N/A</v>
      </c>
    </row>
    <row r="1063" spans="1:26" hidden="1">
      <c r="A1063" s="24" t="str">
        <v>7SJ64 (End.: 10/0Ah)</v>
      </c>
      <c r="B1063" s="25" t="str">
        <v>LT CAS</v>
      </c>
      <c r="C1063" s="26" t="str">
        <v>Supervisão Medição: Falha Fusível TPs</v>
      </c>
      <c r="D1063" s="27">
        <v>0</v>
      </c>
      <c r="E1063" s="27">
        <v>0</v>
      </c>
      <c r="F1063" s="27">
        <v>0</v>
      </c>
      <c r="G1063" s="28" t="str">
        <v>DiVal</v>
      </c>
      <c r="H1063" s="29">
        <v>135</v>
      </c>
      <c r="I1063" s="29">
        <v>149</v>
      </c>
      <c r="J1063" s="30">
        <v>1</v>
      </c>
      <c r="K1063" s="31" t="str">
        <v>LT67CAS_60FF_ALARME</v>
      </c>
      <c r="L1063" s="32">
        <v>932</v>
      </c>
      <c r="M1063" s="33" t="str">
        <v>LT67CAS_60FF_ALARME</v>
      </c>
      <c r="N1063" s="27">
        <v>0</v>
      </c>
      <c r="O1063" s="24">
        <v>0</v>
      </c>
      <c r="P1063" s="25">
        <v>0</v>
      </c>
      <c r="Q1063" s="26">
        <v>0</v>
      </c>
      <c r="R1063" s="34">
        <v>0</v>
      </c>
      <c r="S1063" s="35">
        <v>0</v>
      </c>
      <c r="T1063" s="35">
        <v>0</v>
      </c>
      <c r="U1063" s="35">
        <v>0</v>
      </c>
      <c r="V1063" s="34">
        <v>0</v>
      </c>
      <c r="W1063" s="33" t="e">
        <v>#N/A</v>
      </c>
      <c r="X1063" s="36" t="e">
        <v>#N/A</v>
      </c>
      <c r="Y1063" s="36" t="e">
        <v>#N/A</v>
      </c>
      <c r="Z1063" s="36" t="e">
        <v>#N/A</v>
      </c>
    </row>
    <row r="1064" spans="1:26" hidden="1">
      <c r="A1064" s="24" t="str">
        <v>7SJ64 (End.: 10/0Ah)</v>
      </c>
      <c r="B1064" s="25" t="str">
        <v>LT CAS</v>
      </c>
      <c r="C1064" s="26" t="str">
        <v>Falta Tensão LT - Alarme</v>
      </c>
      <c r="D1064" s="27">
        <v>0</v>
      </c>
      <c r="E1064" s="27">
        <v>0</v>
      </c>
      <c r="F1064" s="27">
        <v>0</v>
      </c>
      <c r="G1064" s="28" t="str">
        <v>DiVal</v>
      </c>
      <c r="H1064" s="29">
        <v>240</v>
      </c>
      <c r="I1064" s="29">
        <v>204</v>
      </c>
      <c r="J1064" s="30">
        <v>1</v>
      </c>
      <c r="K1064" s="31" t="str">
        <v>LT67CAS_FALTA_TENSAO_LT</v>
      </c>
      <c r="L1064" s="32">
        <v>933</v>
      </c>
      <c r="M1064" s="33" t="str">
        <v>LTCAS_FALTA_TENSAO_LT</v>
      </c>
      <c r="N1064" s="27">
        <v>0</v>
      </c>
      <c r="O1064" s="24">
        <v>0</v>
      </c>
      <c r="P1064" s="25">
        <v>0</v>
      </c>
      <c r="Q1064" s="26">
        <v>0</v>
      </c>
      <c r="R1064" s="34">
        <v>0</v>
      </c>
      <c r="S1064" s="35">
        <v>0</v>
      </c>
      <c r="T1064" s="35">
        <v>0</v>
      </c>
      <c r="U1064" s="35">
        <v>0</v>
      </c>
      <c r="V1064" s="34">
        <v>0</v>
      </c>
      <c r="W1064" s="33" t="e">
        <v>#N/A</v>
      </c>
      <c r="X1064" s="36" t="e">
        <v>#N/A</v>
      </c>
      <c r="Y1064" s="36" t="e">
        <v>#N/A</v>
      </c>
      <c r="Z1064" s="36" t="e">
        <v>#N/A</v>
      </c>
    </row>
    <row r="1065" spans="1:26" hidden="1">
      <c r="A1065" s="24" t="str">
        <v>7SJ64 (End.: 10/0Ah)</v>
      </c>
      <c r="B1065" s="25" t="str">
        <v>LT CAS</v>
      </c>
      <c r="C1065" s="26" t="str">
        <v>Localiz.Defeito - Disparo</v>
      </c>
      <c r="D1065" s="27">
        <v>0</v>
      </c>
      <c r="E1065" s="27">
        <v>0</v>
      </c>
      <c r="F1065" s="27">
        <v>0</v>
      </c>
      <c r="G1065" s="28" t="str">
        <v>DiVal</v>
      </c>
      <c r="H1065" s="29">
        <v>151</v>
      </c>
      <c r="I1065" s="29">
        <v>7</v>
      </c>
      <c r="J1065" s="30">
        <v>1</v>
      </c>
      <c r="K1065" s="31" t="str">
        <v>LT67CAS_LDF_ATUADO</v>
      </c>
      <c r="L1065" s="32">
        <v>934</v>
      </c>
      <c r="M1065" s="33" t="str">
        <v>LT67CAS_LDF_ATUADO</v>
      </c>
      <c r="N1065" s="27">
        <v>0</v>
      </c>
      <c r="O1065" s="24">
        <v>0</v>
      </c>
      <c r="P1065" s="25">
        <v>0</v>
      </c>
      <c r="Q1065" s="26">
        <v>0</v>
      </c>
      <c r="R1065" s="34">
        <v>0</v>
      </c>
      <c r="S1065" s="35">
        <v>0</v>
      </c>
      <c r="T1065" s="35">
        <v>0</v>
      </c>
      <c r="U1065" s="35">
        <v>0</v>
      </c>
      <c r="V1065" s="34">
        <v>0</v>
      </c>
      <c r="W1065" s="33" t="e">
        <v>#N/A</v>
      </c>
      <c r="X1065" s="36" t="e">
        <v>#N/A</v>
      </c>
      <c r="Y1065" s="36" t="e">
        <v>#N/A</v>
      </c>
      <c r="Z1065" s="36" t="e">
        <v>#N/A</v>
      </c>
    </row>
    <row r="1066" spans="1:26" hidden="1">
      <c r="A1066" s="24" t="str">
        <v>7SJ64 (End.: 10/0Ah)</v>
      </c>
      <c r="B1066" s="25" t="str">
        <v>LT CAS</v>
      </c>
      <c r="C1066" s="26" t="str">
        <v>Atuada Proteção Sub-Frequencia - E1</v>
      </c>
      <c r="D1066" s="27">
        <v>0</v>
      </c>
      <c r="E1066" s="27">
        <v>0</v>
      </c>
      <c r="F1066" s="27">
        <v>0</v>
      </c>
      <c r="G1066" s="28" t="str">
        <v>Fdi</v>
      </c>
      <c r="H1066" s="29">
        <v>70</v>
      </c>
      <c r="I1066" s="29">
        <v>234</v>
      </c>
      <c r="J1066" s="30">
        <v>2</v>
      </c>
      <c r="K1066" s="31" t="str">
        <v>LT67CAS_81U_E1_ATUADO</v>
      </c>
      <c r="L1066" s="32">
        <v>935</v>
      </c>
      <c r="M1066" s="33" t="str">
        <v>LT67CAS_81U_E1_ATUADO</v>
      </c>
      <c r="N1066" s="27">
        <v>0</v>
      </c>
      <c r="O1066" s="24">
        <v>0</v>
      </c>
      <c r="P1066" s="25">
        <v>0</v>
      </c>
      <c r="Q1066" s="26">
        <v>0</v>
      </c>
      <c r="R1066" s="34">
        <v>0</v>
      </c>
      <c r="S1066" s="35">
        <v>0</v>
      </c>
      <c r="T1066" s="35">
        <v>0</v>
      </c>
      <c r="U1066" s="35">
        <v>0</v>
      </c>
      <c r="V1066" s="34">
        <v>0</v>
      </c>
      <c r="W1066" s="33" t="e">
        <v>#N/A</v>
      </c>
      <c r="X1066" s="36" t="e">
        <v>#N/A</v>
      </c>
      <c r="Y1066" s="36" t="e">
        <v>#N/A</v>
      </c>
      <c r="Z1066" s="36" t="e">
        <v>#N/A</v>
      </c>
    </row>
    <row r="1067" spans="1:26" hidden="1">
      <c r="A1067" s="24" t="str">
        <v>7SJ64 (End.: 10/0Ah)</v>
      </c>
      <c r="B1067" s="25" t="str">
        <v>LT CAS</v>
      </c>
      <c r="C1067" s="26" t="str">
        <v>Atuada Proteção Sub-Frequencia - E2</v>
      </c>
      <c r="D1067" s="27">
        <v>0</v>
      </c>
      <c r="E1067" s="27">
        <v>0</v>
      </c>
      <c r="F1067" s="27">
        <v>0</v>
      </c>
      <c r="G1067" s="28" t="str">
        <v>Fdi</v>
      </c>
      <c r="H1067" s="29">
        <v>70</v>
      </c>
      <c r="I1067" s="29">
        <v>235</v>
      </c>
      <c r="J1067" s="30">
        <v>2</v>
      </c>
      <c r="K1067" s="31" t="str">
        <v>LT67CAS_81U_E2_ATUADO</v>
      </c>
      <c r="L1067" s="32">
        <v>936</v>
      </c>
      <c r="M1067" s="33" t="str">
        <v>LT67CAS_81U_E2_ATUADO</v>
      </c>
      <c r="N1067" s="27">
        <v>0</v>
      </c>
      <c r="O1067" s="24">
        <v>0</v>
      </c>
      <c r="P1067" s="25">
        <v>0</v>
      </c>
      <c r="Q1067" s="26">
        <v>0</v>
      </c>
      <c r="R1067" s="34">
        <v>0</v>
      </c>
      <c r="S1067" s="35">
        <v>0</v>
      </c>
      <c r="T1067" s="35">
        <v>0</v>
      </c>
      <c r="U1067" s="35">
        <v>0</v>
      </c>
      <c r="V1067" s="34">
        <v>0</v>
      </c>
      <c r="W1067" s="33" t="e">
        <v>#N/A</v>
      </c>
      <c r="X1067" s="36" t="e">
        <v>#N/A</v>
      </c>
      <c r="Y1067" s="36" t="e">
        <v>#N/A</v>
      </c>
      <c r="Z1067" s="36" t="e">
        <v>#N/A</v>
      </c>
    </row>
    <row r="1068" spans="1:26" hidden="1">
      <c r="A1068" s="24" t="str">
        <v>7SJ64 (End.: 10/0Ah)</v>
      </c>
      <c r="B1068" s="25" t="str">
        <v>LT CAS</v>
      </c>
      <c r="C1068" s="26" t="str">
        <v>Atuada Proteção Sobre-Frequencia - E1</v>
      </c>
      <c r="D1068" s="27">
        <v>0</v>
      </c>
      <c r="E1068" s="27">
        <v>0</v>
      </c>
      <c r="F1068" s="27">
        <v>0</v>
      </c>
      <c r="G1068" s="28" t="str">
        <v>Fdi</v>
      </c>
      <c r="H1068" s="29">
        <v>70</v>
      </c>
      <c r="I1068" s="29">
        <v>236</v>
      </c>
      <c r="J1068" s="30">
        <v>2</v>
      </c>
      <c r="K1068" s="31" t="str">
        <v>LT67CAS_81O_E1_ATUADO</v>
      </c>
      <c r="L1068" s="32">
        <v>937</v>
      </c>
      <c r="M1068" s="33" t="str">
        <v>LT67CAS_81O_E1_ATUADO</v>
      </c>
      <c r="N1068" s="27">
        <v>0</v>
      </c>
      <c r="O1068" s="24">
        <v>0</v>
      </c>
      <c r="P1068" s="25">
        <v>0</v>
      </c>
      <c r="Q1068" s="26">
        <v>0</v>
      </c>
      <c r="R1068" s="34">
        <v>0</v>
      </c>
      <c r="S1068" s="35">
        <v>0</v>
      </c>
      <c r="T1068" s="35">
        <v>0</v>
      </c>
      <c r="U1068" s="35">
        <v>0</v>
      </c>
      <c r="V1068" s="34">
        <v>0</v>
      </c>
      <c r="W1068" s="33" t="e">
        <v>#N/A</v>
      </c>
      <c r="X1068" s="36" t="e">
        <v>#N/A</v>
      </c>
      <c r="Y1068" s="36" t="e">
        <v>#N/A</v>
      </c>
      <c r="Z1068" s="36" t="e">
        <v>#N/A</v>
      </c>
    </row>
    <row r="1069" spans="1:26" hidden="1">
      <c r="A1069" s="24" t="str">
        <v>7SJ64 (End.: 10/0Ah)</v>
      </c>
      <c r="B1069" s="25" t="str">
        <v>LT CAS</v>
      </c>
      <c r="C1069" s="26" t="str">
        <v>Atuada Proteção Sobre-Frequencia - E2</v>
      </c>
      <c r="D1069" s="27">
        <v>0</v>
      </c>
      <c r="E1069" s="27">
        <v>0</v>
      </c>
      <c r="F1069" s="27">
        <v>0</v>
      </c>
      <c r="G1069" s="28" t="str">
        <v>Fdi</v>
      </c>
      <c r="H1069" s="29">
        <v>70</v>
      </c>
      <c r="I1069" s="29">
        <v>237</v>
      </c>
      <c r="J1069" s="30">
        <v>2</v>
      </c>
      <c r="K1069" s="31" t="str">
        <v>LT67CAS_81O_E2_ATUADO</v>
      </c>
      <c r="L1069" s="32">
        <v>938</v>
      </c>
      <c r="M1069" s="33" t="str">
        <v>LT67CAS_81O_E2_ATUADO</v>
      </c>
      <c r="N1069" s="27">
        <v>0</v>
      </c>
      <c r="O1069" s="24">
        <v>0</v>
      </c>
      <c r="P1069" s="25">
        <v>0</v>
      </c>
      <c r="Q1069" s="26">
        <v>0</v>
      </c>
      <c r="R1069" s="34">
        <v>0</v>
      </c>
      <c r="S1069" s="35">
        <v>0</v>
      </c>
      <c r="T1069" s="35">
        <v>0</v>
      </c>
      <c r="U1069" s="35">
        <v>0</v>
      </c>
      <c r="V1069" s="34">
        <v>0</v>
      </c>
      <c r="W1069" s="33" t="e">
        <v>#N/A</v>
      </c>
      <c r="X1069" s="36" t="e">
        <v>#N/A</v>
      </c>
      <c r="Y1069" s="36" t="e">
        <v>#N/A</v>
      </c>
      <c r="Z1069" s="36" t="e">
        <v>#N/A</v>
      </c>
    </row>
    <row r="1070" spans="1:26" hidden="1">
      <c r="A1070" s="24" t="str">
        <v>7SJ64 (End.: 10/0Ah)</v>
      </c>
      <c r="B1070" s="25" t="str">
        <v>LT CAS</v>
      </c>
      <c r="C1070" s="26" t="str">
        <v>Atuada Proteção 27</v>
      </c>
      <c r="D1070" s="27">
        <v>0</v>
      </c>
      <c r="E1070" s="27">
        <v>0</v>
      </c>
      <c r="F1070" s="27">
        <v>0</v>
      </c>
      <c r="G1070" s="28" t="str">
        <v>FDi</v>
      </c>
      <c r="H1070" s="29">
        <v>74</v>
      </c>
      <c r="I1070" s="29">
        <v>81</v>
      </c>
      <c r="J1070" s="30">
        <v>2</v>
      </c>
      <c r="K1070" s="31" t="str">
        <v>LT67CAS_27_ATUADO</v>
      </c>
      <c r="L1070" s="32">
        <v>939</v>
      </c>
      <c r="M1070" s="33" t="str">
        <v>LT67CAS_27_ATUADO</v>
      </c>
      <c r="N1070" s="27">
        <v>0</v>
      </c>
      <c r="O1070" s="24">
        <v>0</v>
      </c>
      <c r="P1070" s="25">
        <v>0</v>
      </c>
      <c r="Q1070" s="26">
        <v>0</v>
      </c>
      <c r="R1070" s="34">
        <v>0</v>
      </c>
      <c r="S1070" s="35">
        <v>0</v>
      </c>
      <c r="T1070" s="35">
        <v>0</v>
      </c>
      <c r="U1070" s="35">
        <v>0</v>
      </c>
      <c r="V1070" s="34">
        <v>0</v>
      </c>
      <c r="W1070" s="33" t="e">
        <v>#N/A</v>
      </c>
      <c r="X1070" s="36" t="e">
        <v>#N/A</v>
      </c>
      <c r="Y1070" s="36" t="e">
        <v>#N/A</v>
      </c>
      <c r="Z1070" s="36" t="e">
        <v>#N/A</v>
      </c>
    </row>
    <row r="1071" spans="1:26" hidden="1">
      <c r="A1071" s="24" t="str">
        <v>7SJ64 (End.: 10/0Ah)</v>
      </c>
      <c r="B1071" s="25" t="str">
        <v>LT CAS</v>
      </c>
      <c r="C1071" s="26" t="str">
        <v>Atuada Proteção 59</v>
      </c>
      <c r="D1071" s="27">
        <v>0</v>
      </c>
      <c r="E1071" s="27">
        <v>0</v>
      </c>
      <c r="F1071" s="27">
        <v>0</v>
      </c>
      <c r="G1071" s="28" t="str">
        <v>FDi</v>
      </c>
      <c r="H1071" s="29">
        <v>74</v>
      </c>
      <c r="I1071" s="29">
        <v>83</v>
      </c>
      <c r="J1071" s="30">
        <v>2</v>
      </c>
      <c r="K1071" s="31" t="str">
        <v>LT67CAS_59_ATUADO</v>
      </c>
      <c r="L1071" s="32">
        <v>940</v>
      </c>
      <c r="M1071" s="33" t="str">
        <v>LT67CAS_59_ATUADO</v>
      </c>
      <c r="N1071" s="27">
        <v>0</v>
      </c>
      <c r="O1071" s="24">
        <v>0</v>
      </c>
      <c r="P1071" s="25">
        <v>0</v>
      </c>
      <c r="Q1071" s="26">
        <v>0</v>
      </c>
      <c r="R1071" s="34">
        <v>0</v>
      </c>
      <c r="S1071" s="35">
        <v>0</v>
      </c>
      <c r="T1071" s="35">
        <v>0</v>
      </c>
      <c r="U1071" s="35">
        <v>0</v>
      </c>
      <c r="V1071" s="34">
        <v>0</v>
      </c>
      <c r="W1071" s="33" t="e">
        <v>#N/A</v>
      </c>
      <c r="X1071" s="36" t="e">
        <v>#N/A</v>
      </c>
      <c r="Y1071" s="36" t="e">
        <v>#N/A</v>
      </c>
      <c r="Z1071" s="36" t="e">
        <v>#N/A</v>
      </c>
    </row>
    <row r="1072" spans="1:26" hidden="1">
      <c r="A1072" s="24" t="str">
        <v>7SJ64 (End.: 10/0Ah)</v>
      </c>
      <c r="B1072" s="25" t="str">
        <v>LT CAS</v>
      </c>
      <c r="C1072" s="26" t="str">
        <v>Saúde Comunicação</v>
      </c>
      <c r="D1072" s="27">
        <v>0</v>
      </c>
      <c r="E1072" s="27">
        <v>0</v>
      </c>
      <c r="F1072" s="27">
        <v>0</v>
      </c>
      <c r="G1072" s="28">
        <v>0</v>
      </c>
      <c r="H1072" s="29">
        <v>0</v>
      </c>
      <c r="I1072" s="29">
        <v>0</v>
      </c>
      <c r="J1072" s="30">
        <v>0</v>
      </c>
      <c r="K1072" s="31">
        <v>0</v>
      </c>
      <c r="L1072" s="32">
        <v>941</v>
      </c>
      <c r="M1072" s="33" t="str">
        <v>LT67CAS_SAUDE_COMUNIC</v>
      </c>
      <c r="N1072" s="27">
        <v>0</v>
      </c>
      <c r="O1072" s="24">
        <v>0</v>
      </c>
      <c r="P1072" s="25">
        <v>0</v>
      </c>
      <c r="Q1072" s="26">
        <v>0</v>
      </c>
      <c r="R1072" s="34">
        <v>0</v>
      </c>
      <c r="S1072" s="35">
        <v>0</v>
      </c>
      <c r="T1072" s="35">
        <v>0</v>
      </c>
      <c r="U1072" s="35">
        <v>0</v>
      </c>
      <c r="V1072" s="34">
        <v>0</v>
      </c>
      <c r="W1072" s="33" t="e">
        <v>#N/A</v>
      </c>
      <c r="X1072" s="36" t="e">
        <v>#N/A</v>
      </c>
      <c r="Y1072" s="36" t="e">
        <v>#N/A</v>
      </c>
      <c r="Z1072" s="36" t="e">
        <v>#N/A</v>
      </c>
    </row>
    <row r="1073" spans="1:26" hidden="1">
      <c r="A1073" s="24" t="str">
        <v>7SA63 (End.: 9)</v>
      </c>
      <c r="B1073" s="25" t="str">
        <v>LT CAS</v>
      </c>
      <c r="C1073" s="26" t="str">
        <v>Disjuntor 52-18 – Aberto</v>
      </c>
      <c r="D1073" s="27">
        <v>1</v>
      </c>
      <c r="E1073" s="27">
        <v>0</v>
      </c>
      <c r="F1073" s="27">
        <v>0</v>
      </c>
      <c r="G1073" s="28" t="str">
        <v>DiSOEx2</v>
      </c>
      <c r="H1073" s="29">
        <v>240</v>
      </c>
      <c r="I1073" s="29">
        <v>160</v>
      </c>
      <c r="J1073" s="30">
        <v>1</v>
      </c>
      <c r="K1073" s="31" t="str">
        <v>LT21CAS_DJ_ABERTO</v>
      </c>
      <c r="L1073" s="32" t="str">
        <v>IDF</v>
      </c>
      <c r="M1073" s="33" t="str">
        <v>LTCAS_DJ_ABERTO</v>
      </c>
      <c r="N1073" s="27">
        <v>0</v>
      </c>
      <c r="O1073" s="24">
        <v>0</v>
      </c>
      <c r="P1073" s="25">
        <v>0</v>
      </c>
      <c r="Q1073" s="26">
        <v>0</v>
      </c>
      <c r="R1073" s="34">
        <v>0</v>
      </c>
      <c r="S1073" s="35">
        <v>0</v>
      </c>
      <c r="T1073" s="35">
        <v>0</v>
      </c>
      <c r="U1073" s="35">
        <v>0</v>
      </c>
      <c r="V1073" s="34">
        <v>0</v>
      </c>
      <c r="W1073" s="33" t="e">
        <v>#N/A</v>
      </c>
      <c r="X1073" s="36" t="e">
        <v>#N/A</v>
      </c>
      <c r="Y1073" s="36" t="e">
        <v>#N/A</v>
      </c>
      <c r="Z1073" s="36" t="e">
        <v>#N/A</v>
      </c>
    </row>
    <row r="1074" spans="1:26" hidden="1">
      <c r="A1074" s="24" t="str">
        <v>7SA63 (End.: 9)</v>
      </c>
      <c r="B1074" s="25" t="str">
        <v>LT CAS</v>
      </c>
      <c r="C1074" s="26" t="str">
        <v>Disjuntor 52-18 – Fechado</v>
      </c>
      <c r="D1074" s="27">
        <v>2</v>
      </c>
      <c r="E1074" s="27">
        <v>0</v>
      </c>
      <c r="F1074" s="27">
        <v>0</v>
      </c>
      <c r="G1074" s="28" t="str">
        <v>DiSOEx2</v>
      </c>
      <c r="H1074" s="29">
        <v>240</v>
      </c>
      <c r="I1074" s="29">
        <v>160</v>
      </c>
      <c r="J1074" s="30">
        <v>1</v>
      </c>
      <c r="K1074" s="31" t="str">
        <v>LT21CAS_DJ_FECHADO</v>
      </c>
      <c r="L1074" s="32" t="str">
        <v>IDF</v>
      </c>
      <c r="M1074" s="33" t="str">
        <v>LTCAS_DJ_FECHADO</v>
      </c>
      <c r="N1074" s="27">
        <v>0</v>
      </c>
      <c r="O1074" s="24">
        <v>0</v>
      </c>
      <c r="P1074" s="25">
        <v>0</v>
      </c>
      <c r="Q1074" s="26">
        <v>0</v>
      </c>
      <c r="R1074" s="34">
        <v>0</v>
      </c>
      <c r="S1074" s="35">
        <v>0</v>
      </c>
      <c r="T1074" s="35">
        <v>0</v>
      </c>
      <c r="U1074" s="35">
        <v>0</v>
      </c>
      <c r="V1074" s="34">
        <v>0</v>
      </c>
      <c r="W1074" s="33" t="e">
        <v>#N/A</v>
      </c>
      <c r="X1074" s="36" t="e">
        <v>#N/A</v>
      </c>
      <c r="Y1074" s="36" t="e">
        <v>#N/A</v>
      </c>
      <c r="Z1074" s="36" t="e">
        <v>#N/A</v>
      </c>
    </row>
    <row r="1075" spans="1:26" hidden="1">
      <c r="A1075" s="24" t="str">
        <v>7SA63 (End.: 9)</v>
      </c>
      <c r="B1075" s="25" t="str">
        <v>LT CAS</v>
      </c>
      <c r="C1075" s="26" t="str">
        <v>Secc.89-108 (S89E) -  Aberto</v>
      </c>
      <c r="D1075" s="27">
        <v>8</v>
      </c>
      <c r="E1075" s="27">
        <v>0</v>
      </c>
      <c r="F1075" s="27">
        <v>0</v>
      </c>
      <c r="G1075" s="28" t="str">
        <v>DiSOEx2</v>
      </c>
      <c r="H1075" s="29">
        <v>240</v>
      </c>
      <c r="I1075" s="29">
        <v>161</v>
      </c>
      <c r="J1075" s="30">
        <v>1</v>
      </c>
      <c r="K1075" s="31" t="str">
        <v>LT21CAS_S329E_ABERTO</v>
      </c>
      <c r="L1075" s="32" t="str">
        <v>IDF</v>
      </c>
      <c r="M1075" s="33" t="str">
        <v>LTCAS_S329E_ABERTO</v>
      </c>
      <c r="N1075" s="27">
        <v>0</v>
      </c>
      <c r="O1075" s="24">
        <v>0</v>
      </c>
      <c r="P1075" s="25">
        <v>0</v>
      </c>
      <c r="Q1075" s="26">
        <v>0</v>
      </c>
      <c r="R1075" s="34">
        <v>0</v>
      </c>
      <c r="S1075" s="35">
        <v>0</v>
      </c>
      <c r="T1075" s="35">
        <v>0</v>
      </c>
      <c r="U1075" s="35">
        <v>0</v>
      </c>
      <c r="V1075" s="34">
        <v>0</v>
      </c>
      <c r="W1075" s="33" t="e">
        <v>#N/A</v>
      </c>
      <c r="X1075" s="36" t="e">
        <v>#N/A</v>
      </c>
      <c r="Y1075" s="36" t="e">
        <v>#N/A</v>
      </c>
      <c r="Z1075" s="36" t="e">
        <v>#N/A</v>
      </c>
    </row>
    <row r="1076" spans="1:26" hidden="1">
      <c r="A1076" s="24" t="str">
        <v>7SA63 (End.: 9)</v>
      </c>
      <c r="B1076" s="25" t="str">
        <v>LT CAS</v>
      </c>
      <c r="C1076" s="26" t="str">
        <v>Secc.89-108 (S89E) -  Fechado</v>
      </c>
      <c r="D1076" s="27">
        <v>9</v>
      </c>
      <c r="E1076" s="27">
        <v>0</v>
      </c>
      <c r="F1076" s="27">
        <v>0</v>
      </c>
      <c r="G1076" s="28" t="str">
        <v>DiSOEx2</v>
      </c>
      <c r="H1076" s="29">
        <v>240</v>
      </c>
      <c r="I1076" s="29">
        <v>161</v>
      </c>
      <c r="J1076" s="30">
        <v>1</v>
      </c>
      <c r="K1076" s="31" t="str">
        <v>LT21CAS_S329E_FECHADO</v>
      </c>
      <c r="L1076" s="32" t="str">
        <v>IDF</v>
      </c>
      <c r="M1076" s="33" t="str">
        <v>LTCAS_S329E_FECHADO</v>
      </c>
      <c r="N1076" s="27">
        <v>0</v>
      </c>
      <c r="O1076" s="24">
        <v>0</v>
      </c>
      <c r="P1076" s="25">
        <v>0</v>
      </c>
      <c r="Q1076" s="26">
        <v>0</v>
      </c>
      <c r="R1076" s="34">
        <v>0</v>
      </c>
      <c r="S1076" s="35">
        <v>0</v>
      </c>
      <c r="T1076" s="35">
        <v>0</v>
      </c>
      <c r="U1076" s="35">
        <v>0</v>
      </c>
      <c r="V1076" s="34">
        <v>0</v>
      </c>
      <c r="W1076" s="33" t="e">
        <v>#N/A</v>
      </c>
      <c r="X1076" s="36" t="e">
        <v>#N/A</v>
      </c>
      <c r="Y1076" s="36" t="e">
        <v>#N/A</v>
      </c>
      <c r="Z1076" s="36" t="e">
        <v>#N/A</v>
      </c>
    </row>
    <row r="1077" spans="1:26" hidden="1">
      <c r="A1077" s="24" t="str">
        <v>7SA63 (End.: 9)</v>
      </c>
      <c r="B1077" s="25" t="str">
        <v>LT CAS</v>
      </c>
      <c r="C1077" s="26" t="str">
        <v>Secc.89-106 (S89D) -  Aberto</v>
      </c>
      <c r="D1077" s="27">
        <v>10</v>
      </c>
      <c r="E1077" s="27">
        <v>0</v>
      </c>
      <c r="F1077" s="27">
        <v>0</v>
      </c>
      <c r="G1077" s="28" t="str">
        <v>DiSOEx2</v>
      </c>
      <c r="H1077" s="29">
        <v>240</v>
      </c>
      <c r="I1077" s="29">
        <v>162</v>
      </c>
      <c r="J1077" s="30">
        <v>1</v>
      </c>
      <c r="K1077" s="31" t="str">
        <v>LT21CAS_S329D_ABERTO</v>
      </c>
      <c r="L1077" s="32" t="str">
        <v>IDF</v>
      </c>
      <c r="M1077" s="33" t="str">
        <v>LTCAS_S329D_ABERTO</v>
      </c>
      <c r="N1077" s="27">
        <v>0</v>
      </c>
      <c r="O1077" s="24">
        <v>0</v>
      </c>
      <c r="P1077" s="25">
        <v>0</v>
      </c>
      <c r="Q1077" s="26">
        <v>0</v>
      </c>
      <c r="R1077" s="34">
        <v>0</v>
      </c>
      <c r="S1077" s="35">
        <v>0</v>
      </c>
      <c r="T1077" s="35">
        <v>0</v>
      </c>
      <c r="U1077" s="35">
        <v>0</v>
      </c>
      <c r="V1077" s="34">
        <v>0</v>
      </c>
      <c r="W1077" s="33" t="e">
        <v>#N/A</v>
      </c>
      <c r="X1077" s="36" t="e">
        <v>#N/A</v>
      </c>
      <c r="Y1077" s="36" t="e">
        <v>#N/A</v>
      </c>
      <c r="Z1077" s="36" t="e">
        <v>#N/A</v>
      </c>
    </row>
    <row r="1078" spans="1:26" hidden="1">
      <c r="A1078" s="24" t="str">
        <v>7SA63 (End.: 9)</v>
      </c>
      <c r="B1078" s="25" t="str">
        <v>LT CAS</v>
      </c>
      <c r="C1078" s="26" t="str">
        <v>Secc.89-106 (S89D) -  Fechado</v>
      </c>
      <c r="D1078" s="27">
        <v>11</v>
      </c>
      <c r="E1078" s="27">
        <v>0</v>
      </c>
      <c r="F1078" s="27">
        <v>0</v>
      </c>
      <c r="G1078" s="28" t="str">
        <v>DiSOEx2</v>
      </c>
      <c r="H1078" s="29">
        <v>240</v>
      </c>
      <c r="I1078" s="29">
        <v>162</v>
      </c>
      <c r="J1078" s="30">
        <v>1</v>
      </c>
      <c r="K1078" s="31" t="str">
        <v>LT21CAS_S329D_FECHADO</v>
      </c>
      <c r="L1078" s="32" t="str">
        <v>IDF</v>
      </c>
      <c r="M1078" s="33" t="str">
        <v>LTCAS_S329D_FECHADO</v>
      </c>
      <c r="N1078" s="27">
        <v>0</v>
      </c>
      <c r="O1078" s="24">
        <v>0</v>
      </c>
      <c r="P1078" s="25">
        <v>0</v>
      </c>
      <c r="Q1078" s="26">
        <v>0</v>
      </c>
      <c r="R1078" s="34">
        <v>0</v>
      </c>
      <c r="S1078" s="35">
        <v>0</v>
      </c>
      <c r="T1078" s="35">
        <v>0</v>
      </c>
      <c r="U1078" s="35">
        <v>0</v>
      </c>
      <c r="V1078" s="34">
        <v>0</v>
      </c>
      <c r="W1078" s="33" t="e">
        <v>#N/A</v>
      </c>
      <c r="X1078" s="36" t="e">
        <v>#N/A</v>
      </c>
      <c r="Y1078" s="36" t="e">
        <v>#N/A</v>
      </c>
      <c r="Z1078" s="36" t="e">
        <v>#N/A</v>
      </c>
    </row>
    <row r="1079" spans="1:26" hidden="1">
      <c r="A1079" s="24" t="str">
        <v>7SA63 (End.: 9)</v>
      </c>
      <c r="B1079" s="25" t="str">
        <v>LT CAS</v>
      </c>
      <c r="C1079" s="26" t="str">
        <v>Secc.89-110 (S89C) -  Aberto</v>
      </c>
      <c r="D1079" s="27">
        <v>12</v>
      </c>
      <c r="E1079" s="27">
        <v>0</v>
      </c>
      <c r="F1079" s="27">
        <v>0</v>
      </c>
      <c r="G1079" s="28" t="str">
        <v>DiSOEx2</v>
      </c>
      <c r="H1079" s="29">
        <v>240</v>
      </c>
      <c r="I1079" s="29">
        <v>163</v>
      </c>
      <c r="J1079" s="30">
        <v>1</v>
      </c>
      <c r="K1079" s="31" t="str">
        <v>LT21CAS_S329C_ABERTO</v>
      </c>
      <c r="L1079" s="32" t="str">
        <v>IDF</v>
      </c>
      <c r="M1079" s="33" t="str">
        <v>LTCAS_S329C_ABERTO</v>
      </c>
      <c r="N1079" s="27">
        <v>0</v>
      </c>
      <c r="O1079" s="24">
        <v>0</v>
      </c>
      <c r="P1079" s="25">
        <v>0</v>
      </c>
      <c r="Q1079" s="26">
        <v>0</v>
      </c>
      <c r="R1079" s="34">
        <v>0</v>
      </c>
      <c r="S1079" s="35">
        <v>0</v>
      </c>
      <c r="T1079" s="35">
        <v>0</v>
      </c>
      <c r="U1079" s="35">
        <v>0</v>
      </c>
      <c r="V1079" s="34">
        <v>0</v>
      </c>
      <c r="W1079" s="33" t="e">
        <v>#N/A</v>
      </c>
      <c r="X1079" s="36" t="e">
        <v>#N/A</v>
      </c>
      <c r="Y1079" s="36" t="e">
        <v>#N/A</v>
      </c>
      <c r="Z1079" s="36" t="e">
        <v>#N/A</v>
      </c>
    </row>
    <row r="1080" spans="1:26" hidden="1">
      <c r="A1080" s="24" t="str">
        <v>7SA63 (End.: 9)</v>
      </c>
      <c r="B1080" s="25" t="str">
        <v>LT CAS</v>
      </c>
      <c r="C1080" s="26" t="str">
        <v>Secc.89-110 (S89C) -  Fechado</v>
      </c>
      <c r="D1080" s="27">
        <v>13</v>
      </c>
      <c r="E1080" s="27">
        <v>0</v>
      </c>
      <c r="F1080" s="27">
        <v>0</v>
      </c>
      <c r="G1080" s="28" t="str">
        <v>DiSOEx2</v>
      </c>
      <c r="H1080" s="29">
        <v>240</v>
      </c>
      <c r="I1080" s="29">
        <v>163</v>
      </c>
      <c r="J1080" s="30">
        <v>1</v>
      </c>
      <c r="K1080" s="31" t="str">
        <v>LT21CAS_S329C_FECHADO</v>
      </c>
      <c r="L1080" s="32" t="str">
        <v>IDF</v>
      </c>
      <c r="M1080" s="33" t="str">
        <v>LTCAS_S329C_FECHADO</v>
      </c>
      <c r="N1080" s="27">
        <v>0</v>
      </c>
      <c r="O1080" s="24">
        <v>0</v>
      </c>
      <c r="P1080" s="25">
        <v>0</v>
      </c>
      <c r="Q1080" s="26">
        <v>0</v>
      </c>
      <c r="R1080" s="34">
        <v>0</v>
      </c>
      <c r="S1080" s="35">
        <v>0</v>
      </c>
      <c r="T1080" s="35">
        <v>0</v>
      </c>
      <c r="U1080" s="35">
        <v>0</v>
      </c>
      <c r="V1080" s="34">
        <v>0</v>
      </c>
      <c r="W1080" s="33" t="e">
        <v>#N/A</v>
      </c>
      <c r="X1080" s="36" t="e">
        <v>#N/A</v>
      </c>
      <c r="Y1080" s="36" t="e">
        <v>#N/A</v>
      </c>
      <c r="Z1080" s="36" t="e">
        <v>#N/A</v>
      </c>
    </row>
    <row r="1081" spans="1:26" hidden="1">
      <c r="A1081" s="24" t="str">
        <v>7SA63 (End.: 9)</v>
      </c>
      <c r="B1081" s="25" t="str">
        <v>LT CAS</v>
      </c>
      <c r="C1081" s="26" t="str">
        <v>Secc. 29-03 (S29T) -  Aberto</v>
      </c>
      <c r="D1081" s="27">
        <v>14</v>
      </c>
      <c r="E1081" s="27">
        <v>0</v>
      </c>
      <c r="F1081" s="27">
        <v>0</v>
      </c>
      <c r="G1081" s="28" t="str">
        <v>DiSOEx2</v>
      </c>
      <c r="H1081" s="29">
        <v>240</v>
      </c>
      <c r="I1081" s="29">
        <v>165</v>
      </c>
      <c r="J1081" s="30">
        <v>1</v>
      </c>
      <c r="K1081" s="31" t="str">
        <v>LT21CAS_S229T_ABERTO</v>
      </c>
      <c r="L1081" s="32" t="str">
        <v>IDF</v>
      </c>
      <c r="M1081" s="33" t="str">
        <v>LTCAS_S229T_ABERTO</v>
      </c>
      <c r="N1081" s="27">
        <v>0</v>
      </c>
      <c r="O1081" s="24">
        <v>0</v>
      </c>
      <c r="P1081" s="25">
        <v>0</v>
      </c>
      <c r="Q1081" s="26">
        <v>0</v>
      </c>
      <c r="R1081" s="34">
        <v>0</v>
      </c>
      <c r="S1081" s="35">
        <v>0</v>
      </c>
      <c r="T1081" s="35">
        <v>0</v>
      </c>
      <c r="U1081" s="35">
        <v>0</v>
      </c>
      <c r="V1081" s="34">
        <v>0</v>
      </c>
      <c r="W1081" s="33" t="e">
        <v>#N/A</v>
      </c>
      <c r="X1081" s="36" t="e">
        <v>#N/A</v>
      </c>
      <c r="Y1081" s="36" t="e">
        <v>#N/A</v>
      </c>
      <c r="Z1081" s="36" t="e">
        <v>#N/A</v>
      </c>
    </row>
    <row r="1082" spans="1:26" hidden="1">
      <c r="A1082" s="24" t="str">
        <v>7SA63 (End.: 9)</v>
      </c>
      <c r="B1082" s="25" t="str">
        <v>LT CAS</v>
      </c>
      <c r="C1082" s="26" t="str">
        <v>Secc. 29-03 (S29T) -  Fechado</v>
      </c>
      <c r="D1082" s="27">
        <v>15</v>
      </c>
      <c r="E1082" s="27">
        <v>0</v>
      </c>
      <c r="F1082" s="27">
        <v>0</v>
      </c>
      <c r="G1082" s="28" t="str">
        <v>DiSOEx2</v>
      </c>
      <c r="H1082" s="29">
        <v>240</v>
      </c>
      <c r="I1082" s="29">
        <v>165</v>
      </c>
      <c r="J1082" s="30">
        <v>1</v>
      </c>
      <c r="K1082" s="31" t="str">
        <v>LT21CAS_S229T_FECHADO</v>
      </c>
      <c r="L1082" s="32" t="str">
        <v>IDF</v>
      </c>
      <c r="M1082" s="33" t="str">
        <v>LTCAS_S229T_FECHADO</v>
      </c>
      <c r="N1082" s="27">
        <v>0</v>
      </c>
      <c r="O1082" s="24">
        <v>0</v>
      </c>
      <c r="P1082" s="25">
        <v>0</v>
      </c>
      <c r="Q1082" s="26">
        <v>0</v>
      </c>
      <c r="R1082" s="34">
        <v>0</v>
      </c>
      <c r="S1082" s="35">
        <v>0</v>
      </c>
      <c r="T1082" s="35">
        <v>0</v>
      </c>
      <c r="U1082" s="35">
        <v>0</v>
      </c>
      <c r="V1082" s="34">
        <v>0</v>
      </c>
      <c r="W1082" s="33" t="e">
        <v>#N/A</v>
      </c>
      <c r="X1082" s="36" t="e">
        <v>#N/A</v>
      </c>
      <c r="Y1082" s="36" t="e">
        <v>#N/A</v>
      </c>
      <c r="Z1082" s="36" t="e">
        <v>#N/A</v>
      </c>
    </row>
    <row r="1083" spans="1:26" hidden="1">
      <c r="A1083" s="24" t="str">
        <v>7SA63 (End.: 9)</v>
      </c>
      <c r="B1083" s="25" t="str">
        <v>LT CAS</v>
      </c>
      <c r="C1083" s="26" t="str">
        <v>DJ - SF6 Alarme</v>
      </c>
      <c r="D1083" s="27">
        <v>3</v>
      </c>
      <c r="E1083" s="27">
        <v>0</v>
      </c>
      <c r="F1083" s="27">
        <v>0</v>
      </c>
      <c r="G1083" s="28" t="str">
        <v>DiVal</v>
      </c>
      <c r="H1083" s="29">
        <v>240</v>
      </c>
      <c r="I1083" s="29">
        <v>190</v>
      </c>
      <c r="J1083" s="30">
        <v>1</v>
      </c>
      <c r="K1083" s="31" t="str">
        <v>LT21CAS_SF6_ALARME</v>
      </c>
      <c r="L1083" s="32" t="str">
        <v>IDF</v>
      </c>
      <c r="M1083" s="33" t="str">
        <v>LTCAS_SF6_ALARME</v>
      </c>
      <c r="N1083" s="27">
        <v>0</v>
      </c>
      <c r="O1083" s="24">
        <v>0</v>
      </c>
      <c r="P1083" s="25">
        <v>0</v>
      </c>
      <c r="Q1083" s="26">
        <v>0</v>
      </c>
      <c r="R1083" s="34">
        <v>0</v>
      </c>
      <c r="S1083" s="35">
        <v>0</v>
      </c>
      <c r="T1083" s="35">
        <v>0</v>
      </c>
      <c r="U1083" s="35">
        <v>0</v>
      </c>
      <c r="V1083" s="34">
        <v>0</v>
      </c>
      <c r="W1083" s="33" t="e">
        <v>#N/A</v>
      </c>
      <c r="X1083" s="36" t="e">
        <v>#N/A</v>
      </c>
      <c r="Y1083" s="36" t="e">
        <v>#N/A</v>
      </c>
      <c r="Z1083" s="36" t="e">
        <v>#N/A</v>
      </c>
    </row>
    <row r="1084" spans="1:26" hidden="1">
      <c r="A1084" s="24" t="str">
        <v>7SA63 (End.: 9)</v>
      </c>
      <c r="B1084" s="25" t="str">
        <v>LT CAS</v>
      </c>
      <c r="C1084" s="26" t="str">
        <v>DJ - SF6 Abertura e Bloqueio</v>
      </c>
      <c r="D1084" s="27">
        <v>4</v>
      </c>
      <c r="E1084" s="27">
        <v>0</v>
      </c>
      <c r="F1084" s="27">
        <v>0</v>
      </c>
      <c r="G1084" s="28" t="str">
        <v>DiVal</v>
      </c>
      <c r="H1084" s="29">
        <v>240</v>
      </c>
      <c r="I1084" s="29">
        <v>191</v>
      </c>
      <c r="J1084" s="30">
        <v>1</v>
      </c>
      <c r="K1084" s="31" t="str">
        <v>LT21CAS_SF6_BLOQUEIO</v>
      </c>
      <c r="L1084" s="32" t="str">
        <v>IDF</v>
      </c>
      <c r="M1084" s="33" t="str">
        <v>LTCAS_SF6_BLOQUEIO</v>
      </c>
      <c r="N1084" s="27">
        <v>0</v>
      </c>
      <c r="O1084" s="24">
        <v>0</v>
      </c>
      <c r="P1084" s="25">
        <v>0</v>
      </c>
      <c r="Q1084" s="26">
        <v>0</v>
      </c>
      <c r="R1084" s="34">
        <v>0</v>
      </c>
      <c r="S1084" s="35">
        <v>0</v>
      </c>
      <c r="T1084" s="35">
        <v>0</v>
      </c>
      <c r="U1084" s="35">
        <v>0</v>
      </c>
      <c r="V1084" s="34">
        <v>0</v>
      </c>
      <c r="W1084" s="33" t="e">
        <v>#N/A</v>
      </c>
      <c r="X1084" s="36" t="e">
        <v>#N/A</v>
      </c>
      <c r="Y1084" s="36" t="e">
        <v>#N/A</v>
      </c>
      <c r="Z1084" s="36" t="e">
        <v>#N/A</v>
      </c>
    </row>
    <row r="1085" spans="1:26" hidden="1">
      <c r="A1085" s="24" t="str">
        <v>7SA63 (End.: 9)</v>
      </c>
      <c r="B1085" s="25" t="str">
        <v>LT CAS</v>
      </c>
      <c r="C1085" s="26" t="str">
        <v>DJ - Mola Descarregada/Falta VCC Motor</v>
      </c>
      <c r="D1085" s="27">
        <v>5</v>
      </c>
      <c r="E1085" s="27">
        <v>0</v>
      </c>
      <c r="F1085" s="27">
        <v>0</v>
      </c>
      <c r="G1085" s="28" t="str">
        <v>DiVal</v>
      </c>
      <c r="H1085" s="29">
        <v>240</v>
      </c>
      <c r="I1085" s="29">
        <v>192</v>
      </c>
      <c r="J1085" s="30">
        <v>1</v>
      </c>
      <c r="K1085" s="31" t="str">
        <v>LT21CAS_MOLA_DESC</v>
      </c>
      <c r="L1085" s="32" t="str">
        <v>IDF</v>
      </c>
      <c r="M1085" s="33" t="str">
        <v>LTCAS_MOLA_DESC</v>
      </c>
      <c r="N1085" s="27">
        <v>0</v>
      </c>
      <c r="O1085" s="24">
        <v>0</v>
      </c>
      <c r="P1085" s="25">
        <v>0</v>
      </c>
      <c r="Q1085" s="26">
        <v>0</v>
      </c>
      <c r="R1085" s="34">
        <v>0</v>
      </c>
      <c r="S1085" s="35">
        <v>0</v>
      </c>
      <c r="T1085" s="35">
        <v>0</v>
      </c>
      <c r="U1085" s="35">
        <v>0</v>
      </c>
      <c r="V1085" s="34">
        <v>0</v>
      </c>
      <c r="W1085" s="33" t="e">
        <v>#N/A</v>
      </c>
      <c r="X1085" s="36" t="e">
        <v>#N/A</v>
      </c>
      <c r="Y1085" s="36" t="e">
        <v>#N/A</v>
      </c>
      <c r="Z1085" s="36" t="e">
        <v>#N/A</v>
      </c>
    </row>
    <row r="1086" spans="1:26" hidden="1">
      <c r="A1086" s="24" t="str">
        <v>7SA63 (End.: 9)</v>
      </c>
      <c r="B1086" s="25" t="str">
        <v>LT CAS</v>
      </c>
      <c r="C1086" s="26" t="str">
        <v>DJ - 43LR - Posição LOCAL</v>
      </c>
      <c r="D1086" s="27">
        <v>6</v>
      </c>
      <c r="E1086" s="27">
        <v>0</v>
      </c>
      <c r="F1086" s="27">
        <v>0</v>
      </c>
      <c r="G1086" s="28" t="str">
        <v>DiVal</v>
      </c>
      <c r="H1086" s="29">
        <v>240</v>
      </c>
      <c r="I1086" s="29">
        <v>193</v>
      </c>
      <c r="J1086" s="30">
        <v>1</v>
      </c>
      <c r="K1086" s="31" t="str">
        <v>LT21CAS_43LR_POS_LOCAL</v>
      </c>
      <c r="L1086" s="32" t="str">
        <v>IDF</v>
      </c>
      <c r="M1086" s="33" t="str">
        <v>LTCAS_43LR_POS_LOCAL</v>
      </c>
      <c r="N1086" s="27">
        <v>0</v>
      </c>
      <c r="O1086" s="24">
        <v>0</v>
      </c>
      <c r="P1086" s="25">
        <v>0</v>
      </c>
      <c r="Q1086" s="26">
        <v>0</v>
      </c>
      <c r="R1086" s="34">
        <v>0</v>
      </c>
      <c r="S1086" s="35">
        <v>0</v>
      </c>
      <c r="T1086" s="35">
        <v>0</v>
      </c>
      <c r="U1086" s="35">
        <v>0</v>
      </c>
      <c r="V1086" s="34">
        <v>0</v>
      </c>
      <c r="W1086" s="33" t="e">
        <v>#N/A</v>
      </c>
      <c r="X1086" s="36" t="e">
        <v>#N/A</v>
      </c>
      <c r="Y1086" s="36" t="e">
        <v>#N/A</v>
      </c>
      <c r="Z1086" s="36" t="e">
        <v>#N/A</v>
      </c>
    </row>
    <row r="1087" spans="1:26" hidden="1">
      <c r="A1087" s="24" t="str">
        <v>7SA63 (End.: 9)</v>
      </c>
      <c r="B1087" s="25" t="str">
        <v>LT CAS</v>
      </c>
      <c r="C1087" s="26" t="str">
        <v>Falta VCC CMD/VCA AQUEC</v>
      </c>
      <c r="D1087" s="27">
        <v>7</v>
      </c>
      <c r="E1087" s="27">
        <v>0</v>
      </c>
      <c r="F1087" s="27">
        <v>0</v>
      </c>
      <c r="G1087" s="28" t="str">
        <v>DiVal</v>
      </c>
      <c r="H1087" s="29">
        <v>240</v>
      </c>
      <c r="I1087" s="29">
        <v>194</v>
      </c>
      <c r="J1087" s="30">
        <v>1</v>
      </c>
      <c r="K1087" s="31" t="str">
        <v>LT21CAS_FALTA_VCA_VCC</v>
      </c>
      <c r="L1087" s="32" t="str">
        <v>IDF</v>
      </c>
      <c r="M1087" s="33" t="str">
        <v>LTCAS_FALTA_VCA_VCC</v>
      </c>
      <c r="N1087" s="27">
        <v>0</v>
      </c>
      <c r="O1087" s="24">
        <v>0</v>
      </c>
      <c r="P1087" s="25">
        <v>0</v>
      </c>
      <c r="Q1087" s="26">
        <v>0</v>
      </c>
      <c r="R1087" s="34">
        <v>0</v>
      </c>
      <c r="S1087" s="35">
        <v>0</v>
      </c>
      <c r="T1087" s="35">
        <v>0</v>
      </c>
      <c r="U1087" s="35">
        <v>0</v>
      </c>
      <c r="V1087" s="34">
        <v>0</v>
      </c>
      <c r="W1087" s="33" t="e">
        <v>#N/A</v>
      </c>
      <c r="X1087" s="36" t="e">
        <v>#N/A</v>
      </c>
      <c r="Y1087" s="36" t="e">
        <v>#N/A</v>
      </c>
      <c r="Z1087" s="36" t="e">
        <v>#N/A</v>
      </c>
    </row>
    <row r="1088" spans="1:26" hidden="1">
      <c r="A1088" s="24" t="str">
        <v>7SA63 (End.: 9)</v>
      </c>
      <c r="B1088" s="25" t="str">
        <v>LT CAS</v>
      </c>
      <c r="C1088" s="26" t="str">
        <v>Sinal Relé (F67) - Excluir Telecomando COS</v>
      </c>
      <c r="D1088" s="27">
        <v>16</v>
      </c>
      <c r="E1088" s="27">
        <v>0</v>
      </c>
      <c r="F1088" s="27">
        <v>0</v>
      </c>
      <c r="G1088" s="28" t="str">
        <v>-</v>
      </c>
      <c r="H1088" s="29" t="str">
        <v>-</v>
      </c>
      <c r="I1088" s="29" t="str">
        <v>-</v>
      </c>
      <c r="J1088" s="30" t="str">
        <v>-</v>
      </c>
      <c r="K1088" s="31" t="str">
        <v>(Só para lógica interna de intertravamento!)</v>
      </c>
      <c r="L1088" s="32" t="str">
        <v>-</v>
      </c>
      <c r="M1088" s="33" t="str">
        <v>(Só para lógica interna de intertravamento!)</v>
      </c>
      <c r="N1088" s="27">
        <v>0</v>
      </c>
      <c r="O1088" s="24">
        <v>0</v>
      </c>
      <c r="P1088" s="25">
        <v>0</v>
      </c>
      <c r="Q1088" s="26">
        <v>0</v>
      </c>
      <c r="R1088" s="34">
        <v>0</v>
      </c>
      <c r="S1088" s="35">
        <v>0</v>
      </c>
      <c r="T1088" s="35">
        <v>0</v>
      </c>
      <c r="U1088" s="35">
        <v>0</v>
      </c>
      <c r="V1088" s="34">
        <v>0</v>
      </c>
      <c r="W1088" s="33" t="e">
        <v>#N/A</v>
      </c>
      <c r="X1088" s="36" t="e">
        <v>#N/A</v>
      </c>
      <c r="Y1088" s="36" t="e">
        <v>#N/A</v>
      </c>
      <c r="Z1088" s="36" t="e">
        <v>#N/A</v>
      </c>
    </row>
    <row r="1089" spans="1:26" hidden="1">
      <c r="A1089" s="24" t="str">
        <v>7SA63 (End.: 9)</v>
      </c>
      <c r="B1089" s="25" t="str">
        <v>LT CAS</v>
      </c>
      <c r="C1089" s="26" t="str">
        <v>Sinal Rele (F67) - Excluir 79</v>
      </c>
      <c r="D1089" s="27">
        <v>17</v>
      </c>
      <c r="E1089" s="27">
        <v>0</v>
      </c>
      <c r="F1089" s="27">
        <v>0</v>
      </c>
      <c r="G1089" s="28" t="str">
        <v>-</v>
      </c>
      <c r="H1089" s="29" t="str">
        <v>-</v>
      </c>
      <c r="I1089" s="29" t="str">
        <v>-</v>
      </c>
      <c r="J1089" s="30" t="str">
        <v>-</v>
      </c>
      <c r="K1089" s="31" t="str">
        <v>(Só para lógica interna de intertravamento!)</v>
      </c>
      <c r="L1089" s="32" t="str">
        <v>-</v>
      </c>
      <c r="M1089" s="33" t="str">
        <v>(Só para lógica interna de intertravamento!)</v>
      </c>
      <c r="N1089" s="27">
        <v>0</v>
      </c>
      <c r="O1089" s="24">
        <v>0</v>
      </c>
      <c r="P1089" s="25">
        <v>0</v>
      </c>
      <c r="Q1089" s="26">
        <v>0</v>
      </c>
      <c r="R1089" s="34">
        <v>0</v>
      </c>
      <c r="S1089" s="35">
        <v>0</v>
      </c>
      <c r="T1089" s="35">
        <v>0</v>
      </c>
      <c r="U1089" s="35">
        <v>0</v>
      </c>
      <c r="V1089" s="34">
        <v>0</v>
      </c>
      <c r="W1089" s="33" t="e">
        <v>#N/A</v>
      </c>
      <c r="X1089" s="36" t="e">
        <v>#N/A</v>
      </c>
      <c r="Y1089" s="36" t="e">
        <v>#N/A</v>
      </c>
      <c r="Z1089" s="36" t="e">
        <v>#N/A</v>
      </c>
    </row>
    <row r="1090" spans="1:26" hidden="1">
      <c r="A1090" s="24" t="str">
        <v>7SA63 (End.: 9)</v>
      </c>
      <c r="B1090" s="25" t="str">
        <v>B138</v>
      </c>
      <c r="C1090" s="26" t="str">
        <v>86FD /AT - Atuado</v>
      </c>
      <c r="D1090" s="27">
        <v>18</v>
      </c>
      <c r="E1090" s="27">
        <v>0</v>
      </c>
      <c r="F1090" s="27">
        <v>0</v>
      </c>
      <c r="G1090" s="28" t="str">
        <v>DiVal</v>
      </c>
      <c r="H1090" s="29">
        <v>240</v>
      </c>
      <c r="I1090" s="29">
        <v>195</v>
      </c>
      <c r="J1090" s="30">
        <v>1</v>
      </c>
      <c r="K1090" s="31" t="str">
        <v>(Só para lógica interna de intertravamento!)</v>
      </c>
      <c r="L1090" s="32" t="str">
        <v>-</v>
      </c>
      <c r="M1090" s="33" t="str">
        <v>(Só para lógica interna de intertravamento!)</v>
      </c>
      <c r="N1090" s="27">
        <v>0</v>
      </c>
      <c r="O1090" s="24">
        <v>0</v>
      </c>
      <c r="P1090" s="25">
        <v>0</v>
      </c>
      <c r="Q1090" s="26">
        <v>0</v>
      </c>
      <c r="R1090" s="34">
        <v>0</v>
      </c>
      <c r="S1090" s="35">
        <v>0</v>
      </c>
      <c r="T1090" s="35">
        <v>0</v>
      </c>
      <c r="U1090" s="35">
        <v>0</v>
      </c>
      <c r="V1090" s="34">
        <v>0</v>
      </c>
      <c r="W1090" s="33" t="e">
        <v>#N/A</v>
      </c>
      <c r="X1090" s="36" t="e">
        <v>#N/A</v>
      </c>
      <c r="Y1090" s="36" t="e">
        <v>#N/A</v>
      </c>
      <c r="Z1090" s="36" t="e">
        <v>#N/A</v>
      </c>
    </row>
    <row r="1091" spans="1:26" hidden="1">
      <c r="A1091" s="24" t="str">
        <v>7SA63 (End.: 9)</v>
      </c>
      <c r="B1091" s="25" t="str">
        <v>LT CAS</v>
      </c>
      <c r="C1091" s="26" t="str">
        <v>Operação Indevida da Seccs</v>
      </c>
      <c r="D1091" s="27">
        <v>19</v>
      </c>
      <c r="E1091" s="27">
        <v>0</v>
      </c>
      <c r="F1091" s="27">
        <v>0</v>
      </c>
      <c r="G1091" s="28" t="str">
        <v>DiVal</v>
      </c>
      <c r="H1091" s="29">
        <v>240</v>
      </c>
      <c r="I1091" s="29">
        <v>196</v>
      </c>
      <c r="J1091" s="30">
        <v>1</v>
      </c>
      <c r="K1091" s="31" t="str">
        <v>LT21CAS_OP_INDEV_SECC</v>
      </c>
      <c r="L1091" s="32" t="str">
        <v>OR</v>
      </c>
      <c r="M1091" s="33" t="str">
        <v>LTCAS_OP_INDEV_SECC</v>
      </c>
      <c r="N1091" s="27">
        <v>0</v>
      </c>
      <c r="O1091" s="24">
        <v>0</v>
      </c>
      <c r="P1091" s="25">
        <v>0</v>
      </c>
      <c r="Q1091" s="26">
        <v>0</v>
      </c>
      <c r="R1091" s="34">
        <v>0</v>
      </c>
      <c r="S1091" s="35">
        <v>0</v>
      </c>
      <c r="T1091" s="35">
        <v>0</v>
      </c>
      <c r="U1091" s="35">
        <v>0</v>
      </c>
      <c r="V1091" s="34">
        <v>0</v>
      </c>
      <c r="W1091" s="33" t="e">
        <v>#N/A</v>
      </c>
      <c r="X1091" s="36" t="e">
        <v>#N/A</v>
      </c>
      <c r="Y1091" s="36" t="e">
        <v>#N/A</v>
      </c>
      <c r="Z1091" s="36" t="e">
        <v>#N/A</v>
      </c>
    </row>
    <row r="1092" spans="1:26" hidden="1">
      <c r="A1092" s="24" t="str">
        <v>7SA63 (End.: 9)</v>
      </c>
      <c r="B1092" s="25" t="str">
        <v>LT CAS</v>
      </c>
      <c r="C1092" s="26" t="str">
        <v>DJ - Supervisão Circuito TRIP - Alarme</v>
      </c>
      <c r="D1092" s="27">
        <v>20</v>
      </c>
      <c r="E1092" s="27">
        <v>0</v>
      </c>
      <c r="F1092" s="27">
        <v>0</v>
      </c>
      <c r="G1092" s="28" t="str">
        <v>DiVal</v>
      </c>
      <c r="H1092" s="29">
        <v>170</v>
      </c>
      <c r="I1092" s="29">
        <v>55</v>
      </c>
      <c r="J1092" s="30">
        <v>1</v>
      </c>
      <c r="K1092" s="31" t="str">
        <v>LT21CAS_CIRC_TRIP_FALHADO</v>
      </c>
      <c r="L1092" s="32" t="str">
        <v>OR</v>
      </c>
      <c r="M1092" s="33" t="str">
        <v>LTCAS_CIRC_TRIP_FALHADO</v>
      </c>
      <c r="N1092" s="27">
        <v>0</v>
      </c>
      <c r="O1092" s="24">
        <v>0</v>
      </c>
      <c r="P1092" s="25">
        <v>0</v>
      </c>
      <c r="Q1092" s="26">
        <v>0</v>
      </c>
      <c r="R1092" s="34">
        <v>0</v>
      </c>
      <c r="S1092" s="35">
        <v>0</v>
      </c>
      <c r="T1092" s="35">
        <v>0</v>
      </c>
      <c r="U1092" s="35">
        <v>0</v>
      </c>
      <c r="V1092" s="34">
        <v>0</v>
      </c>
      <c r="W1092" s="33" t="e">
        <v>#N/A</v>
      </c>
      <c r="X1092" s="36" t="e">
        <v>#N/A</v>
      </c>
      <c r="Y1092" s="36" t="e">
        <v>#N/A</v>
      </c>
      <c r="Z1092" s="36" t="e">
        <v>#N/A</v>
      </c>
    </row>
    <row r="1093" spans="1:26" hidden="1">
      <c r="A1093" s="24" t="str">
        <v>7SA63 (End.: 9)</v>
      </c>
      <c r="B1093" s="25" t="str">
        <v>LT CAS</v>
      </c>
      <c r="C1093" s="26" t="str">
        <v>TRIP LT PCH Autodromo</v>
      </c>
      <c r="D1093" s="27">
        <v>0</v>
      </c>
      <c r="E1093" s="27">
        <v>0</v>
      </c>
      <c r="F1093" s="27">
        <v>0</v>
      </c>
      <c r="G1093" s="28" t="str">
        <v>DiVal</v>
      </c>
      <c r="H1093" s="29">
        <v>240</v>
      </c>
      <c r="I1093" s="29">
        <v>203</v>
      </c>
      <c r="J1093" s="30">
        <v>1</v>
      </c>
      <c r="K1093" s="31" t="str">
        <v>LT21CAS_TRIP_LT_AUTODROMO</v>
      </c>
      <c r="L1093" s="32">
        <v>945</v>
      </c>
      <c r="M1093" s="33" t="str">
        <v>LT21CAS_TRIP_LT_AUTODROMO</v>
      </c>
      <c r="N1093" s="27">
        <v>0</v>
      </c>
      <c r="O1093" s="24">
        <v>0</v>
      </c>
      <c r="P1093" s="25">
        <v>0</v>
      </c>
      <c r="Q1093" s="26">
        <v>0</v>
      </c>
      <c r="R1093" s="34">
        <v>0</v>
      </c>
      <c r="S1093" s="35">
        <v>0</v>
      </c>
      <c r="T1093" s="35">
        <v>0</v>
      </c>
      <c r="U1093" s="35">
        <v>0</v>
      </c>
      <c r="V1093" s="34">
        <v>0</v>
      </c>
      <c r="W1093" s="33" t="e">
        <v>#N/A</v>
      </c>
      <c r="X1093" s="36" t="e">
        <v>#N/A</v>
      </c>
      <c r="Y1093" s="36" t="e">
        <v>#N/A</v>
      </c>
      <c r="Z1093" s="36" t="e">
        <v>#N/A</v>
      </c>
    </row>
    <row r="1094" spans="1:26" hidden="1">
      <c r="A1094" s="24" t="str">
        <v>7SA63 (End.: 9)</v>
      </c>
      <c r="B1094" s="25" t="str">
        <v>LT CAS</v>
      </c>
      <c r="C1094" s="26" t="str">
        <v>DJ - Chave 43TC Excluida</v>
      </c>
      <c r="D1094" s="27">
        <v>0</v>
      </c>
      <c r="E1094" s="27">
        <v>0</v>
      </c>
      <c r="F1094" s="27">
        <v>0</v>
      </c>
      <c r="G1094" s="28" t="str">
        <v>DiVal</v>
      </c>
      <c r="H1094" s="29">
        <v>101</v>
      </c>
      <c r="I1094" s="29">
        <v>85</v>
      </c>
      <c r="J1094" s="30">
        <v>1</v>
      </c>
      <c r="K1094" s="31" t="str">
        <v>LT21CAS_43TC_EXCLUIDA</v>
      </c>
      <c r="L1094" s="32" t="str">
        <v>OR</v>
      </c>
      <c r="M1094" s="33" t="str">
        <v>LTCAS_43TC_EXCLUIDA</v>
      </c>
      <c r="N1094" s="27">
        <v>0</v>
      </c>
      <c r="O1094" s="24">
        <v>0</v>
      </c>
      <c r="P1094" s="25">
        <v>0</v>
      </c>
      <c r="Q1094" s="26">
        <v>0</v>
      </c>
      <c r="R1094" s="34">
        <v>0</v>
      </c>
      <c r="S1094" s="35">
        <v>0</v>
      </c>
      <c r="T1094" s="35">
        <v>0</v>
      </c>
      <c r="U1094" s="35">
        <v>0</v>
      </c>
      <c r="V1094" s="34">
        <v>0</v>
      </c>
      <c r="W1094" s="33" t="e">
        <v>#N/A</v>
      </c>
      <c r="X1094" s="36" t="e">
        <v>#N/A</v>
      </c>
      <c r="Y1094" s="36" t="e">
        <v>#N/A</v>
      </c>
      <c r="Z1094" s="36" t="e">
        <v>#N/A</v>
      </c>
    </row>
    <row r="1095" spans="1:26" hidden="1">
      <c r="A1095" s="24" t="str">
        <v>7SA63 (End.: 9)</v>
      </c>
      <c r="B1095" s="25" t="str">
        <v>LT CAS</v>
      </c>
      <c r="C1095" s="26" t="str">
        <v>79 - Disparo</v>
      </c>
      <c r="D1095" s="27">
        <v>0</v>
      </c>
      <c r="E1095" s="27">
        <v>0</v>
      </c>
      <c r="F1095" s="27">
        <v>0</v>
      </c>
      <c r="G1095" s="28" t="str">
        <v>AutoDi</v>
      </c>
      <c r="H1095" s="29">
        <v>160</v>
      </c>
      <c r="I1095" s="29">
        <v>128</v>
      </c>
      <c r="J1095" s="30">
        <v>1</v>
      </c>
      <c r="K1095" s="31" t="str">
        <v>LT21CAS_79_DISPARO</v>
      </c>
      <c r="L1095" s="32">
        <v>946</v>
      </c>
      <c r="M1095" s="33" t="str">
        <v>LT21CAS_79_DISPARO</v>
      </c>
      <c r="N1095" s="27">
        <v>0</v>
      </c>
      <c r="O1095" s="24">
        <v>0</v>
      </c>
      <c r="P1095" s="25">
        <v>0</v>
      </c>
      <c r="Q1095" s="26">
        <v>0</v>
      </c>
      <c r="R1095" s="34">
        <v>0</v>
      </c>
      <c r="S1095" s="35">
        <v>0</v>
      </c>
      <c r="T1095" s="35">
        <v>0</v>
      </c>
      <c r="U1095" s="35">
        <v>0</v>
      </c>
      <c r="V1095" s="34">
        <v>0</v>
      </c>
      <c r="W1095" s="33" t="e">
        <v>#N/A</v>
      </c>
      <c r="X1095" s="36" t="e">
        <v>#N/A</v>
      </c>
      <c r="Y1095" s="36" t="e">
        <v>#N/A</v>
      </c>
      <c r="Z1095" s="36" t="e">
        <v>#N/A</v>
      </c>
    </row>
    <row r="1096" spans="1:26" hidden="1">
      <c r="A1096" s="24" t="str">
        <v>7SA63 (End.: 9)</v>
      </c>
      <c r="B1096" s="25" t="str">
        <v>LT CAS</v>
      </c>
      <c r="C1096" s="26" t="str">
        <v>79 - Excluído</v>
      </c>
      <c r="D1096" s="27">
        <v>0</v>
      </c>
      <c r="E1096" s="27">
        <v>0</v>
      </c>
      <c r="F1096" s="27">
        <v>0</v>
      </c>
      <c r="G1096" s="28" t="str">
        <v>DiVal</v>
      </c>
      <c r="H1096" s="29">
        <v>40</v>
      </c>
      <c r="I1096" s="29">
        <v>81</v>
      </c>
      <c r="J1096" s="30">
        <v>1</v>
      </c>
      <c r="K1096" s="31" t="str">
        <v>LT21CAS_79_EXCLUIDO</v>
      </c>
      <c r="L1096" s="32" t="str">
        <v>OR</v>
      </c>
      <c r="M1096" s="33" t="str">
        <v>LTCAS_79_EXCLUIDO</v>
      </c>
      <c r="N1096" s="27">
        <v>0</v>
      </c>
      <c r="O1096" s="24">
        <v>0</v>
      </c>
      <c r="P1096" s="25">
        <v>0</v>
      </c>
      <c r="Q1096" s="26">
        <v>0</v>
      </c>
      <c r="R1096" s="34">
        <v>0</v>
      </c>
      <c r="S1096" s="35">
        <v>0</v>
      </c>
      <c r="T1096" s="35">
        <v>0</v>
      </c>
      <c r="U1096" s="35">
        <v>0</v>
      </c>
      <c r="V1096" s="34">
        <v>0</v>
      </c>
      <c r="W1096" s="33" t="e">
        <v>#N/A</v>
      </c>
      <c r="X1096" s="36" t="e">
        <v>#N/A</v>
      </c>
      <c r="Y1096" s="36" t="e">
        <v>#N/A</v>
      </c>
      <c r="Z1096" s="36" t="e">
        <v>#N/A</v>
      </c>
    </row>
    <row r="1097" spans="1:26" hidden="1">
      <c r="A1097" s="24" t="str">
        <v>7SA63 (End.: 9)</v>
      </c>
      <c r="B1097" s="25" t="str">
        <v>LT CAS</v>
      </c>
      <c r="C1097" s="26" t="str">
        <v xml:space="preserve">79 - Religamento Sucedido </v>
      </c>
      <c r="D1097" s="27">
        <v>0</v>
      </c>
      <c r="E1097" s="27">
        <v>0</v>
      </c>
      <c r="F1097" s="27">
        <v>0</v>
      </c>
      <c r="G1097" s="28" t="str">
        <v>AutoDi</v>
      </c>
      <c r="H1097" s="29">
        <v>40</v>
      </c>
      <c r="I1097" s="29">
        <v>162</v>
      </c>
      <c r="J1097" s="30">
        <v>1</v>
      </c>
      <c r="K1097" s="31" t="str">
        <v>LT21CAS_79_SUCEDIDO</v>
      </c>
      <c r="L1097" s="32">
        <v>947</v>
      </c>
      <c r="M1097" s="33" t="str">
        <v>LT21CAS_79_SUCEDIDO</v>
      </c>
      <c r="N1097" s="27">
        <v>0</v>
      </c>
      <c r="O1097" s="24">
        <v>0</v>
      </c>
      <c r="P1097" s="25">
        <v>0</v>
      </c>
      <c r="Q1097" s="26">
        <v>0</v>
      </c>
      <c r="R1097" s="34">
        <v>0</v>
      </c>
      <c r="S1097" s="35">
        <v>0</v>
      </c>
      <c r="T1097" s="35">
        <v>0</v>
      </c>
      <c r="U1097" s="35">
        <v>0</v>
      </c>
      <c r="V1097" s="34">
        <v>0</v>
      </c>
      <c r="W1097" s="33" t="e">
        <v>#N/A</v>
      </c>
      <c r="X1097" s="36" t="e">
        <v>#N/A</v>
      </c>
      <c r="Y1097" s="36" t="e">
        <v>#N/A</v>
      </c>
      <c r="Z1097" s="36" t="e">
        <v>#N/A</v>
      </c>
    </row>
    <row r="1098" spans="1:26" hidden="1">
      <c r="A1098" s="24" t="str">
        <v>7SA63 (End.: 9)</v>
      </c>
      <c r="B1098" s="25" t="str">
        <v>LT CAS</v>
      </c>
      <c r="C1098" s="26" t="str">
        <v>79 - Definiteve TRIP  (Lockout)</v>
      </c>
      <c r="D1098" s="27">
        <v>0</v>
      </c>
      <c r="E1098" s="27">
        <v>0</v>
      </c>
      <c r="F1098" s="27">
        <v>0</v>
      </c>
      <c r="G1098" s="28" t="str">
        <v>Fault Di</v>
      </c>
      <c r="H1098" s="29">
        <v>150</v>
      </c>
      <c r="I1098" s="29">
        <v>180</v>
      </c>
      <c r="J1098" s="30">
        <v>2</v>
      </c>
      <c r="K1098" s="31" t="str">
        <v>LT21CAS_79_BLOQUEADO</v>
      </c>
      <c r="L1098" s="32">
        <v>948</v>
      </c>
      <c r="M1098" s="33" t="str">
        <v>LT21CAS_79_BLOQUEADO</v>
      </c>
      <c r="N1098" s="27">
        <v>0</v>
      </c>
      <c r="O1098" s="24">
        <v>0</v>
      </c>
      <c r="P1098" s="25">
        <v>0</v>
      </c>
      <c r="Q1098" s="26">
        <v>0</v>
      </c>
      <c r="R1098" s="34">
        <v>0</v>
      </c>
      <c r="S1098" s="35">
        <v>0</v>
      </c>
      <c r="T1098" s="35">
        <v>0</v>
      </c>
      <c r="U1098" s="35">
        <v>0</v>
      </c>
      <c r="V1098" s="34">
        <v>0</v>
      </c>
      <c r="W1098" s="33" t="e">
        <v>#N/A</v>
      </c>
      <c r="X1098" s="36" t="e">
        <v>#N/A</v>
      </c>
      <c r="Y1098" s="36" t="e">
        <v>#N/A</v>
      </c>
      <c r="Z1098" s="36" t="e">
        <v>#N/A</v>
      </c>
    </row>
    <row r="1099" spans="1:26" hidden="1">
      <c r="A1099" s="24" t="str">
        <v>7SA63 (End.: 9)</v>
      </c>
      <c r="B1099" s="25" t="str">
        <v>LT CAS</v>
      </c>
      <c r="C1099" s="26" t="str">
        <v>25 - Falha Operação Sincronismo</v>
      </c>
      <c r="D1099" s="27">
        <v>0</v>
      </c>
      <c r="E1099" s="27">
        <v>0</v>
      </c>
      <c r="F1099" s="27">
        <v>0</v>
      </c>
      <c r="G1099" s="28" t="str">
        <v>AutoDi</v>
      </c>
      <c r="H1099" s="29">
        <v>41</v>
      </c>
      <c r="I1099" s="29">
        <v>83</v>
      </c>
      <c r="J1099" s="30">
        <v>1</v>
      </c>
      <c r="K1099" s="31" t="str">
        <v>LT21CAS_25_FALHA_SINCRO</v>
      </c>
      <c r="L1099" s="32" t="str">
        <v>OR</v>
      </c>
      <c r="M1099" s="33" t="str">
        <v>LTCAS_25_FALHA_SINCRO</v>
      </c>
      <c r="N1099" s="27">
        <v>0</v>
      </c>
      <c r="O1099" s="24">
        <v>0</v>
      </c>
      <c r="P1099" s="25">
        <v>0</v>
      </c>
      <c r="Q1099" s="26">
        <v>0</v>
      </c>
      <c r="R1099" s="34">
        <v>0</v>
      </c>
      <c r="S1099" s="35">
        <v>0</v>
      </c>
      <c r="T1099" s="35">
        <v>0</v>
      </c>
      <c r="U1099" s="35">
        <v>0</v>
      </c>
      <c r="V1099" s="34">
        <v>0</v>
      </c>
      <c r="W1099" s="33" t="e">
        <v>#N/A</v>
      </c>
      <c r="X1099" s="36" t="e">
        <v>#N/A</v>
      </c>
      <c r="Y1099" s="36" t="e">
        <v>#N/A</v>
      </c>
      <c r="Z1099" s="36" t="e">
        <v>#N/A</v>
      </c>
    </row>
    <row r="1100" spans="1:26" hidden="1">
      <c r="A1100" s="24" t="str">
        <v>7SA63 (End.: 9)</v>
      </c>
      <c r="B1100" s="25" t="str">
        <v>LT CAS</v>
      </c>
      <c r="C1100" s="26" t="str">
        <v>Atuado 50 BF</v>
      </c>
      <c r="D1100" s="27">
        <v>0</v>
      </c>
      <c r="E1100" s="27">
        <v>0</v>
      </c>
      <c r="F1100" s="27">
        <v>0</v>
      </c>
      <c r="G1100" s="28" t="str">
        <v>Auto Fault</v>
      </c>
      <c r="H1100" s="29">
        <v>160</v>
      </c>
      <c r="I1100" s="29">
        <v>85</v>
      </c>
      <c r="J1100" s="30">
        <v>2</v>
      </c>
      <c r="K1100" s="31" t="str">
        <v>LT21CAS_50BF_ATUADO</v>
      </c>
      <c r="L1100" s="32">
        <v>949</v>
      </c>
      <c r="M1100" s="33" t="str">
        <v>LT21CAS_50BF_ATUADO</v>
      </c>
      <c r="N1100" s="27">
        <v>0</v>
      </c>
      <c r="O1100" s="24">
        <v>0</v>
      </c>
      <c r="P1100" s="25">
        <v>0</v>
      </c>
      <c r="Q1100" s="26">
        <v>0</v>
      </c>
      <c r="R1100" s="34">
        <v>0</v>
      </c>
      <c r="S1100" s="35">
        <v>0</v>
      </c>
      <c r="T1100" s="35">
        <v>0</v>
      </c>
      <c r="U1100" s="35">
        <v>0</v>
      </c>
      <c r="V1100" s="34">
        <v>0</v>
      </c>
      <c r="W1100" s="33" t="e">
        <v>#N/A</v>
      </c>
      <c r="X1100" s="36" t="e">
        <v>#N/A</v>
      </c>
      <c r="Y1100" s="36" t="e">
        <v>#N/A</v>
      </c>
      <c r="Z1100" s="36" t="e">
        <v>#N/A</v>
      </c>
    </row>
    <row r="1101" spans="1:26" hidden="1">
      <c r="A1101" s="24" t="str">
        <v>7SA63 (End.: 9)</v>
      </c>
      <c r="B1101" s="25" t="str">
        <v>LT CAS</v>
      </c>
      <c r="C1101" s="26" t="str">
        <v>Prot.21 - Bloqueada</v>
      </c>
      <c r="D1101" s="27">
        <v>0</v>
      </c>
      <c r="E1101" s="27">
        <v>0</v>
      </c>
      <c r="F1101" s="27">
        <v>0</v>
      </c>
      <c r="G1101" s="28" t="str">
        <v>DiVal</v>
      </c>
      <c r="H1101" s="29">
        <v>28</v>
      </c>
      <c r="I1101" s="29">
        <v>52</v>
      </c>
      <c r="J1101" s="30">
        <v>1</v>
      </c>
      <c r="K1101" s="31" t="str">
        <v>LT21CAS_21_BLOQUEADA</v>
      </c>
      <c r="L1101" s="32">
        <v>950</v>
      </c>
      <c r="M1101" s="33" t="str">
        <v>LT21CAS_21_BLOQUEADA</v>
      </c>
      <c r="N1101" s="27">
        <v>0</v>
      </c>
      <c r="O1101" s="24">
        <v>0</v>
      </c>
      <c r="P1101" s="25">
        <v>0</v>
      </c>
      <c r="Q1101" s="26">
        <v>0</v>
      </c>
      <c r="R1101" s="34">
        <v>0</v>
      </c>
      <c r="S1101" s="35">
        <v>0</v>
      </c>
      <c r="T1101" s="35">
        <v>0</v>
      </c>
      <c r="U1101" s="35">
        <v>0</v>
      </c>
      <c r="V1101" s="34">
        <v>0</v>
      </c>
      <c r="W1101" s="33" t="e">
        <v>#N/A</v>
      </c>
      <c r="X1101" s="36" t="e">
        <v>#N/A</v>
      </c>
      <c r="Y1101" s="36" t="e">
        <v>#N/A</v>
      </c>
      <c r="Z1101" s="36" t="e">
        <v>#N/A</v>
      </c>
    </row>
    <row r="1102" spans="1:26" hidden="1">
      <c r="A1102" s="24" t="str">
        <v>7SA63 (End.: 9)</v>
      </c>
      <c r="B1102" s="25" t="str">
        <v>LT CAS</v>
      </c>
      <c r="C1102" s="26" t="str">
        <v>Atuado 21 Trip Fase A</v>
      </c>
      <c r="D1102" s="27">
        <v>0</v>
      </c>
      <c r="E1102" s="27">
        <v>0</v>
      </c>
      <c r="F1102" s="27">
        <v>0</v>
      </c>
      <c r="G1102" s="28" t="str">
        <v>Fault Di</v>
      </c>
      <c r="H1102" s="29">
        <v>28</v>
      </c>
      <c r="I1102" s="29">
        <v>206</v>
      </c>
      <c r="J1102" s="30">
        <v>2</v>
      </c>
      <c r="K1102" s="31" t="str">
        <v>LT21CAS_21FA_ATUADO</v>
      </c>
      <c r="L1102" s="32">
        <v>951</v>
      </c>
      <c r="M1102" s="33" t="str">
        <v>LT21CAS_21FA_ATUADO</v>
      </c>
      <c r="N1102" s="27">
        <v>0</v>
      </c>
      <c r="O1102" s="24">
        <v>0</v>
      </c>
      <c r="P1102" s="25">
        <v>0</v>
      </c>
      <c r="Q1102" s="26">
        <v>0</v>
      </c>
      <c r="R1102" s="34">
        <v>0</v>
      </c>
      <c r="S1102" s="35">
        <v>0</v>
      </c>
      <c r="T1102" s="35">
        <v>0</v>
      </c>
      <c r="U1102" s="35">
        <v>0</v>
      </c>
      <c r="V1102" s="34">
        <v>0</v>
      </c>
      <c r="W1102" s="33" t="e">
        <v>#N/A</v>
      </c>
      <c r="X1102" s="36" t="e">
        <v>#N/A</v>
      </c>
      <c r="Y1102" s="36" t="e">
        <v>#N/A</v>
      </c>
      <c r="Z1102" s="36" t="e">
        <v>#N/A</v>
      </c>
    </row>
    <row r="1103" spans="1:26" hidden="1">
      <c r="A1103" s="24" t="str">
        <v>7SA63 (End.: 9)</v>
      </c>
      <c r="B1103" s="25" t="str">
        <v>LT CAS</v>
      </c>
      <c r="C1103" s="26" t="str">
        <v>Atuado 21 Trip Fase B</v>
      </c>
      <c r="D1103" s="27">
        <v>0</v>
      </c>
      <c r="E1103" s="27">
        <v>0</v>
      </c>
      <c r="F1103" s="27">
        <v>0</v>
      </c>
      <c r="G1103" s="28" t="str">
        <v>Fault Di</v>
      </c>
      <c r="H1103" s="29">
        <v>28</v>
      </c>
      <c r="I1103" s="29">
        <v>207</v>
      </c>
      <c r="J1103" s="30">
        <v>2</v>
      </c>
      <c r="K1103" s="31" t="str">
        <v>LT21CAS_21FB_ATUADO</v>
      </c>
      <c r="L1103" s="32">
        <v>952</v>
      </c>
      <c r="M1103" s="33" t="str">
        <v>LT21CAS_21FB_ATUADO</v>
      </c>
      <c r="N1103" s="27">
        <v>0</v>
      </c>
      <c r="O1103" s="24">
        <v>0</v>
      </c>
      <c r="P1103" s="25">
        <v>0</v>
      </c>
      <c r="Q1103" s="26">
        <v>0</v>
      </c>
      <c r="R1103" s="34">
        <v>0</v>
      </c>
      <c r="S1103" s="35">
        <v>0</v>
      </c>
      <c r="T1103" s="35">
        <v>0</v>
      </c>
      <c r="U1103" s="35">
        <v>0</v>
      </c>
      <c r="V1103" s="34">
        <v>0</v>
      </c>
      <c r="W1103" s="33" t="e">
        <v>#N/A</v>
      </c>
      <c r="X1103" s="36" t="e">
        <v>#N/A</v>
      </c>
      <c r="Y1103" s="36" t="e">
        <v>#N/A</v>
      </c>
      <c r="Z1103" s="36" t="e">
        <v>#N/A</v>
      </c>
    </row>
    <row r="1104" spans="1:26" hidden="1">
      <c r="A1104" s="24" t="str">
        <v>7SA63 (End.: 9)</v>
      </c>
      <c r="B1104" s="25" t="str">
        <v>LT CAS</v>
      </c>
      <c r="C1104" s="26" t="str">
        <v>Atuado 21 Trip Fase C</v>
      </c>
      <c r="D1104" s="27">
        <v>0</v>
      </c>
      <c r="E1104" s="27">
        <v>0</v>
      </c>
      <c r="F1104" s="27">
        <v>0</v>
      </c>
      <c r="G1104" s="28" t="str">
        <v>Fault Di</v>
      </c>
      <c r="H1104" s="29">
        <v>28</v>
      </c>
      <c r="I1104" s="29">
        <v>208</v>
      </c>
      <c r="J1104" s="30">
        <v>2</v>
      </c>
      <c r="K1104" s="31" t="str">
        <v>LT21CAS_21FC_ATUADO</v>
      </c>
      <c r="L1104" s="32">
        <v>953</v>
      </c>
      <c r="M1104" s="33" t="str">
        <v>LT21CAS_21FC_ATUADO</v>
      </c>
      <c r="N1104" s="27">
        <v>0</v>
      </c>
      <c r="O1104" s="24">
        <v>0</v>
      </c>
      <c r="P1104" s="25">
        <v>0</v>
      </c>
      <c r="Q1104" s="26">
        <v>0</v>
      </c>
      <c r="R1104" s="34">
        <v>0</v>
      </c>
      <c r="S1104" s="35">
        <v>0</v>
      </c>
      <c r="T1104" s="35">
        <v>0</v>
      </c>
      <c r="U1104" s="35">
        <v>0</v>
      </c>
      <c r="V1104" s="34">
        <v>0</v>
      </c>
      <c r="W1104" s="33" t="e">
        <v>#N/A</v>
      </c>
      <c r="X1104" s="36" t="e">
        <v>#N/A</v>
      </c>
      <c r="Y1104" s="36" t="e">
        <v>#N/A</v>
      </c>
      <c r="Z1104" s="36" t="e">
        <v>#N/A</v>
      </c>
    </row>
    <row r="1105" spans="1:26" hidden="1">
      <c r="A1105" s="24" t="str">
        <v>7SA63 (End.: 9)</v>
      </c>
      <c r="B1105" s="25" t="str">
        <v>LT CAS</v>
      </c>
      <c r="C1105" s="26" t="str">
        <v>Atuado 21 N Trip</v>
      </c>
      <c r="D1105" s="27">
        <v>0</v>
      </c>
      <c r="E1105" s="27">
        <v>0</v>
      </c>
      <c r="F1105" s="27">
        <v>0</v>
      </c>
      <c r="G1105" s="28" t="str">
        <v>Fault Di</v>
      </c>
      <c r="H1105" s="29">
        <v>28</v>
      </c>
      <c r="I1105" s="29">
        <v>212</v>
      </c>
      <c r="J1105" s="30">
        <v>2</v>
      </c>
      <c r="K1105" s="31" t="str">
        <v>LT21CAS_21N_ATUADO</v>
      </c>
      <c r="L1105" s="32">
        <v>954</v>
      </c>
      <c r="M1105" s="33" t="str">
        <v>LT21CAS_21N_ATUADO</v>
      </c>
      <c r="N1105" s="27">
        <v>0</v>
      </c>
      <c r="O1105" s="24">
        <v>0</v>
      </c>
      <c r="P1105" s="25">
        <v>0</v>
      </c>
      <c r="Q1105" s="26">
        <v>0</v>
      </c>
      <c r="R1105" s="34">
        <v>0</v>
      </c>
      <c r="S1105" s="35">
        <v>0</v>
      </c>
      <c r="T1105" s="35">
        <v>0</v>
      </c>
      <c r="U1105" s="35">
        <v>0</v>
      </c>
      <c r="V1105" s="34">
        <v>0</v>
      </c>
      <c r="W1105" s="33" t="e">
        <v>#N/A</v>
      </c>
      <c r="X1105" s="36" t="e">
        <v>#N/A</v>
      </c>
      <c r="Y1105" s="36" t="e">
        <v>#N/A</v>
      </c>
      <c r="Z1105" s="36" t="e">
        <v>#N/A</v>
      </c>
    </row>
    <row r="1106" spans="1:26" hidden="1">
      <c r="A1106" s="24" t="str">
        <v>7SA63 (End.: 9)</v>
      </c>
      <c r="B1106" s="25" t="str">
        <v>LT CAS</v>
      </c>
      <c r="C1106" s="26" t="str">
        <v>Atuado 21 Trip3p.Z1sf</v>
      </c>
      <c r="D1106" s="27">
        <v>0</v>
      </c>
      <c r="E1106" s="27">
        <v>0</v>
      </c>
      <c r="F1106" s="27">
        <v>0</v>
      </c>
      <c r="G1106" s="28" t="str">
        <v>Auto Fault</v>
      </c>
      <c r="H1106" s="29">
        <v>28</v>
      </c>
      <c r="I1106" s="29">
        <v>224</v>
      </c>
      <c r="J1106" s="30">
        <v>2</v>
      </c>
      <c r="K1106" s="31" t="str">
        <v>LT21CAS_21Z1SF_ATUADO</v>
      </c>
      <c r="L1106" s="32">
        <v>955</v>
      </c>
      <c r="M1106" s="33" t="str">
        <v>LT21CAS_21Z1SF_ATUADO</v>
      </c>
      <c r="N1106" s="27">
        <v>0</v>
      </c>
      <c r="O1106" s="24">
        <v>0</v>
      </c>
      <c r="P1106" s="25">
        <v>0</v>
      </c>
      <c r="Q1106" s="26">
        <v>0</v>
      </c>
      <c r="R1106" s="34">
        <v>0</v>
      </c>
      <c r="S1106" s="35">
        <v>0</v>
      </c>
      <c r="T1106" s="35">
        <v>0</v>
      </c>
      <c r="U1106" s="35">
        <v>0</v>
      </c>
      <c r="V1106" s="34">
        <v>0</v>
      </c>
      <c r="W1106" s="33" t="e">
        <v>#N/A</v>
      </c>
      <c r="X1106" s="36" t="e">
        <v>#N/A</v>
      </c>
      <c r="Y1106" s="36" t="e">
        <v>#N/A</v>
      </c>
      <c r="Z1106" s="36" t="e">
        <v>#N/A</v>
      </c>
    </row>
    <row r="1107" spans="1:26" hidden="1">
      <c r="A1107" s="24" t="str">
        <v>7SA63 (End.: 9)</v>
      </c>
      <c r="B1107" s="25" t="str">
        <v>LT CAS</v>
      </c>
      <c r="C1107" s="26" t="str">
        <v>Atuado 22 Trip3p.Z1mf</v>
      </c>
      <c r="D1107" s="27">
        <v>0</v>
      </c>
      <c r="E1107" s="27">
        <v>0</v>
      </c>
      <c r="F1107" s="27">
        <v>0</v>
      </c>
      <c r="G1107" s="28" t="str">
        <v>Auto Fault</v>
      </c>
      <c r="H1107" s="29">
        <v>28</v>
      </c>
      <c r="I1107" s="29">
        <v>225</v>
      </c>
      <c r="J1107" s="30">
        <v>2</v>
      </c>
      <c r="K1107" s="31" t="str">
        <v>LT21CAS_21Z1MF_ATUADO</v>
      </c>
      <c r="L1107" s="32">
        <v>956</v>
      </c>
      <c r="M1107" s="33" t="str">
        <v>LT21CAS_21Z1MF_ATUADO</v>
      </c>
      <c r="N1107" s="27">
        <v>0</v>
      </c>
      <c r="O1107" s="24">
        <v>0</v>
      </c>
      <c r="P1107" s="25">
        <v>0</v>
      </c>
      <c r="Q1107" s="26">
        <v>0</v>
      </c>
      <c r="R1107" s="34">
        <v>0</v>
      </c>
      <c r="S1107" s="35">
        <v>0</v>
      </c>
      <c r="T1107" s="35">
        <v>0</v>
      </c>
      <c r="U1107" s="35">
        <v>0</v>
      </c>
      <c r="V1107" s="34">
        <v>0</v>
      </c>
      <c r="W1107" s="33" t="e">
        <v>#N/A</v>
      </c>
      <c r="X1107" s="36" t="e">
        <v>#N/A</v>
      </c>
      <c r="Y1107" s="36" t="e">
        <v>#N/A</v>
      </c>
      <c r="Z1107" s="36" t="e">
        <v>#N/A</v>
      </c>
    </row>
    <row r="1108" spans="1:26" hidden="1">
      <c r="A1108" s="24" t="str">
        <v>7SA63 (End.: 9)</v>
      </c>
      <c r="B1108" s="25" t="str">
        <v>LT CAS</v>
      </c>
      <c r="C1108" s="26" t="str">
        <v>Atuado 21 Trip3p.Z2</v>
      </c>
      <c r="D1108" s="27">
        <v>0</v>
      </c>
      <c r="E1108" s="27">
        <v>0</v>
      </c>
      <c r="F1108" s="27">
        <v>0</v>
      </c>
      <c r="G1108" s="28" t="str">
        <v>Auto Fault</v>
      </c>
      <c r="H1108" s="29">
        <v>28</v>
      </c>
      <c r="I1108" s="29">
        <v>217</v>
      </c>
      <c r="J1108" s="30">
        <v>2</v>
      </c>
      <c r="K1108" s="31" t="str">
        <v>LT21CAS_21Z2_ATUADO</v>
      </c>
      <c r="L1108" s="32">
        <v>957</v>
      </c>
      <c r="M1108" s="33" t="str">
        <v>LT21CAS_21Z2_ATUADO</v>
      </c>
      <c r="N1108" s="27">
        <v>0</v>
      </c>
      <c r="O1108" s="24">
        <v>0</v>
      </c>
      <c r="P1108" s="25">
        <v>0</v>
      </c>
      <c r="Q1108" s="26">
        <v>0</v>
      </c>
      <c r="R1108" s="34">
        <v>0</v>
      </c>
      <c r="S1108" s="35">
        <v>0</v>
      </c>
      <c r="T1108" s="35">
        <v>0</v>
      </c>
      <c r="U1108" s="35">
        <v>0</v>
      </c>
      <c r="V1108" s="34">
        <v>0</v>
      </c>
      <c r="W1108" s="33" t="e">
        <v>#N/A</v>
      </c>
      <c r="X1108" s="36" t="e">
        <v>#N/A</v>
      </c>
      <c r="Y1108" s="36" t="e">
        <v>#N/A</v>
      </c>
      <c r="Z1108" s="36" t="e">
        <v>#N/A</v>
      </c>
    </row>
    <row r="1109" spans="1:26" hidden="1">
      <c r="A1109" s="24" t="str">
        <v>7SA63 (End.: 9)</v>
      </c>
      <c r="B1109" s="25" t="str">
        <v>LT CAS</v>
      </c>
      <c r="C1109" s="26" t="str">
        <v>Atuado 21 Trip3p.Z3</v>
      </c>
      <c r="D1109" s="27">
        <v>0</v>
      </c>
      <c r="E1109" s="27">
        <v>0</v>
      </c>
      <c r="F1109" s="27">
        <v>0</v>
      </c>
      <c r="G1109" s="28" t="str">
        <v>Auto Fault</v>
      </c>
      <c r="H1109" s="29">
        <v>28</v>
      </c>
      <c r="I1109" s="29">
        <v>218</v>
      </c>
      <c r="J1109" s="30">
        <v>2</v>
      </c>
      <c r="K1109" s="31" t="str">
        <v>LT21CAS_21Z3_ATUADO</v>
      </c>
      <c r="L1109" s="32">
        <v>958</v>
      </c>
      <c r="M1109" s="33" t="str">
        <v>LT21CAS_21Z3_ATUADO</v>
      </c>
      <c r="N1109" s="27">
        <v>0</v>
      </c>
      <c r="O1109" s="24">
        <v>0</v>
      </c>
      <c r="P1109" s="25">
        <v>0</v>
      </c>
      <c r="Q1109" s="26">
        <v>0</v>
      </c>
      <c r="R1109" s="34">
        <v>0</v>
      </c>
      <c r="S1109" s="35">
        <v>0</v>
      </c>
      <c r="T1109" s="35">
        <v>0</v>
      </c>
      <c r="U1109" s="35">
        <v>0</v>
      </c>
      <c r="V1109" s="34">
        <v>0</v>
      </c>
      <c r="W1109" s="33" t="e">
        <v>#N/A</v>
      </c>
      <c r="X1109" s="36" t="e">
        <v>#N/A</v>
      </c>
      <c r="Y1109" s="36" t="e">
        <v>#N/A</v>
      </c>
      <c r="Z1109" s="36" t="e">
        <v>#N/A</v>
      </c>
    </row>
    <row r="1110" spans="1:26" hidden="1">
      <c r="A1110" s="24" t="str">
        <v>7SA63 (End.: 9)</v>
      </c>
      <c r="B1110" s="25" t="str">
        <v>LT CAS</v>
      </c>
      <c r="C1110" s="26" t="str">
        <v>Atuado 21 Trip3p.Z4</v>
      </c>
      <c r="D1110" s="27">
        <v>0</v>
      </c>
      <c r="E1110" s="27">
        <v>0</v>
      </c>
      <c r="F1110" s="27">
        <v>0</v>
      </c>
      <c r="G1110" s="28" t="str">
        <v>Auto Fault</v>
      </c>
      <c r="H1110" s="29">
        <v>28</v>
      </c>
      <c r="I1110" s="29">
        <v>209</v>
      </c>
      <c r="J1110" s="30">
        <v>2</v>
      </c>
      <c r="K1110" s="31" t="str">
        <v>LT21CAS_21Z4_ATUADO</v>
      </c>
      <c r="L1110" s="32">
        <v>959</v>
      </c>
      <c r="M1110" s="33" t="str">
        <v>LT21CAS_21Z4_ATUADO</v>
      </c>
      <c r="N1110" s="27">
        <v>0</v>
      </c>
      <c r="O1110" s="24">
        <v>0</v>
      </c>
      <c r="P1110" s="25">
        <v>0</v>
      </c>
      <c r="Q1110" s="26">
        <v>0</v>
      </c>
      <c r="R1110" s="34">
        <v>0</v>
      </c>
      <c r="S1110" s="35">
        <v>0</v>
      </c>
      <c r="T1110" s="35">
        <v>0</v>
      </c>
      <c r="U1110" s="35">
        <v>0</v>
      </c>
      <c r="V1110" s="34">
        <v>0</v>
      </c>
      <c r="W1110" s="33" t="e">
        <v>#N/A</v>
      </c>
      <c r="X1110" s="36" t="e">
        <v>#N/A</v>
      </c>
      <c r="Y1110" s="36" t="e">
        <v>#N/A</v>
      </c>
      <c r="Z1110" s="36" t="e">
        <v>#N/A</v>
      </c>
    </row>
    <row r="1111" spans="1:26" hidden="1">
      <c r="A1111" s="24" t="str">
        <v>7SA63 (End.: 9)</v>
      </c>
      <c r="B1111" s="25" t="str">
        <v>LT CAS</v>
      </c>
      <c r="C1111" s="26" t="str">
        <v>Ligar DJ Sobre Falha</v>
      </c>
      <c r="D1111" s="27">
        <v>0</v>
      </c>
      <c r="E1111" s="27">
        <v>0</v>
      </c>
      <c r="F1111" s="27">
        <v>0</v>
      </c>
      <c r="G1111" s="28" t="str">
        <v>Auto Fault</v>
      </c>
      <c r="H1111" s="29">
        <v>25</v>
      </c>
      <c r="I1111" s="29">
        <v>95</v>
      </c>
      <c r="J1111" s="30">
        <v>2</v>
      </c>
      <c r="K1111" s="31" t="str">
        <v>LT21CAS_50HS_ATUADO</v>
      </c>
      <c r="L1111" s="32">
        <v>960</v>
      </c>
      <c r="M1111" s="33" t="str">
        <v>LT21CAS_50HS_ATUADO</v>
      </c>
      <c r="N1111" s="27">
        <v>0</v>
      </c>
      <c r="O1111" s="24">
        <v>0</v>
      </c>
      <c r="P1111" s="25">
        <v>0</v>
      </c>
      <c r="Q1111" s="26">
        <v>0</v>
      </c>
      <c r="R1111" s="34">
        <v>0</v>
      </c>
      <c r="S1111" s="35">
        <v>0</v>
      </c>
      <c r="T1111" s="35">
        <v>0</v>
      </c>
      <c r="U1111" s="35">
        <v>0</v>
      </c>
      <c r="V1111" s="34">
        <v>0</v>
      </c>
      <c r="W1111" s="33" t="e">
        <v>#N/A</v>
      </c>
      <c r="X1111" s="36" t="e">
        <v>#N/A</v>
      </c>
      <c r="Y1111" s="36" t="e">
        <v>#N/A</v>
      </c>
      <c r="Z1111" s="36" t="e">
        <v>#N/A</v>
      </c>
    </row>
    <row r="1112" spans="1:26" hidden="1">
      <c r="A1112" s="24" t="str">
        <v>7SA63 (End.: 9)</v>
      </c>
      <c r="B1112" s="25" t="str">
        <v>LT CAS</v>
      </c>
      <c r="C1112" s="26" t="str">
        <v>Atuado 67N TRIP</v>
      </c>
      <c r="D1112" s="27">
        <v>0</v>
      </c>
      <c r="E1112" s="27">
        <v>0</v>
      </c>
      <c r="F1112" s="27">
        <v>0</v>
      </c>
      <c r="G1112" s="28" t="str">
        <v>Auto Fault</v>
      </c>
      <c r="H1112" s="29">
        <v>166</v>
      </c>
      <c r="I1112" s="29">
        <v>69</v>
      </c>
      <c r="J1112" s="30">
        <v>2</v>
      </c>
      <c r="K1112" s="31" t="str">
        <v>LT21CAS_67N_ATUADO</v>
      </c>
      <c r="L1112" s="32">
        <v>961</v>
      </c>
      <c r="M1112" s="33" t="str">
        <v>LT21CAS_67N_ATUADO</v>
      </c>
      <c r="N1112" s="27">
        <v>0</v>
      </c>
      <c r="O1112" s="24">
        <v>0</v>
      </c>
      <c r="P1112" s="25">
        <v>0</v>
      </c>
      <c r="Q1112" s="26">
        <v>0</v>
      </c>
      <c r="R1112" s="34">
        <v>0</v>
      </c>
      <c r="S1112" s="35">
        <v>0</v>
      </c>
      <c r="T1112" s="35">
        <v>0</v>
      </c>
      <c r="U1112" s="35">
        <v>0</v>
      </c>
      <c r="V1112" s="34">
        <v>0</v>
      </c>
      <c r="W1112" s="33" t="e">
        <v>#N/A</v>
      </c>
      <c r="X1112" s="36" t="e">
        <v>#N/A</v>
      </c>
      <c r="Y1112" s="36" t="e">
        <v>#N/A</v>
      </c>
      <c r="Z1112" s="36" t="e">
        <v>#N/A</v>
      </c>
    </row>
    <row r="1113" spans="1:26" hidden="1">
      <c r="A1113" s="24" t="str">
        <v>7SA63 (End.: 9)</v>
      </c>
      <c r="B1113" s="25" t="str">
        <v>LT CAS</v>
      </c>
      <c r="C1113" s="26" t="str">
        <v>Atuada Proteção Backup: 5XB TRIP</v>
      </c>
      <c r="D1113" s="27">
        <v>0</v>
      </c>
      <c r="E1113" s="27">
        <v>0</v>
      </c>
      <c r="F1113" s="27">
        <v>0</v>
      </c>
      <c r="G1113" s="28" t="str">
        <v>Auto Fault</v>
      </c>
      <c r="H1113" s="29">
        <v>128</v>
      </c>
      <c r="I1113" s="29">
        <v>72</v>
      </c>
      <c r="J1113" s="30">
        <v>2</v>
      </c>
      <c r="K1113" s="31" t="str">
        <v>LT21CAS_5XB_ATUADO</v>
      </c>
      <c r="L1113" s="32">
        <v>962</v>
      </c>
      <c r="M1113" s="33" t="str">
        <v>LT21CAS_5XB_ATUADO</v>
      </c>
      <c r="N1113" s="27">
        <v>0</v>
      </c>
      <c r="O1113" s="24">
        <v>0</v>
      </c>
      <c r="P1113" s="25">
        <v>0</v>
      </c>
      <c r="Q1113" s="26">
        <v>0</v>
      </c>
      <c r="R1113" s="34">
        <v>0</v>
      </c>
      <c r="S1113" s="35">
        <v>0</v>
      </c>
      <c r="T1113" s="35">
        <v>0</v>
      </c>
      <c r="U1113" s="35">
        <v>0</v>
      </c>
      <c r="V1113" s="34">
        <v>0</v>
      </c>
      <c r="W1113" s="33" t="e">
        <v>#N/A</v>
      </c>
      <c r="X1113" s="36" t="e">
        <v>#N/A</v>
      </c>
      <c r="Y1113" s="36" t="e">
        <v>#N/A</v>
      </c>
      <c r="Z1113" s="36" t="e">
        <v>#N/A</v>
      </c>
    </row>
    <row r="1114" spans="1:26" hidden="1">
      <c r="A1114" s="24" t="str">
        <v>7SA63 (End.: 9)</v>
      </c>
      <c r="B1114" s="25" t="str">
        <v>LT CAS</v>
      </c>
      <c r="C1114" s="26" t="str">
        <v>Supervisão Medição: Falha Fusível TPs</v>
      </c>
      <c r="D1114" s="27">
        <v>0</v>
      </c>
      <c r="E1114" s="27">
        <v>0</v>
      </c>
      <c r="F1114" s="27">
        <v>0</v>
      </c>
      <c r="G1114" s="28" t="str">
        <v>DiVal</v>
      </c>
      <c r="H1114" s="29">
        <v>135</v>
      </c>
      <c r="I1114" s="29">
        <v>149</v>
      </c>
      <c r="J1114" s="30">
        <v>1</v>
      </c>
      <c r="K1114" s="31" t="str">
        <v>LT21CAS_60FF_ALARME</v>
      </c>
      <c r="L1114" s="32">
        <v>963</v>
      </c>
      <c r="M1114" s="33" t="str">
        <v>LT21CAS_60FF_ALARME</v>
      </c>
      <c r="N1114" s="27">
        <v>0</v>
      </c>
      <c r="O1114" s="24">
        <v>0</v>
      </c>
      <c r="P1114" s="25">
        <v>0</v>
      </c>
      <c r="Q1114" s="26">
        <v>0</v>
      </c>
      <c r="R1114" s="34">
        <v>0</v>
      </c>
      <c r="S1114" s="35">
        <v>0</v>
      </c>
      <c r="T1114" s="35">
        <v>0</v>
      </c>
      <c r="U1114" s="35">
        <v>0</v>
      </c>
      <c r="V1114" s="34">
        <v>0</v>
      </c>
      <c r="W1114" s="33" t="e">
        <v>#N/A</v>
      </c>
      <c r="X1114" s="36" t="e">
        <v>#N/A</v>
      </c>
      <c r="Y1114" s="36" t="e">
        <v>#N/A</v>
      </c>
      <c r="Z1114" s="36" t="e">
        <v>#N/A</v>
      </c>
    </row>
    <row r="1115" spans="1:26" hidden="1">
      <c r="A1115" s="24" t="str">
        <v>7SA63 (End.: 9)</v>
      </c>
      <c r="B1115" s="25" t="str">
        <v>LT CAS</v>
      </c>
      <c r="C1115" s="26" t="str">
        <v>Falta Tensão LT - Alarme</v>
      </c>
      <c r="D1115" s="27">
        <v>0</v>
      </c>
      <c r="E1115" s="27">
        <v>0</v>
      </c>
      <c r="F1115" s="27">
        <v>0</v>
      </c>
      <c r="G1115" s="28" t="str">
        <v>DiVal</v>
      </c>
      <c r="H1115" s="29">
        <v>240</v>
      </c>
      <c r="I1115" s="29">
        <v>204</v>
      </c>
      <c r="J1115" s="30">
        <v>1</v>
      </c>
      <c r="K1115" s="31" t="str">
        <v>LT21CAS_FALTA_TENSAO_LT</v>
      </c>
      <c r="L1115" s="32" t="str">
        <v>OR</v>
      </c>
      <c r="M1115" s="33" t="str">
        <v>LTCAS_FALTA_TENSAO_LT</v>
      </c>
      <c r="N1115" s="27">
        <v>0</v>
      </c>
      <c r="O1115" s="24">
        <v>0</v>
      </c>
      <c r="P1115" s="25">
        <v>0</v>
      </c>
      <c r="Q1115" s="26">
        <v>0</v>
      </c>
      <c r="R1115" s="34">
        <v>0</v>
      </c>
      <c r="S1115" s="35">
        <v>0</v>
      </c>
      <c r="T1115" s="35">
        <v>0</v>
      </c>
      <c r="U1115" s="35">
        <v>0</v>
      </c>
      <c r="V1115" s="34">
        <v>0</v>
      </c>
      <c r="W1115" s="33" t="e">
        <v>#N/A</v>
      </c>
      <c r="X1115" s="36" t="e">
        <v>#N/A</v>
      </c>
      <c r="Y1115" s="36" t="e">
        <v>#N/A</v>
      </c>
      <c r="Z1115" s="36" t="e">
        <v>#N/A</v>
      </c>
    </row>
    <row r="1116" spans="1:26" hidden="1">
      <c r="A1116" s="24" t="str">
        <v>7SA63 (End.: 9)</v>
      </c>
      <c r="B1116" s="25" t="str">
        <v>LT CAS</v>
      </c>
      <c r="C1116" s="26" t="str">
        <v>Localiz.Defeito - Disparo</v>
      </c>
      <c r="D1116" s="27">
        <v>0</v>
      </c>
      <c r="E1116" s="27">
        <v>0</v>
      </c>
      <c r="F1116" s="27">
        <v>0</v>
      </c>
      <c r="G1116" s="28" t="str">
        <v>DiVal</v>
      </c>
      <c r="H1116" s="29">
        <v>151</v>
      </c>
      <c r="I1116" s="29">
        <v>7</v>
      </c>
      <c r="J1116" s="30">
        <v>1</v>
      </c>
      <c r="K1116" s="31" t="str">
        <v>LT21CAS_LDF_ATUADO</v>
      </c>
      <c r="L1116" s="32">
        <v>964</v>
      </c>
      <c r="M1116" s="33" t="str">
        <v>LT21CAS_LDF_ATUADO</v>
      </c>
      <c r="N1116" s="27">
        <v>0</v>
      </c>
      <c r="O1116" s="24">
        <v>0</v>
      </c>
      <c r="P1116" s="25">
        <v>0</v>
      </c>
      <c r="Q1116" s="26">
        <v>0</v>
      </c>
      <c r="R1116" s="34">
        <v>0</v>
      </c>
      <c r="S1116" s="35">
        <v>0</v>
      </c>
      <c r="T1116" s="35">
        <v>0</v>
      </c>
      <c r="U1116" s="35">
        <v>0</v>
      </c>
      <c r="V1116" s="34">
        <v>0</v>
      </c>
      <c r="W1116" s="33" t="e">
        <v>#N/A</v>
      </c>
      <c r="X1116" s="36" t="e">
        <v>#N/A</v>
      </c>
      <c r="Y1116" s="36" t="e">
        <v>#N/A</v>
      </c>
      <c r="Z1116" s="36" t="e">
        <v>#N/A</v>
      </c>
    </row>
    <row r="1117" spans="1:26" hidden="1">
      <c r="A1117" s="24" t="str">
        <v>7SA63 (End.: 9)</v>
      </c>
      <c r="B1117" s="25" t="str">
        <v>LT CAS</v>
      </c>
      <c r="C1117" s="26" t="str">
        <v>Saúde Comunicação</v>
      </c>
      <c r="D1117" s="27">
        <v>0</v>
      </c>
      <c r="E1117" s="27">
        <v>0</v>
      </c>
      <c r="F1117" s="27">
        <v>0</v>
      </c>
      <c r="G1117" s="28">
        <v>0</v>
      </c>
      <c r="H1117" s="29">
        <v>0</v>
      </c>
      <c r="I1117" s="29">
        <v>0</v>
      </c>
      <c r="J1117" s="30">
        <v>0</v>
      </c>
      <c r="K1117" s="31" t="str">
        <v>LT21CAS_SAUDE_COMUNIC</v>
      </c>
      <c r="L1117" s="32">
        <v>965</v>
      </c>
      <c r="M1117" s="33" t="str">
        <v>LT21CAS_SAUDE_COMUNIC</v>
      </c>
      <c r="N1117" s="27">
        <v>0</v>
      </c>
      <c r="O1117" s="24">
        <v>0</v>
      </c>
      <c r="P1117" s="25">
        <v>0</v>
      </c>
      <c r="Q1117" s="26">
        <v>0</v>
      </c>
      <c r="R1117" s="34">
        <v>0</v>
      </c>
      <c r="S1117" s="35">
        <v>0</v>
      </c>
      <c r="T1117" s="35">
        <v>0</v>
      </c>
      <c r="U1117" s="35">
        <v>0</v>
      </c>
      <c r="V1117" s="34">
        <v>0</v>
      </c>
      <c r="W1117" s="33" t="e">
        <v>#N/A</v>
      </c>
      <c r="X1117" s="36" t="e">
        <v>#N/A</v>
      </c>
      <c r="Y1117" s="36" t="e">
        <v>#N/A</v>
      </c>
      <c r="Z1117" s="36" t="e">
        <v>#N/A</v>
      </c>
    </row>
    <row r="1118" spans="1:26" hidden="1">
      <c r="A1118" s="24" t="str">
        <v>7SJ64 (End.: 30/1Eh)</v>
      </c>
      <c r="B1118" s="25" t="str">
        <v>LT ARV</v>
      </c>
      <c r="C1118" s="26" t="str">
        <v>Disjuntor 52-20 – Aberto</v>
      </c>
      <c r="D1118" s="27">
        <v>0</v>
      </c>
      <c r="E1118" s="27">
        <v>0</v>
      </c>
      <c r="F1118" s="27">
        <v>0</v>
      </c>
      <c r="G1118" s="28" t="str">
        <v>DiSOEx2</v>
      </c>
      <c r="H1118" s="29">
        <v>240</v>
      </c>
      <c r="I1118" s="29">
        <v>160</v>
      </c>
      <c r="J1118" s="30">
        <v>1</v>
      </c>
      <c r="K1118" s="31" t="str">
        <v>LT67ARV_DJ_ABERTO</v>
      </c>
      <c r="L1118" s="32">
        <v>980</v>
      </c>
      <c r="M1118" s="33" t="str">
        <v>LTARV_DJ_ABERTO</v>
      </c>
      <c r="N1118" s="27">
        <v>0</v>
      </c>
      <c r="O1118" s="24">
        <v>0</v>
      </c>
      <c r="P1118" s="25">
        <v>0</v>
      </c>
      <c r="Q1118" s="26">
        <v>0</v>
      </c>
      <c r="R1118" s="34">
        <v>0</v>
      </c>
      <c r="S1118" s="35">
        <v>0</v>
      </c>
      <c r="T1118" s="35">
        <v>0</v>
      </c>
      <c r="U1118" s="35">
        <v>0</v>
      </c>
      <c r="V1118" s="34">
        <v>0</v>
      </c>
      <c r="W1118" s="33" t="e">
        <v>#N/A</v>
      </c>
      <c r="X1118" s="36" t="e">
        <v>#N/A</v>
      </c>
      <c r="Y1118" s="36" t="e">
        <v>#N/A</v>
      </c>
      <c r="Z1118" s="36" t="e">
        <v>#N/A</v>
      </c>
    </row>
    <row r="1119" spans="1:26" hidden="1">
      <c r="A1119" s="24" t="str">
        <v>7SJ64 (End.: 30/1Eh)</v>
      </c>
      <c r="B1119" s="25" t="str">
        <v>LT ARV</v>
      </c>
      <c r="C1119" s="26" t="str">
        <v>Disjuntor 52-20 – Fechado</v>
      </c>
      <c r="D1119" s="27">
        <v>0</v>
      </c>
      <c r="E1119" s="27">
        <v>0</v>
      </c>
      <c r="F1119" s="27">
        <v>0</v>
      </c>
      <c r="G1119" s="28" t="str">
        <v>DiSOEx2</v>
      </c>
      <c r="H1119" s="29">
        <v>240</v>
      </c>
      <c r="I1119" s="29">
        <v>160</v>
      </c>
      <c r="J1119" s="30">
        <v>1</v>
      </c>
      <c r="K1119" s="31" t="str">
        <v>LT67ARV_DJ_FECHADO</v>
      </c>
      <c r="L1119" s="32">
        <v>981</v>
      </c>
      <c r="M1119" s="33" t="str">
        <v>LTARV_DJ_FECHADO</v>
      </c>
      <c r="N1119" s="27">
        <v>0</v>
      </c>
      <c r="O1119" s="24">
        <v>0</v>
      </c>
      <c r="P1119" s="25">
        <v>0</v>
      </c>
      <c r="Q1119" s="26">
        <v>0</v>
      </c>
      <c r="R1119" s="34">
        <v>0</v>
      </c>
      <c r="S1119" s="35">
        <v>0</v>
      </c>
      <c r="T1119" s="35">
        <v>0</v>
      </c>
      <c r="U1119" s="35">
        <v>0</v>
      </c>
      <c r="V1119" s="34">
        <v>0</v>
      </c>
      <c r="W1119" s="33" t="e">
        <v>#N/A</v>
      </c>
      <c r="X1119" s="36" t="e">
        <v>#N/A</v>
      </c>
      <c r="Y1119" s="36" t="e">
        <v>#N/A</v>
      </c>
      <c r="Z1119" s="36" t="e">
        <v>#N/A</v>
      </c>
    </row>
    <row r="1120" spans="1:26" hidden="1">
      <c r="A1120" s="24" t="str">
        <v>7SJ64 (End.: 30/1Eh)</v>
      </c>
      <c r="B1120" s="25" t="str">
        <v>LT ARV</v>
      </c>
      <c r="C1120" s="26" t="str">
        <v>Secc.89-120 -  Aberto</v>
      </c>
      <c r="D1120" s="27">
        <v>0</v>
      </c>
      <c r="E1120" s="27">
        <v>0</v>
      </c>
      <c r="F1120" s="27">
        <v>0</v>
      </c>
      <c r="G1120" s="28" t="str">
        <v>DiSOEx2</v>
      </c>
      <c r="H1120" s="29">
        <v>240</v>
      </c>
      <c r="I1120" s="29">
        <v>161</v>
      </c>
      <c r="J1120" s="30">
        <v>1</v>
      </c>
      <c r="K1120" s="31" t="str">
        <v>LT67ARV_S26QB_ABERTA</v>
      </c>
      <c r="L1120" s="32">
        <v>982</v>
      </c>
      <c r="M1120" s="33" t="str">
        <v>LTARV_S26QB_ABERTA</v>
      </c>
      <c r="N1120" s="27">
        <v>0</v>
      </c>
      <c r="O1120" s="24">
        <v>0</v>
      </c>
      <c r="P1120" s="25">
        <v>0</v>
      </c>
      <c r="Q1120" s="26">
        <v>0</v>
      </c>
      <c r="R1120" s="34">
        <v>0</v>
      </c>
      <c r="S1120" s="35">
        <v>0</v>
      </c>
      <c r="T1120" s="35">
        <v>0</v>
      </c>
      <c r="U1120" s="35">
        <v>0</v>
      </c>
      <c r="V1120" s="34">
        <v>0</v>
      </c>
      <c r="W1120" s="33" t="e">
        <v>#N/A</v>
      </c>
      <c r="X1120" s="36" t="e">
        <v>#N/A</v>
      </c>
      <c r="Y1120" s="36" t="e">
        <v>#N/A</v>
      </c>
      <c r="Z1120" s="36" t="e">
        <v>#N/A</v>
      </c>
    </row>
    <row r="1121" spans="1:26" hidden="1">
      <c r="A1121" s="24" t="str">
        <v>7SJ64 (End.: 30/1Eh)</v>
      </c>
      <c r="B1121" s="25" t="str">
        <v>LT ARV</v>
      </c>
      <c r="C1121" s="26" t="str">
        <v>Secc.89-120 -  Fechado</v>
      </c>
      <c r="D1121" s="27">
        <v>0</v>
      </c>
      <c r="E1121" s="27">
        <v>0</v>
      </c>
      <c r="F1121" s="27">
        <v>0</v>
      </c>
      <c r="G1121" s="28" t="str">
        <v>DiSOEx2</v>
      </c>
      <c r="H1121" s="29">
        <v>240</v>
      </c>
      <c r="I1121" s="29">
        <v>161</v>
      </c>
      <c r="J1121" s="30">
        <v>1</v>
      </c>
      <c r="K1121" s="31" t="str">
        <v>LT67ARV_S26QB_FECHADA</v>
      </c>
      <c r="L1121" s="32">
        <v>983</v>
      </c>
      <c r="M1121" s="33" t="str">
        <v>LTARV_S26QB_FECHADA</v>
      </c>
      <c r="N1121" s="27">
        <v>0</v>
      </c>
      <c r="O1121" s="24">
        <v>0</v>
      </c>
      <c r="P1121" s="25">
        <v>0</v>
      </c>
      <c r="Q1121" s="26">
        <v>0</v>
      </c>
      <c r="R1121" s="34">
        <v>0</v>
      </c>
      <c r="S1121" s="35">
        <v>0</v>
      </c>
      <c r="T1121" s="35">
        <v>0</v>
      </c>
      <c r="U1121" s="35">
        <v>0</v>
      </c>
      <c r="V1121" s="34">
        <v>0</v>
      </c>
      <c r="W1121" s="33" t="e">
        <v>#N/A</v>
      </c>
      <c r="X1121" s="36" t="e">
        <v>#N/A</v>
      </c>
      <c r="Y1121" s="36" t="e">
        <v>#N/A</v>
      </c>
      <c r="Z1121" s="36" t="e">
        <v>#N/A</v>
      </c>
    </row>
    <row r="1122" spans="1:26" hidden="1">
      <c r="A1122" s="24" t="str">
        <v>7SJ64 (End.: 30/1Eh)</v>
      </c>
      <c r="B1122" s="25" t="str">
        <v>LT ARV</v>
      </c>
      <c r="C1122" s="26" t="str">
        <v>Secc.89-118 -  Aberto</v>
      </c>
      <c r="D1122" s="27">
        <v>0</v>
      </c>
      <c r="E1122" s="27">
        <v>0</v>
      </c>
      <c r="F1122" s="27">
        <v>0</v>
      </c>
      <c r="G1122" s="28" t="str">
        <v>DiSOEx2</v>
      </c>
      <c r="H1122" s="29">
        <v>240</v>
      </c>
      <c r="I1122" s="29">
        <v>162</v>
      </c>
      <c r="J1122" s="30">
        <v>1</v>
      </c>
      <c r="K1122" s="31" t="str">
        <v>LT67ARV_S26QC_ABERTA</v>
      </c>
      <c r="L1122" s="32">
        <v>984</v>
      </c>
      <c r="M1122" s="33" t="str">
        <v>LTARV_S26QC_ABERTA</v>
      </c>
      <c r="N1122" s="27">
        <v>0</v>
      </c>
      <c r="O1122" s="24">
        <v>0</v>
      </c>
      <c r="P1122" s="25">
        <v>0</v>
      </c>
      <c r="Q1122" s="26">
        <v>0</v>
      </c>
      <c r="R1122" s="34">
        <v>0</v>
      </c>
      <c r="S1122" s="35">
        <v>0</v>
      </c>
      <c r="T1122" s="35">
        <v>0</v>
      </c>
      <c r="U1122" s="35">
        <v>0</v>
      </c>
      <c r="V1122" s="34">
        <v>0</v>
      </c>
      <c r="W1122" s="33" t="e">
        <v>#N/A</v>
      </c>
      <c r="X1122" s="36" t="e">
        <v>#N/A</v>
      </c>
      <c r="Y1122" s="36" t="e">
        <v>#N/A</v>
      </c>
      <c r="Z1122" s="36" t="e">
        <v>#N/A</v>
      </c>
    </row>
    <row r="1123" spans="1:26" hidden="1">
      <c r="A1123" s="24" t="str">
        <v>7SJ64 (End.: 30/1Eh)</v>
      </c>
      <c r="B1123" s="25" t="str">
        <v>LT ARV</v>
      </c>
      <c r="C1123" s="26" t="str">
        <v>Secc.89-118 -  Fechado</v>
      </c>
      <c r="D1123" s="27">
        <v>0</v>
      </c>
      <c r="E1123" s="27">
        <v>0</v>
      </c>
      <c r="F1123" s="27">
        <v>0</v>
      </c>
      <c r="G1123" s="28" t="str">
        <v>DiSOEx2</v>
      </c>
      <c r="H1123" s="29">
        <v>240</v>
      </c>
      <c r="I1123" s="29">
        <v>162</v>
      </c>
      <c r="J1123" s="30">
        <v>1</v>
      </c>
      <c r="K1123" s="31" t="str">
        <v>LT67ARV_S26QC_FECHADA</v>
      </c>
      <c r="L1123" s="32">
        <v>985</v>
      </c>
      <c r="M1123" s="33" t="str">
        <v>LTARV_S26QC_FECHADA</v>
      </c>
      <c r="N1123" s="27">
        <v>0</v>
      </c>
      <c r="O1123" s="24">
        <v>0</v>
      </c>
      <c r="P1123" s="25">
        <v>0</v>
      </c>
      <c r="Q1123" s="26">
        <v>0</v>
      </c>
      <c r="R1123" s="34">
        <v>0</v>
      </c>
      <c r="S1123" s="35">
        <v>0</v>
      </c>
      <c r="T1123" s="35">
        <v>0</v>
      </c>
      <c r="U1123" s="35">
        <v>0</v>
      </c>
      <c r="V1123" s="34">
        <v>0</v>
      </c>
      <c r="W1123" s="33" t="e">
        <v>#N/A</v>
      </c>
      <c r="X1123" s="36" t="e">
        <v>#N/A</v>
      </c>
      <c r="Y1123" s="36" t="e">
        <v>#N/A</v>
      </c>
      <c r="Z1123" s="36" t="e">
        <v>#N/A</v>
      </c>
    </row>
    <row r="1124" spans="1:26" hidden="1">
      <c r="A1124" s="24" t="str">
        <v>7SJ64 (End.: 30/1Eh)</v>
      </c>
      <c r="B1124" s="25" t="str">
        <v>LT ARV</v>
      </c>
      <c r="C1124" s="26" t="str">
        <v>Secc.89-122 -  Aberto</v>
      </c>
      <c r="D1124" s="27">
        <v>0</v>
      </c>
      <c r="E1124" s="27">
        <v>0</v>
      </c>
      <c r="F1124" s="27">
        <v>0</v>
      </c>
      <c r="G1124" s="28" t="str">
        <v>DiSOEx2</v>
      </c>
      <c r="H1124" s="29">
        <v>240</v>
      </c>
      <c r="I1124" s="29">
        <v>163</v>
      </c>
      <c r="J1124" s="30">
        <v>1</v>
      </c>
      <c r="K1124" s="31" t="str">
        <v>LT67ARV_S26QD_ABERTA</v>
      </c>
      <c r="L1124" s="32">
        <v>986</v>
      </c>
      <c r="M1124" s="33" t="str">
        <v>LTARV_S26QD_ABERTA</v>
      </c>
      <c r="N1124" s="27">
        <v>0</v>
      </c>
      <c r="O1124" s="24">
        <v>0</v>
      </c>
      <c r="P1124" s="25">
        <v>0</v>
      </c>
      <c r="Q1124" s="26">
        <v>0</v>
      </c>
      <c r="R1124" s="34">
        <v>0</v>
      </c>
      <c r="S1124" s="35">
        <v>0</v>
      </c>
      <c r="T1124" s="35">
        <v>0</v>
      </c>
      <c r="U1124" s="35">
        <v>0</v>
      </c>
      <c r="V1124" s="34">
        <v>0</v>
      </c>
      <c r="W1124" s="33" t="e">
        <v>#N/A</v>
      </c>
      <c r="X1124" s="36" t="e">
        <v>#N/A</v>
      </c>
      <c r="Y1124" s="36" t="e">
        <v>#N/A</v>
      </c>
      <c r="Z1124" s="36" t="e">
        <v>#N/A</v>
      </c>
    </row>
    <row r="1125" spans="1:26" hidden="1">
      <c r="A1125" s="24" t="str">
        <v>7SJ64 (End.: 30/1Eh)</v>
      </c>
      <c r="B1125" s="25" t="str">
        <v>LT ARV</v>
      </c>
      <c r="C1125" s="26" t="str">
        <v>Secc.89-122 -  Fechado</v>
      </c>
      <c r="D1125" s="27">
        <v>0</v>
      </c>
      <c r="E1125" s="27">
        <v>0</v>
      </c>
      <c r="F1125" s="27">
        <v>0</v>
      </c>
      <c r="G1125" s="28" t="str">
        <v>DiSOEx2</v>
      </c>
      <c r="H1125" s="29">
        <v>240</v>
      </c>
      <c r="I1125" s="29">
        <v>163</v>
      </c>
      <c r="J1125" s="30">
        <v>1</v>
      </c>
      <c r="K1125" s="31" t="str">
        <v>LT67ARV_S26QD_FECHADA</v>
      </c>
      <c r="L1125" s="32">
        <v>987</v>
      </c>
      <c r="M1125" s="33" t="str">
        <v>LTARV_S26QD_FECHADA</v>
      </c>
      <c r="N1125" s="27">
        <v>0</v>
      </c>
      <c r="O1125" s="24">
        <v>0</v>
      </c>
      <c r="P1125" s="25">
        <v>0</v>
      </c>
      <c r="Q1125" s="26">
        <v>0</v>
      </c>
      <c r="R1125" s="34">
        <v>0</v>
      </c>
      <c r="S1125" s="35">
        <v>0</v>
      </c>
      <c r="T1125" s="35">
        <v>0</v>
      </c>
      <c r="U1125" s="35">
        <v>0</v>
      </c>
      <c r="V1125" s="34">
        <v>0</v>
      </c>
      <c r="W1125" s="33" t="e">
        <v>#N/A</v>
      </c>
      <c r="X1125" s="36" t="e">
        <v>#N/A</v>
      </c>
      <c r="Y1125" s="36" t="e">
        <v>#N/A</v>
      </c>
      <c r="Z1125" s="36" t="e">
        <v>#N/A</v>
      </c>
    </row>
    <row r="1126" spans="1:26" hidden="1">
      <c r="A1126" s="24" t="str">
        <v>7SJ64 (End.: 30/1Eh)</v>
      </c>
      <c r="B1126" s="25" t="str">
        <v>LT ARV</v>
      </c>
      <c r="C1126" s="26" t="str">
        <v>Seccion. 29-07 -  Aberto</v>
      </c>
      <c r="D1126" s="27">
        <v>0</v>
      </c>
      <c r="E1126" s="27">
        <v>0</v>
      </c>
      <c r="F1126" s="27">
        <v>0</v>
      </c>
      <c r="G1126" s="28" t="str">
        <v>DiSOEx2</v>
      </c>
      <c r="H1126" s="29">
        <v>240</v>
      </c>
      <c r="I1126" s="29">
        <v>164</v>
      </c>
      <c r="J1126" s="30">
        <v>1</v>
      </c>
      <c r="K1126" s="31" t="str">
        <v>LT67ARV_S29T_ABERTA</v>
      </c>
      <c r="L1126" s="32">
        <v>988</v>
      </c>
      <c r="M1126" s="33" t="str">
        <v>LTARV_S29T_ABERTA</v>
      </c>
      <c r="N1126" s="27">
        <v>0</v>
      </c>
      <c r="O1126" s="24">
        <v>0</v>
      </c>
      <c r="P1126" s="25">
        <v>0</v>
      </c>
      <c r="Q1126" s="26">
        <v>0</v>
      </c>
      <c r="R1126" s="34">
        <v>0</v>
      </c>
      <c r="S1126" s="35">
        <v>0</v>
      </c>
      <c r="T1126" s="35">
        <v>0</v>
      </c>
      <c r="U1126" s="35">
        <v>0</v>
      </c>
      <c r="V1126" s="34">
        <v>0</v>
      </c>
      <c r="W1126" s="33" t="e">
        <v>#N/A</v>
      </c>
      <c r="X1126" s="36" t="e">
        <v>#N/A</v>
      </c>
      <c r="Y1126" s="36" t="e">
        <v>#N/A</v>
      </c>
      <c r="Z1126" s="36" t="e">
        <v>#N/A</v>
      </c>
    </row>
    <row r="1127" spans="1:26" hidden="1">
      <c r="A1127" s="24" t="str">
        <v>7SJ64 (End.: 30/1Eh)</v>
      </c>
      <c r="B1127" s="25" t="str">
        <v>LT ARV</v>
      </c>
      <c r="C1127" s="26" t="str">
        <v>Seccion. 29-07 -  Fechado</v>
      </c>
      <c r="D1127" s="27">
        <v>0</v>
      </c>
      <c r="E1127" s="27">
        <v>0</v>
      </c>
      <c r="F1127" s="27">
        <v>0</v>
      </c>
      <c r="G1127" s="28" t="str">
        <v>DiSOEx2</v>
      </c>
      <c r="H1127" s="29">
        <v>240</v>
      </c>
      <c r="I1127" s="29">
        <v>164</v>
      </c>
      <c r="J1127" s="30">
        <v>1</v>
      </c>
      <c r="K1127" s="31" t="str">
        <v>LT67ARV_S29T_FECHADA</v>
      </c>
      <c r="L1127" s="32">
        <v>989</v>
      </c>
      <c r="M1127" s="33" t="str">
        <v>LTARV_S29T_FECHADA</v>
      </c>
      <c r="N1127" s="27">
        <v>0</v>
      </c>
      <c r="O1127" s="24">
        <v>0</v>
      </c>
      <c r="P1127" s="25">
        <v>0</v>
      </c>
      <c r="Q1127" s="26">
        <v>0</v>
      </c>
      <c r="R1127" s="34">
        <v>0</v>
      </c>
      <c r="S1127" s="35">
        <v>0</v>
      </c>
      <c r="T1127" s="35">
        <v>0</v>
      </c>
      <c r="U1127" s="35">
        <v>0</v>
      </c>
      <c r="V1127" s="34">
        <v>0</v>
      </c>
      <c r="W1127" s="33" t="e">
        <v>#N/A</v>
      </c>
      <c r="X1127" s="36" t="e">
        <v>#N/A</v>
      </c>
      <c r="Y1127" s="36" t="e">
        <v>#N/A</v>
      </c>
      <c r="Z1127" s="36" t="e">
        <v>#N/A</v>
      </c>
    </row>
    <row r="1128" spans="1:26" hidden="1">
      <c r="A1128" s="24" t="str">
        <v>7SJ64 (End.: 30/1Eh)</v>
      </c>
      <c r="B1128" s="25" t="str">
        <v>LT ARV</v>
      </c>
      <c r="C1128" s="26" t="str">
        <v>DJ - SF6 Alarme</v>
      </c>
      <c r="D1128" s="27">
        <v>0</v>
      </c>
      <c r="E1128" s="27">
        <v>0</v>
      </c>
      <c r="F1128" s="27">
        <v>0</v>
      </c>
      <c r="G1128" s="28" t="str">
        <v>DiVal</v>
      </c>
      <c r="H1128" s="29">
        <v>240</v>
      </c>
      <c r="I1128" s="29">
        <v>192</v>
      </c>
      <c r="J1128" s="30">
        <v>1</v>
      </c>
      <c r="K1128" s="31" t="str">
        <v>LT67ARV_SF6_ALARME</v>
      </c>
      <c r="L1128" s="32">
        <v>990</v>
      </c>
      <c r="M1128" s="33" t="str">
        <v>LTARV_SF6_ALARME</v>
      </c>
      <c r="N1128" s="27">
        <v>0</v>
      </c>
      <c r="O1128" s="24">
        <v>0</v>
      </c>
      <c r="P1128" s="25">
        <v>0</v>
      </c>
      <c r="Q1128" s="26">
        <v>0</v>
      </c>
      <c r="R1128" s="34">
        <v>0</v>
      </c>
      <c r="S1128" s="35">
        <v>0</v>
      </c>
      <c r="T1128" s="35">
        <v>0</v>
      </c>
      <c r="U1128" s="35">
        <v>0</v>
      </c>
      <c r="V1128" s="34">
        <v>0</v>
      </c>
      <c r="W1128" s="33" t="e">
        <v>#N/A</v>
      </c>
      <c r="X1128" s="36" t="e">
        <v>#N/A</v>
      </c>
      <c r="Y1128" s="36" t="e">
        <v>#N/A</v>
      </c>
      <c r="Z1128" s="36" t="e">
        <v>#N/A</v>
      </c>
    </row>
    <row r="1129" spans="1:26" hidden="1">
      <c r="A1129" s="24" t="str">
        <v>7SJ64 (End.: 30/1Eh)</v>
      </c>
      <c r="B1129" s="25" t="str">
        <v>LT ARV</v>
      </c>
      <c r="C1129" s="26" t="str">
        <v>DJ - SF6 Abertura e Bloqueio</v>
      </c>
      <c r="D1129" s="27">
        <v>0</v>
      </c>
      <c r="E1129" s="27">
        <v>0</v>
      </c>
      <c r="F1129" s="27">
        <v>0</v>
      </c>
      <c r="G1129" s="28" t="str">
        <v>DiVal</v>
      </c>
      <c r="H1129" s="29">
        <v>240</v>
      </c>
      <c r="I1129" s="29">
        <v>191</v>
      </c>
      <c r="J1129" s="30">
        <v>1</v>
      </c>
      <c r="K1129" s="31" t="str">
        <v>LT67ARV_SF6_BLOQUEIO</v>
      </c>
      <c r="L1129" s="32">
        <v>991</v>
      </c>
      <c r="M1129" s="33" t="str">
        <v>LTARV_SF6_BLOQUEIO</v>
      </c>
      <c r="N1129" s="27">
        <v>0</v>
      </c>
      <c r="O1129" s="24">
        <v>0</v>
      </c>
      <c r="P1129" s="25">
        <v>0</v>
      </c>
      <c r="Q1129" s="26">
        <v>0</v>
      </c>
      <c r="R1129" s="34">
        <v>0</v>
      </c>
      <c r="S1129" s="35">
        <v>0</v>
      </c>
      <c r="T1129" s="35">
        <v>0</v>
      </c>
      <c r="U1129" s="35">
        <v>0</v>
      </c>
      <c r="V1129" s="34">
        <v>0</v>
      </c>
      <c r="W1129" s="33" t="e">
        <v>#N/A</v>
      </c>
      <c r="X1129" s="36" t="e">
        <v>#N/A</v>
      </c>
      <c r="Y1129" s="36" t="e">
        <v>#N/A</v>
      </c>
      <c r="Z1129" s="36" t="e">
        <v>#N/A</v>
      </c>
    </row>
    <row r="1130" spans="1:26" hidden="1">
      <c r="A1130" s="24" t="str">
        <v>7SJ64 (End.: 30/1Eh)</v>
      </c>
      <c r="B1130" s="25" t="str">
        <v>LT ARV</v>
      </c>
      <c r="C1130" s="26" t="str">
        <v>DJ - Mola Descarregada</v>
      </c>
      <c r="D1130" s="27">
        <v>0</v>
      </c>
      <c r="E1130" s="27">
        <v>0</v>
      </c>
      <c r="F1130" s="27">
        <v>0</v>
      </c>
      <c r="G1130" s="28" t="str">
        <v>DiVal</v>
      </c>
      <c r="H1130" s="29">
        <v>240</v>
      </c>
      <c r="I1130" s="29">
        <v>190</v>
      </c>
      <c r="J1130" s="30">
        <v>1</v>
      </c>
      <c r="K1130" s="31" t="str">
        <v>LT67ARV_MOLA_DESC</v>
      </c>
      <c r="L1130" s="32">
        <v>992</v>
      </c>
      <c r="M1130" s="33" t="str">
        <v>LTARV_MOLA_DESC</v>
      </c>
      <c r="N1130" s="27">
        <v>0</v>
      </c>
      <c r="O1130" s="24">
        <v>0</v>
      </c>
      <c r="P1130" s="25">
        <v>0</v>
      </c>
      <c r="Q1130" s="26">
        <v>0</v>
      </c>
      <c r="R1130" s="34">
        <v>0</v>
      </c>
      <c r="S1130" s="35">
        <v>0</v>
      </c>
      <c r="T1130" s="35">
        <v>0</v>
      </c>
      <c r="U1130" s="35">
        <v>0</v>
      </c>
      <c r="V1130" s="34">
        <v>0</v>
      </c>
      <c r="W1130" s="33" t="e">
        <v>#N/A</v>
      </c>
      <c r="X1130" s="36" t="e">
        <v>#N/A</v>
      </c>
      <c r="Y1130" s="36" t="e">
        <v>#N/A</v>
      </c>
      <c r="Z1130" s="36" t="e">
        <v>#N/A</v>
      </c>
    </row>
    <row r="1131" spans="1:26" hidden="1">
      <c r="A1131" s="24" t="str">
        <v>7SJ64 (End.: 30/1Eh)</v>
      </c>
      <c r="B1131" s="25" t="str">
        <v>LT ARV</v>
      </c>
      <c r="C1131" s="26" t="str">
        <v>DJ - 43LR - Posição LOCAL</v>
      </c>
      <c r="D1131" s="27">
        <v>0</v>
      </c>
      <c r="E1131" s="27">
        <v>0</v>
      </c>
      <c r="F1131" s="27">
        <v>0</v>
      </c>
      <c r="G1131" s="28" t="str">
        <v>DiVal</v>
      </c>
      <c r="H1131" s="29">
        <v>240</v>
      </c>
      <c r="I1131" s="29">
        <v>193</v>
      </c>
      <c r="J1131" s="30">
        <v>1</v>
      </c>
      <c r="K1131" s="31" t="str">
        <v>LT67ARV_43LR_POS_LOCAL</v>
      </c>
      <c r="L1131" s="32">
        <v>993</v>
      </c>
      <c r="M1131" s="33" t="str">
        <v>LTARV_43LR_POS_LOCAL</v>
      </c>
      <c r="N1131" s="27">
        <v>0</v>
      </c>
      <c r="O1131" s="24">
        <v>0</v>
      </c>
      <c r="P1131" s="25">
        <v>0</v>
      </c>
      <c r="Q1131" s="26">
        <v>0</v>
      </c>
      <c r="R1131" s="34">
        <v>0</v>
      </c>
      <c r="S1131" s="35">
        <v>0</v>
      </c>
      <c r="T1131" s="35">
        <v>0</v>
      </c>
      <c r="U1131" s="35">
        <v>0</v>
      </c>
      <c r="V1131" s="34">
        <v>0</v>
      </c>
      <c r="W1131" s="33" t="e">
        <v>#N/A</v>
      </c>
      <c r="X1131" s="36" t="e">
        <v>#N/A</v>
      </c>
      <c r="Y1131" s="36" t="e">
        <v>#N/A</v>
      </c>
      <c r="Z1131" s="36" t="e">
        <v>#N/A</v>
      </c>
    </row>
    <row r="1132" spans="1:26" hidden="1">
      <c r="A1132" s="24" t="str">
        <v>7SJ64 (End.: 30/1Eh)</v>
      </c>
      <c r="B1132" s="25" t="str">
        <v>LT ARV</v>
      </c>
      <c r="C1132" s="26" t="str">
        <v>DJ - Falta VCC CMD/VCA AQUEC</v>
      </c>
      <c r="D1132" s="27">
        <v>0</v>
      </c>
      <c r="E1132" s="27">
        <v>0</v>
      </c>
      <c r="F1132" s="27">
        <v>0</v>
      </c>
      <c r="G1132" s="28" t="str">
        <v>DiVal</v>
      </c>
      <c r="H1132" s="29">
        <v>240</v>
      </c>
      <c r="I1132" s="29">
        <v>194</v>
      </c>
      <c r="J1132" s="30">
        <v>1</v>
      </c>
      <c r="K1132" s="31" t="str">
        <v>LT67ARV_FALTA_VCA_VCC</v>
      </c>
      <c r="L1132" s="32">
        <v>994</v>
      </c>
      <c r="M1132" s="33" t="str">
        <v>LTARV_FALTA_VCA_VCC</v>
      </c>
      <c r="N1132" s="27">
        <v>0</v>
      </c>
      <c r="O1132" s="24">
        <v>0</v>
      </c>
      <c r="P1132" s="25">
        <v>0</v>
      </c>
      <c r="Q1132" s="26">
        <v>0</v>
      </c>
      <c r="R1132" s="34">
        <v>0</v>
      </c>
      <c r="S1132" s="35">
        <v>0</v>
      </c>
      <c r="T1132" s="35">
        <v>0</v>
      </c>
      <c r="U1132" s="35">
        <v>0</v>
      </c>
      <c r="V1132" s="34">
        <v>0</v>
      </c>
      <c r="W1132" s="33" t="e">
        <v>#N/A</v>
      </c>
      <c r="X1132" s="36" t="e">
        <v>#N/A</v>
      </c>
      <c r="Y1132" s="36" t="e">
        <v>#N/A</v>
      </c>
      <c r="Z1132" s="36" t="e">
        <v>#N/A</v>
      </c>
    </row>
    <row r="1133" spans="1:26" hidden="1">
      <c r="A1133" s="24" t="str">
        <v>7SJ64 (End.: 30/1Eh)</v>
      </c>
      <c r="B1133" s="25" t="str">
        <v>LT ARV</v>
      </c>
      <c r="C1133" s="26" t="str">
        <v>Sinal Relé (F21) - Excluir Telecomando COS</v>
      </c>
      <c r="D1133" s="27">
        <v>0</v>
      </c>
      <c r="E1133" s="27">
        <v>0</v>
      </c>
      <c r="F1133" s="27">
        <v>0</v>
      </c>
      <c r="G1133" s="28" t="str">
        <v>-</v>
      </c>
      <c r="H1133" s="29">
        <v>0</v>
      </c>
      <c r="I1133" s="29">
        <v>0</v>
      </c>
      <c r="J1133" s="30">
        <v>1</v>
      </c>
      <c r="K1133" s="31" t="str">
        <v>(Só para lógica interna de intertravamento!)</v>
      </c>
      <c r="L1133" s="32" t="str">
        <v>-</v>
      </c>
      <c r="M1133" s="33" t="str">
        <v>(Só para lógica interna de intertravamento!)</v>
      </c>
      <c r="N1133" s="27">
        <v>0</v>
      </c>
      <c r="O1133" s="24">
        <v>0</v>
      </c>
      <c r="P1133" s="25">
        <v>0</v>
      </c>
      <c r="Q1133" s="26">
        <v>0</v>
      </c>
      <c r="R1133" s="34">
        <v>0</v>
      </c>
      <c r="S1133" s="35">
        <v>0</v>
      </c>
      <c r="T1133" s="35">
        <v>0</v>
      </c>
      <c r="U1133" s="35">
        <v>0</v>
      </c>
      <c r="V1133" s="34">
        <v>0</v>
      </c>
      <c r="W1133" s="33" t="e">
        <v>#N/A</v>
      </c>
      <c r="X1133" s="36" t="e">
        <v>#N/A</v>
      </c>
      <c r="Y1133" s="36" t="e">
        <v>#N/A</v>
      </c>
      <c r="Z1133" s="36" t="e">
        <v>#N/A</v>
      </c>
    </row>
    <row r="1134" spans="1:26" hidden="1">
      <c r="A1134" s="24" t="str">
        <v>7SJ64 (End.: 30/1Eh)</v>
      </c>
      <c r="B1134" s="25" t="str">
        <v>LT ARV</v>
      </c>
      <c r="C1134" s="26" t="str">
        <v>Sinal Rele (F21) - Excluir 79</v>
      </c>
      <c r="D1134" s="27">
        <v>0</v>
      </c>
      <c r="E1134" s="27">
        <v>0</v>
      </c>
      <c r="F1134" s="27">
        <v>0</v>
      </c>
      <c r="G1134" s="28" t="str">
        <v>-</v>
      </c>
      <c r="H1134" s="29">
        <v>0</v>
      </c>
      <c r="I1134" s="29">
        <v>0</v>
      </c>
      <c r="J1134" s="30">
        <v>1</v>
      </c>
      <c r="K1134" s="31" t="str">
        <v>(Só para lógica interna de intertravamento!)</v>
      </c>
      <c r="L1134" s="32" t="str">
        <v>-</v>
      </c>
      <c r="M1134" s="33" t="str">
        <v>(Só para lógica interna de intertravamento!)</v>
      </c>
      <c r="N1134" s="27">
        <v>0</v>
      </c>
      <c r="O1134" s="24">
        <v>0</v>
      </c>
      <c r="P1134" s="25">
        <v>0</v>
      </c>
      <c r="Q1134" s="26">
        <v>0</v>
      </c>
      <c r="R1134" s="34">
        <v>0</v>
      </c>
      <c r="S1134" s="35">
        <v>0</v>
      </c>
      <c r="T1134" s="35">
        <v>0</v>
      </c>
      <c r="U1134" s="35">
        <v>0</v>
      </c>
      <c r="V1134" s="34">
        <v>0</v>
      </c>
      <c r="W1134" s="33" t="e">
        <v>#N/A</v>
      </c>
      <c r="X1134" s="36" t="e">
        <v>#N/A</v>
      </c>
      <c r="Y1134" s="36" t="e">
        <v>#N/A</v>
      </c>
      <c r="Z1134" s="36" t="e">
        <v>#N/A</v>
      </c>
    </row>
    <row r="1135" spans="1:26" hidden="1">
      <c r="A1135" s="24" t="str">
        <v>7SJ64 (End.: 30/1Eh)</v>
      </c>
      <c r="B1135" s="25" t="str">
        <v>LT ARV</v>
      </c>
      <c r="C1135" s="26" t="str">
        <v>DJ - Supervisão Circuito TRIP - Alarme</v>
      </c>
      <c r="D1135" s="27">
        <v>0</v>
      </c>
      <c r="E1135" s="27">
        <v>0</v>
      </c>
      <c r="F1135" s="27">
        <v>0</v>
      </c>
      <c r="G1135" s="28" t="str">
        <v>DiVal</v>
      </c>
      <c r="H1135" s="29">
        <v>170</v>
      </c>
      <c r="I1135" s="29">
        <v>55</v>
      </c>
      <c r="J1135" s="30">
        <v>1</v>
      </c>
      <c r="K1135" s="31" t="str">
        <v>LT67ARV_CIRC_TRIP_FALHA</v>
      </c>
      <c r="L1135" s="32">
        <v>995</v>
      </c>
      <c r="M1135" s="33" t="str">
        <v>LTARV_CIRC_TRIP_FALHA</v>
      </c>
      <c r="N1135" s="27">
        <v>0</v>
      </c>
      <c r="O1135" s="24">
        <v>0</v>
      </c>
      <c r="P1135" s="25">
        <v>0</v>
      </c>
      <c r="Q1135" s="26">
        <v>0</v>
      </c>
      <c r="R1135" s="34">
        <v>0</v>
      </c>
      <c r="S1135" s="35">
        <v>0</v>
      </c>
      <c r="T1135" s="35">
        <v>0</v>
      </c>
      <c r="U1135" s="35">
        <v>0</v>
      </c>
      <c r="V1135" s="34">
        <v>0</v>
      </c>
      <c r="W1135" s="33" t="e">
        <v>#N/A</v>
      </c>
      <c r="X1135" s="36" t="e">
        <v>#N/A</v>
      </c>
      <c r="Y1135" s="36" t="e">
        <v>#N/A</v>
      </c>
      <c r="Z1135" s="36" t="e">
        <v>#N/A</v>
      </c>
    </row>
    <row r="1136" spans="1:26" hidden="1">
      <c r="A1136" s="24" t="str">
        <v>7SJ64 (End.: 30/1Eh)</v>
      </c>
      <c r="B1136" s="25" t="str">
        <v>LT ARV</v>
      </c>
      <c r="C1136" s="26" t="str">
        <v>Secc.(89-120) - 43LR - Posição LOCAL</v>
      </c>
      <c r="D1136" s="27">
        <v>0</v>
      </c>
      <c r="E1136" s="27">
        <v>0</v>
      </c>
      <c r="F1136" s="27">
        <v>0</v>
      </c>
      <c r="G1136" s="28" t="str">
        <v>DiVal</v>
      </c>
      <c r="H1136" s="29">
        <v>240</v>
      </c>
      <c r="I1136" s="29">
        <v>196</v>
      </c>
      <c r="J1136" s="30">
        <v>1</v>
      </c>
      <c r="K1136" s="31" t="str">
        <v>LT67ARV_S289B_43LR</v>
      </c>
      <c r="L1136" s="32">
        <v>996</v>
      </c>
      <c r="M1136" s="33" t="str">
        <v>LT67ARV_S289B_43LR</v>
      </c>
      <c r="N1136" s="27">
        <v>0</v>
      </c>
      <c r="O1136" s="24">
        <v>0</v>
      </c>
      <c r="P1136" s="25">
        <v>0</v>
      </c>
      <c r="Q1136" s="26">
        <v>0</v>
      </c>
      <c r="R1136" s="34">
        <v>0</v>
      </c>
      <c r="S1136" s="35">
        <v>0</v>
      </c>
      <c r="T1136" s="35">
        <v>0</v>
      </c>
      <c r="U1136" s="35">
        <v>0</v>
      </c>
      <c r="V1136" s="34">
        <v>0</v>
      </c>
      <c r="W1136" s="33" t="e">
        <v>#N/A</v>
      </c>
      <c r="X1136" s="36" t="e">
        <v>#N/A</v>
      </c>
      <c r="Y1136" s="36" t="e">
        <v>#N/A</v>
      </c>
      <c r="Z1136" s="36" t="e">
        <v>#N/A</v>
      </c>
    </row>
    <row r="1137" spans="1:26" hidden="1">
      <c r="A1137" s="24" t="str">
        <v>7SJ64 (End.: 30/1Eh)</v>
      </c>
      <c r="B1137" s="25" t="str">
        <v>LT ARV</v>
      </c>
      <c r="C1137" s="26" t="str">
        <v>Secc.(89-120)-VCC CMD/MOTOR</v>
      </c>
      <c r="D1137" s="27">
        <v>0</v>
      </c>
      <c r="E1137" s="27">
        <v>0</v>
      </c>
      <c r="F1137" s="27">
        <v>0</v>
      </c>
      <c r="G1137" s="28" t="str">
        <v>DiVal</v>
      </c>
      <c r="H1137" s="29">
        <v>240</v>
      </c>
      <c r="I1137" s="29">
        <v>197</v>
      </c>
      <c r="J1137" s="30">
        <v>1</v>
      </c>
      <c r="K1137" s="31" t="str">
        <v>LT67ARV_S289B_DEF_INTERN</v>
      </c>
      <c r="L1137" s="32">
        <v>997</v>
      </c>
      <c r="M1137" s="33" t="str">
        <v>LT67ARV_S289B_DEF_INTERN</v>
      </c>
      <c r="N1137" s="27">
        <v>0</v>
      </c>
      <c r="O1137" s="24">
        <v>0</v>
      </c>
      <c r="P1137" s="25">
        <v>0</v>
      </c>
      <c r="Q1137" s="26">
        <v>0</v>
      </c>
      <c r="R1137" s="34">
        <v>0</v>
      </c>
      <c r="S1137" s="35">
        <v>0</v>
      </c>
      <c r="T1137" s="35">
        <v>0</v>
      </c>
      <c r="U1137" s="35">
        <v>0</v>
      </c>
      <c r="V1137" s="34">
        <v>0</v>
      </c>
      <c r="W1137" s="33" t="e">
        <v>#N/A</v>
      </c>
      <c r="X1137" s="36" t="e">
        <v>#N/A</v>
      </c>
      <c r="Y1137" s="36" t="e">
        <v>#N/A</v>
      </c>
      <c r="Z1137" s="36" t="e">
        <v>#N/A</v>
      </c>
    </row>
    <row r="1138" spans="1:26" hidden="1">
      <c r="A1138" s="24" t="str">
        <v>7SJ64 (End.: 30/1Eh)</v>
      </c>
      <c r="B1138" s="25" t="str">
        <v>LT ARV</v>
      </c>
      <c r="C1138" s="26" t="str">
        <v>Secc.(89-118) - 43LR - Posição LOCAL</v>
      </c>
      <c r="D1138" s="27">
        <v>0</v>
      </c>
      <c r="E1138" s="27">
        <v>0</v>
      </c>
      <c r="F1138" s="27">
        <v>0</v>
      </c>
      <c r="G1138" s="28" t="str">
        <v>DiVal</v>
      </c>
      <c r="H1138" s="29">
        <v>240</v>
      </c>
      <c r="I1138" s="29">
        <v>200</v>
      </c>
      <c r="J1138" s="30">
        <v>1</v>
      </c>
      <c r="K1138" s="31" t="str">
        <v>LT67ARV_S289D_43LR</v>
      </c>
      <c r="L1138" s="32">
        <v>998</v>
      </c>
      <c r="M1138" s="33" t="str">
        <v>LT67ARV_S289D_43LR</v>
      </c>
      <c r="N1138" s="27">
        <v>0</v>
      </c>
      <c r="O1138" s="24">
        <v>0</v>
      </c>
      <c r="P1138" s="25">
        <v>0</v>
      </c>
      <c r="Q1138" s="26">
        <v>0</v>
      </c>
      <c r="R1138" s="34">
        <v>0</v>
      </c>
      <c r="S1138" s="35">
        <v>0</v>
      </c>
      <c r="T1138" s="35">
        <v>0</v>
      </c>
      <c r="U1138" s="35">
        <v>0</v>
      </c>
      <c r="V1138" s="34">
        <v>0</v>
      </c>
      <c r="W1138" s="33" t="e">
        <v>#N/A</v>
      </c>
      <c r="X1138" s="36" t="e">
        <v>#N/A</v>
      </c>
      <c r="Y1138" s="36" t="e">
        <v>#N/A</v>
      </c>
      <c r="Z1138" s="36" t="e">
        <v>#N/A</v>
      </c>
    </row>
    <row r="1139" spans="1:26" hidden="1">
      <c r="A1139" s="24" t="str">
        <v>7SJ64 (End.: 30/1Eh)</v>
      </c>
      <c r="B1139" s="25" t="str">
        <v>LT ARV</v>
      </c>
      <c r="C1139" s="26" t="str">
        <v>Secc.(89-118)-VCC CMD/MOTOR</v>
      </c>
      <c r="D1139" s="27">
        <v>0</v>
      </c>
      <c r="E1139" s="27">
        <v>0</v>
      </c>
      <c r="F1139" s="27">
        <v>0</v>
      </c>
      <c r="G1139" s="28" t="str">
        <v>DiVal</v>
      </c>
      <c r="H1139" s="29">
        <v>240</v>
      </c>
      <c r="I1139" s="29">
        <v>201</v>
      </c>
      <c r="J1139" s="30">
        <v>1</v>
      </c>
      <c r="K1139" s="31" t="str">
        <v>LT67ARV_S289D_DEF_INTERN</v>
      </c>
      <c r="L1139" s="32">
        <v>999</v>
      </c>
      <c r="M1139" s="33" t="str">
        <v>LT67ARV_S289D_DEF_INTERN</v>
      </c>
      <c r="N1139" s="27">
        <v>0</v>
      </c>
      <c r="O1139" s="24">
        <v>0</v>
      </c>
      <c r="P1139" s="25">
        <v>0</v>
      </c>
      <c r="Q1139" s="26">
        <v>0</v>
      </c>
      <c r="R1139" s="34">
        <v>0</v>
      </c>
      <c r="S1139" s="35">
        <v>0</v>
      </c>
      <c r="T1139" s="35">
        <v>0</v>
      </c>
      <c r="U1139" s="35">
        <v>0</v>
      </c>
      <c r="V1139" s="34">
        <v>0</v>
      </c>
      <c r="W1139" s="33" t="e">
        <v>#N/A</v>
      </c>
      <c r="X1139" s="36" t="e">
        <v>#N/A</v>
      </c>
      <c r="Y1139" s="36" t="e">
        <v>#N/A</v>
      </c>
      <c r="Z1139" s="36" t="e">
        <v>#N/A</v>
      </c>
    </row>
    <row r="1140" spans="1:26" hidden="1">
      <c r="A1140" s="24" t="str">
        <v>7SJ64 (End.: 30/1Eh)</v>
      </c>
      <c r="B1140" s="25" t="str">
        <v>LT ARV</v>
      </c>
      <c r="C1140" s="26" t="str">
        <v>Secc.(89-122) - 43LR - Posição LOCAL</v>
      </c>
      <c r="D1140" s="27">
        <v>0</v>
      </c>
      <c r="E1140" s="27">
        <v>0</v>
      </c>
      <c r="F1140" s="27">
        <v>0</v>
      </c>
      <c r="G1140" s="28" t="str">
        <v>DiVal</v>
      </c>
      <c r="H1140" s="29">
        <v>240</v>
      </c>
      <c r="I1140" s="29">
        <v>198</v>
      </c>
      <c r="J1140" s="30">
        <v>1</v>
      </c>
      <c r="K1140" s="31" t="str">
        <v>LT67ARV_S289C_43LR</v>
      </c>
      <c r="L1140" s="32">
        <v>1000</v>
      </c>
      <c r="M1140" s="33" t="str">
        <v>LT67ARV_S289C_43LR</v>
      </c>
      <c r="N1140" s="27">
        <v>0</v>
      </c>
      <c r="O1140" s="24">
        <v>0</v>
      </c>
      <c r="P1140" s="25">
        <v>0</v>
      </c>
      <c r="Q1140" s="26">
        <v>0</v>
      </c>
      <c r="R1140" s="34">
        <v>0</v>
      </c>
      <c r="S1140" s="35">
        <v>0</v>
      </c>
      <c r="T1140" s="35">
        <v>0</v>
      </c>
      <c r="U1140" s="35">
        <v>0</v>
      </c>
      <c r="V1140" s="34">
        <v>0</v>
      </c>
      <c r="W1140" s="33" t="e">
        <v>#N/A</v>
      </c>
      <c r="X1140" s="36" t="e">
        <v>#N/A</v>
      </c>
      <c r="Y1140" s="36" t="e">
        <v>#N/A</v>
      </c>
      <c r="Z1140" s="36" t="e">
        <v>#N/A</v>
      </c>
    </row>
    <row r="1141" spans="1:26" hidden="1">
      <c r="A1141" s="24" t="str">
        <v>7SJ64 (End.: 30/1Eh)</v>
      </c>
      <c r="B1141" s="25" t="str">
        <v>LT ARV</v>
      </c>
      <c r="C1141" s="26" t="str">
        <v>Secc.(89-122)-VCC CMD/MOTOR</v>
      </c>
      <c r="D1141" s="27">
        <v>0</v>
      </c>
      <c r="E1141" s="27">
        <v>0</v>
      </c>
      <c r="F1141" s="27">
        <v>0</v>
      </c>
      <c r="G1141" s="28" t="str">
        <v>DiVal</v>
      </c>
      <c r="H1141" s="29">
        <v>240</v>
      </c>
      <c r="I1141" s="29">
        <v>199</v>
      </c>
      <c r="J1141" s="30">
        <v>1</v>
      </c>
      <c r="K1141" s="31" t="str">
        <v>LT67ARV_S289C_DEF_INTERN</v>
      </c>
      <c r="L1141" s="32">
        <v>1001</v>
      </c>
      <c r="M1141" s="33" t="str">
        <v>LT67ARV_S289C_DEF_INTERN</v>
      </c>
      <c r="N1141" s="27">
        <v>0</v>
      </c>
      <c r="O1141" s="24">
        <v>0</v>
      </c>
      <c r="P1141" s="25">
        <v>0</v>
      </c>
      <c r="Q1141" s="26">
        <v>0</v>
      </c>
      <c r="R1141" s="34">
        <v>0</v>
      </c>
      <c r="S1141" s="35">
        <v>0</v>
      </c>
      <c r="T1141" s="35">
        <v>0</v>
      </c>
      <c r="U1141" s="35">
        <v>0</v>
      </c>
      <c r="V1141" s="34">
        <v>0</v>
      </c>
      <c r="W1141" s="33" t="e">
        <v>#N/A</v>
      </c>
      <c r="X1141" s="36" t="e">
        <v>#N/A</v>
      </c>
      <c r="Y1141" s="36" t="e">
        <v>#N/A</v>
      </c>
      <c r="Z1141" s="36" t="e">
        <v>#N/A</v>
      </c>
    </row>
    <row r="1142" spans="1:26" hidden="1">
      <c r="A1142" s="24" t="str">
        <v>7SJ64 (End.: 30/1Eh)</v>
      </c>
      <c r="B1142" s="25" t="str">
        <v>LT ARV</v>
      </c>
      <c r="C1142" s="26" t="str">
        <v>Operação Indevida das Secc.Isoladoras</v>
      </c>
      <c r="D1142" s="27">
        <v>0</v>
      </c>
      <c r="E1142" s="27">
        <v>0</v>
      </c>
      <c r="F1142" s="27">
        <v>0</v>
      </c>
      <c r="G1142" s="28" t="str">
        <v>DiVal</v>
      </c>
      <c r="H1142" s="29">
        <v>240</v>
      </c>
      <c r="I1142" s="29">
        <v>195</v>
      </c>
      <c r="J1142" s="30">
        <v>1</v>
      </c>
      <c r="K1142" s="31" t="str">
        <v>LT67ARV_OPER_INDEV_SECC</v>
      </c>
      <c r="L1142" s="32">
        <v>1002</v>
      </c>
      <c r="M1142" s="33" t="str">
        <v>LTARV_OPER_INDEV_SECC</v>
      </c>
      <c r="N1142" s="27">
        <v>0</v>
      </c>
      <c r="O1142" s="24">
        <v>0</v>
      </c>
      <c r="P1142" s="25">
        <v>0</v>
      </c>
      <c r="Q1142" s="26">
        <v>0</v>
      </c>
      <c r="R1142" s="34">
        <v>0</v>
      </c>
      <c r="S1142" s="35">
        <v>0</v>
      </c>
      <c r="T1142" s="35">
        <v>0</v>
      </c>
      <c r="U1142" s="35">
        <v>0</v>
      </c>
      <c r="V1142" s="34">
        <v>0</v>
      </c>
      <c r="W1142" s="33" t="e">
        <v>#N/A</v>
      </c>
      <c r="X1142" s="36" t="e">
        <v>#N/A</v>
      </c>
      <c r="Y1142" s="36" t="e">
        <v>#N/A</v>
      </c>
      <c r="Z1142" s="36" t="e">
        <v>#N/A</v>
      </c>
    </row>
    <row r="1143" spans="1:26" hidden="1">
      <c r="A1143" s="24" t="str">
        <v>7SJ64 (End.: 30/1Eh)</v>
      </c>
      <c r="B1143" s="25" t="str">
        <v>LT ARV</v>
      </c>
      <c r="C1143" s="26" t="str">
        <v>DJ - Chave 43TC Excluida</v>
      </c>
      <c r="D1143" s="27">
        <v>0</v>
      </c>
      <c r="E1143" s="27">
        <v>0</v>
      </c>
      <c r="F1143" s="27">
        <v>0</v>
      </c>
      <c r="G1143" s="28" t="str">
        <v>DiVal</v>
      </c>
      <c r="H1143" s="29">
        <v>101</v>
      </c>
      <c r="I1143" s="29">
        <v>85</v>
      </c>
      <c r="J1143" s="30">
        <v>1</v>
      </c>
      <c r="K1143" s="31" t="str">
        <v>LT67ARV_43TC_EXCLUIDA</v>
      </c>
      <c r="L1143" s="32">
        <v>1003</v>
      </c>
      <c r="M1143" s="33" t="str">
        <v>LTARV_43TC_EXCLUIDA</v>
      </c>
      <c r="N1143" s="27">
        <v>0</v>
      </c>
      <c r="O1143" s="24">
        <v>0</v>
      </c>
      <c r="P1143" s="25">
        <v>0</v>
      </c>
      <c r="Q1143" s="26">
        <v>0</v>
      </c>
      <c r="R1143" s="34">
        <v>0</v>
      </c>
      <c r="S1143" s="35">
        <v>0</v>
      </c>
      <c r="T1143" s="35">
        <v>0</v>
      </c>
      <c r="U1143" s="35">
        <v>0</v>
      </c>
      <c r="V1143" s="34">
        <v>0</v>
      </c>
      <c r="W1143" s="33" t="e">
        <v>#N/A</v>
      </c>
      <c r="X1143" s="36" t="e">
        <v>#N/A</v>
      </c>
      <c r="Y1143" s="36" t="e">
        <v>#N/A</v>
      </c>
      <c r="Z1143" s="36" t="e">
        <v>#N/A</v>
      </c>
    </row>
    <row r="1144" spans="1:26" hidden="1">
      <c r="A1144" s="24" t="str">
        <v>7SJ64 (End.: 30/1Eh)</v>
      </c>
      <c r="B1144" s="25" t="str">
        <v>LT ARV</v>
      </c>
      <c r="C1144" s="26" t="str">
        <v>Grupo de Ajustes B - Ativado</v>
      </c>
      <c r="D1144" s="27">
        <v>0</v>
      </c>
      <c r="E1144" s="27">
        <v>0</v>
      </c>
      <c r="F1144" s="27">
        <v>0</v>
      </c>
      <c r="G1144" s="28" t="str">
        <v>DiVal</v>
      </c>
      <c r="H1144" s="29">
        <v>160</v>
      </c>
      <c r="I1144" s="29">
        <v>24</v>
      </c>
      <c r="J1144" s="30">
        <v>1</v>
      </c>
      <c r="K1144" s="31" t="str">
        <v>LT67ARV_GRUPOB_ATIVADO</v>
      </c>
      <c r="L1144" s="32">
        <v>1004</v>
      </c>
      <c r="M1144" s="33" t="str">
        <v>LT67ARV_GRUPOB_ATIVADO</v>
      </c>
      <c r="N1144" s="27">
        <v>0</v>
      </c>
      <c r="O1144" s="24">
        <v>0</v>
      </c>
      <c r="P1144" s="25">
        <v>0</v>
      </c>
      <c r="Q1144" s="26">
        <v>0</v>
      </c>
      <c r="R1144" s="34">
        <v>0</v>
      </c>
      <c r="S1144" s="35">
        <v>0</v>
      </c>
      <c r="T1144" s="35">
        <v>0</v>
      </c>
      <c r="U1144" s="35">
        <v>0</v>
      </c>
      <c r="V1144" s="34">
        <v>0</v>
      </c>
      <c r="W1144" s="33" t="e">
        <v>#N/A</v>
      </c>
      <c r="X1144" s="36" t="e">
        <v>#N/A</v>
      </c>
      <c r="Y1144" s="36" t="e">
        <v>#N/A</v>
      </c>
      <c r="Z1144" s="36" t="e">
        <v>#N/A</v>
      </c>
    </row>
    <row r="1145" spans="1:26" hidden="1">
      <c r="A1145" s="24" t="str">
        <v>7SJ64 (End.: 30/1Eh)</v>
      </c>
      <c r="B1145" s="25" t="str">
        <v>LT ARV</v>
      </c>
      <c r="C1145" s="26" t="str">
        <v>79 supervisionado pelo 25</v>
      </c>
      <c r="D1145" s="27">
        <v>0</v>
      </c>
      <c r="E1145" s="27">
        <v>0</v>
      </c>
      <c r="F1145" s="27">
        <v>0</v>
      </c>
      <c r="G1145" s="28" t="str">
        <v>Auto DI</v>
      </c>
      <c r="H1145" s="29">
        <v>160</v>
      </c>
      <c r="I1145" s="29">
        <v>129</v>
      </c>
      <c r="J1145" s="30">
        <v>1</v>
      </c>
      <c r="K1145" s="31" t="str">
        <v>LT67ARV_25_SUPERV_79</v>
      </c>
      <c r="L1145" s="32">
        <v>1005</v>
      </c>
      <c r="M1145" s="33" t="str">
        <v>LT67ARV_25_SUPERV_79</v>
      </c>
      <c r="N1145" s="27">
        <v>0</v>
      </c>
      <c r="O1145" s="24">
        <v>0</v>
      </c>
      <c r="P1145" s="25">
        <v>0</v>
      </c>
      <c r="Q1145" s="26">
        <v>0</v>
      </c>
      <c r="R1145" s="34">
        <v>0</v>
      </c>
      <c r="S1145" s="35">
        <v>0</v>
      </c>
      <c r="T1145" s="35">
        <v>0</v>
      </c>
      <c r="U1145" s="35">
        <v>0</v>
      </c>
      <c r="V1145" s="34">
        <v>0</v>
      </c>
      <c r="W1145" s="33" t="e">
        <v>#N/A</v>
      </c>
      <c r="X1145" s="36" t="e">
        <v>#N/A</v>
      </c>
      <c r="Y1145" s="36" t="e">
        <v>#N/A</v>
      </c>
      <c r="Z1145" s="36" t="e">
        <v>#N/A</v>
      </c>
    </row>
    <row r="1146" spans="1:26" hidden="1">
      <c r="A1146" s="24" t="str">
        <v>7SJ64 (End.: 30/1Eh)</v>
      </c>
      <c r="B1146" s="25" t="str">
        <v>LT ARV</v>
      </c>
      <c r="C1146" s="26" t="str">
        <v>79 - Excluído</v>
      </c>
      <c r="D1146" s="27">
        <v>0</v>
      </c>
      <c r="E1146" s="27">
        <v>0</v>
      </c>
      <c r="F1146" s="27">
        <v>0</v>
      </c>
      <c r="G1146" s="28" t="str">
        <v>DiVal</v>
      </c>
      <c r="H1146" s="29">
        <v>40</v>
      </c>
      <c r="I1146" s="29">
        <v>81</v>
      </c>
      <c r="J1146" s="30">
        <v>1</v>
      </c>
      <c r="K1146" s="31" t="str">
        <v>LT67ARV_79_EXCLUIDO</v>
      </c>
      <c r="L1146" s="32">
        <v>1006</v>
      </c>
      <c r="M1146" s="33" t="str">
        <v>LTARV_79_EXCLUIDO</v>
      </c>
      <c r="N1146" s="27">
        <v>0</v>
      </c>
      <c r="O1146" s="24">
        <v>0</v>
      </c>
      <c r="P1146" s="25">
        <v>0</v>
      </c>
      <c r="Q1146" s="26">
        <v>0</v>
      </c>
      <c r="R1146" s="34">
        <v>0</v>
      </c>
      <c r="S1146" s="35">
        <v>0</v>
      </c>
      <c r="T1146" s="35">
        <v>0</v>
      </c>
      <c r="U1146" s="35">
        <v>0</v>
      </c>
      <c r="V1146" s="34">
        <v>0</v>
      </c>
      <c r="W1146" s="33" t="e">
        <v>#N/A</v>
      </c>
      <c r="X1146" s="36" t="e">
        <v>#N/A</v>
      </c>
      <c r="Y1146" s="36" t="e">
        <v>#N/A</v>
      </c>
      <c r="Z1146" s="36" t="e">
        <v>#N/A</v>
      </c>
    </row>
    <row r="1147" spans="1:26" hidden="1">
      <c r="A1147" s="24" t="str">
        <v>7SJ64 (End.: 30/1Eh)</v>
      </c>
      <c r="B1147" s="25" t="str">
        <v>LT ARV</v>
      </c>
      <c r="C1147" s="26" t="str">
        <v xml:space="preserve">79 - Religamento Sucedido </v>
      </c>
      <c r="D1147" s="27">
        <v>0</v>
      </c>
      <c r="E1147" s="27">
        <v>0</v>
      </c>
      <c r="F1147" s="27">
        <v>0</v>
      </c>
      <c r="G1147" s="28" t="str">
        <v>DiVal</v>
      </c>
      <c r="H1147" s="29">
        <v>40</v>
      </c>
      <c r="I1147" s="29">
        <v>162</v>
      </c>
      <c r="J1147" s="30">
        <v>1</v>
      </c>
      <c r="K1147" s="31" t="str">
        <v>LT67ARV_79_SUCEDIDO</v>
      </c>
      <c r="L1147" s="32">
        <v>1007</v>
      </c>
      <c r="M1147" s="33" t="str">
        <v>LT67ARV_79_SUCEDIDO</v>
      </c>
      <c r="N1147" s="27">
        <v>0</v>
      </c>
      <c r="O1147" s="24">
        <v>0</v>
      </c>
      <c r="P1147" s="25">
        <v>0</v>
      </c>
      <c r="Q1147" s="26">
        <v>0</v>
      </c>
      <c r="R1147" s="34">
        <v>0</v>
      </c>
      <c r="S1147" s="35">
        <v>0</v>
      </c>
      <c r="T1147" s="35">
        <v>0</v>
      </c>
      <c r="U1147" s="35">
        <v>0</v>
      </c>
      <c r="V1147" s="34">
        <v>0</v>
      </c>
      <c r="W1147" s="33" t="e">
        <v>#N/A</v>
      </c>
      <c r="X1147" s="36" t="e">
        <v>#N/A</v>
      </c>
      <c r="Y1147" s="36" t="e">
        <v>#N/A</v>
      </c>
      <c r="Z1147" s="36" t="e">
        <v>#N/A</v>
      </c>
    </row>
    <row r="1148" spans="1:26" hidden="1">
      <c r="A1148" s="24" t="str">
        <v>7SJ64 (End.: 30/1Eh)</v>
      </c>
      <c r="B1148" s="25" t="str">
        <v>LT ARV</v>
      </c>
      <c r="C1148" s="26" t="str">
        <v>79 - Bloqueado (Lockout)</v>
      </c>
      <c r="D1148" s="27">
        <v>0</v>
      </c>
      <c r="E1148" s="27">
        <v>0</v>
      </c>
      <c r="F1148" s="27">
        <v>0</v>
      </c>
      <c r="G1148" s="28" t="str">
        <v>FaultDI</v>
      </c>
      <c r="H1148" s="29">
        <v>40</v>
      </c>
      <c r="I1148" s="29">
        <v>163</v>
      </c>
      <c r="J1148" s="30">
        <v>2</v>
      </c>
      <c r="K1148" s="31" t="str">
        <v>LT67ARV_79_BLOQUEADO</v>
      </c>
      <c r="L1148" s="32">
        <v>1008</v>
      </c>
      <c r="M1148" s="33" t="str">
        <v>LT67ARV_79_BLOQUEADO</v>
      </c>
      <c r="N1148" s="27">
        <v>0</v>
      </c>
      <c r="O1148" s="24">
        <v>0</v>
      </c>
      <c r="P1148" s="25">
        <v>0</v>
      </c>
      <c r="Q1148" s="26">
        <v>0</v>
      </c>
      <c r="R1148" s="34">
        <v>0</v>
      </c>
      <c r="S1148" s="35">
        <v>0</v>
      </c>
      <c r="T1148" s="35">
        <v>0</v>
      </c>
      <c r="U1148" s="35">
        <v>0</v>
      </c>
      <c r="V1148" s="34">
        <v>0</v>
      </c>
      <c r="W1148" s="33" t="e">
        <v>#N/A</v>
      </c>
      <c r="X1148" s="36" t="e">
        <v>#N/A</v>
      </c>
      <c r="Y1148" s="36" t="e">
        <v>#N/A</v>
      </c>
      <c r="Z1148" s="36" t="e">
        <v>#N/A</v>
      </c>
    </row>
    <row r="1149" spans="1:26" hidden="1">
      <c r="A1149" s="24" t="str">
        <v>7SJ64 (End.: 30/1Eh)</v>
      </c>
      <c r="B1149" s="25" t="str">
        <v>LT ARV</v>
      </c>
      <c r="C1149" s="26" t="str">
        <v>25 - Bloqueado</v>
      </c>
      <c r="D1149" s="27">
        <v>0</v>
      </c>
      <c r="E1149" s="27">
        <v>0</v>
      </c>
      <c r="F1149" s="27">
        <v>0</v>
      </c>
      <c r="G1149" s="28" t="str">
        <v>DiVal</v>
      </c>
      <c r="H1149" s="29">
        <v>41</v>
      </c>
      <c r="I1149" s="29">
        <v>204</v>
      </c>
      <c r="J1149" s="30">
        <v>1</v>
      </c>
      <c r="K1149" s="31" t="str">
        <v>LT67ARV_25_BLOQUEADO</v>
      </c>
      <c r="L1149" s="32">
        <v>1009</v>
      </c>
      <c r="M1149" s="33" t="str">
        <v>LT67ARV_25_BLOQUEADO</v>
      </c>
      <c r="N1149" s="27">
        <v>0</v>
      </c>
      <c r="O1149" s="24">
        <v>0</v>
      </c>
      <c r="P1149" s="25">
        <v>0</v>
      </c>
      <c r="Q1149" s="26">
        <v>0</v>
      </c>
      <c r="R1149" s="34">
        <v>0</v>
      </c>
      <c r="S1149" s="35">
        <v>0</v>
      </c>
      <c r="T1149" s="35">
        <v>0</v>
      </c>
      <c r="U1149" s="35">
        <v>0</v>
      </c>
      <c r="V1149" s="34">
        <v>0</v>
      </c>
      <c r="W1149" s="33" t="e">
        <v>#N/A</v>
      </c>
      <c r="X1149" s="36" t="e">
        <v>#N/A</v>
      </c>
      <c r="Y1149" s="36" t="e">
        <v>#N/A</v>
      </c>
      <c r="Z1149" s="36" t="e">
        <v>#N/A</v>
      </c>
    </row>
    <row r="1150" spans="1:26" hidden="1">
      <c r="A1150" s="24" t="str">
        <v>7SJ64 (End.: 30/1Eh)</v>
      </c>
      <c r="B1150" s="25" t="str">
        <v>LT ARV</v>
      </c>
      <c r="C1150" s="26" t="str">
        <v>25 - Falha Operação Sincronismo</v>
      </c>
      <c r="D1150" s="27">
        <v>0</v>
      </c>
      <c r="E1150" s="27">
        <v>0</v>
      </c>
      <c r="F1150" s="27">
        <v>0</v>
      </c>
      <c r="G1150" s="28" t="str">
        <v>Auto DI</v>
      </c>
      <c r="H1150" s="29">
        <v>41</v>
      </c>
      <c r="I1150" s="29">
        <v>35</v>
      </c>
      <c r="J1150" s="30">
        <v>1</v>
      </c>
      <c r="K1150" s="31" t="str">
        <v>LT67ARV_25_FALHA_SINCRO</v>
      </c>
      <c r="L1150" s="32">
        <v>1010</v>
      </c>
      <c r="M1150" s="33" t="str">
        <v>LTARV_25_FALHA_SINCRO</v>
      </c>
      <c r="N1150" s="27">
        <v>0</v>
      </c>
      <c r="O1150" s="24">
        <v>0</v>
      </c>
      <c r="P1150" s="25">
        <v>0</v>
      </c>
      <c r="Q1150" s="26">
        <v>0</v>
      </c>
      <c r="R1150" s="34">
        <v>0</v>
      </c>
      <c r="S1150" s="35">
        <v>0</v>
      </c>
      <c r="T1150" s="35">
        <v>0</v>
      </c>
      <c r="U1150" s="35">
        <v>0</v>
      </c>
      <c r="V1150" s="34">
        <v>0</v>
      </c>
      <c r="W1150" s="33" t="e">
        <v>#N/A</v>
      </c>
      <c r="X1150" s="36" t="e">
        <v>#N/A</v>
      </c>
      <c r="Y1150" s="36" t="e">
        <v>#N/A</v>
      </c>
      <c r="Z1150" s="36" t="e">
        <v>#N/A</v>
      </c>
    </row>
    <row r="1151" spans="1:26" hidden="1">
      <c r="A1151" s="24" t="str">
        <v>7SJ64 (End.: 30/1Eh)</v>
      </c>
      <c r="B1151" s="25" t="str">
        <v>LT ARV</v>
      </c>
      <c r="C1151" s="26" t="str">
        <v>Atuado 50 BF</v>
      </c>
      <c r="D1151" s="27">
        <v>0</v>
      </c>
      <c r="E1151" s="27">
        <v>0</v>
      </c>
      <c r="F1151" s="27">
        <v>0</v>
      </c>
      <c r="G1151" s="28" t="str">
        <v>AutoFault</v>
      </c>
      <c r="H1151" s="29">
        <v>160</v>
      </c>
      <c r="I1151" s="29">
        <v>85</v>
      </c>
      <c r="J1151" s="30">
        <v>2</v>
      </c>
      <c r="K1151" s="31" t="str">
        <v>LT67ARV_50BF_ATUADO</v>
      </c>
      <c r="L1151" s="32">
        <v>1011</v>
      </c>
      <c r="M1151" s="33" t="str">
        <v>LT67ARV_50BF_ATUADO</v>
      </c>
      <c r="N1151" s="27">
        <v>0</v>
      </c>
      <c r="O1151" s="24">
        <v>0</v>
      </c>
      <c r="P1151" s="25">
        <v>0</v>
      </c>
      <c r="Q1151" s="26">
        <v>0</v>
      </c>
      <c r="R1151" s="34">
        <v>0</v>
      </c>
      <c r="S1151" s="35">
        <v>0</v>
      </c>
      <c r="T1151" s="35">
        <v>0</v>
      </c>
      <c r="U1151" s="35">
        <v>0</v>
      </c>
      <c r="V1151" s="34">
        <v>0</v>
      </c>
      <c r="W1151" s="33" t="e">
        <v>#N/A</v>
      </c>
      <c r="X1151" s="36" t="e">
        <v>#N/A</v>
      </c>
      <c r="Y1151" s="36" t="e">
        <v>#N/A</v>
      </c>
      <c r="Z1151" s="36" t="e">
        <v>#N/A</v>
      </c>
    </row>
    <row r="1152" spans="1:26" hidden="1">
      <c r="A1152" s="24" t="str">
        <v>7SJ64 (End.: 30/1Eh)</v>
      </c>
      <c r="B1152" s="25" t="str">
        <v>LT ARV</v>
      </c>
      <c r="C1152" s="26" t="str">
        <v>Prot.67 - Bloqueada</v>
      </c>
      <c r="D1152" s="27">
        <v>0</v>
      </c>
      <c r="E1152" s="27">
        <v>0</v>
      </c>
      <c r="F1152" s="27">
        <v>0</v>
      </c>
      <c r="G1152" s="28" t="str">
        <v>DiVal</v>
      </c>
      <c r="H1152" s="29">
        <v>63</v>
      </c>
      <c r="I1152" s="29">
        <v>11</v>
      </c>
      <c r="J1152" s="30">
        <v>1</v>
      </c>
      <c r="K1152" s="31" t="str">
        <v>LT67ARV_67_BLOQUEADA</v>
      </c>
      <c r="L1152" s="32">
        <v>1012</v>
      </c>
      <c r="M1152" s="33" t="str">
        <v>LT67ARV_67_BLOQUEADA</v>
      </c>
      <c r="N1152" s="27">
        <v>0</v>
      </c>
      <c r="O1152" s="24">
        <v>0</v>
      </c>
      <c r="P1152" s="25">
        <v>0</v>
      </c>
      <c r="Q1152" s="26">
        <v>0</v>
      </c>
      <c r="R1152" s="34">
        <v>0</v>
      </c>
      <c r="S1152" s="35">
        <v>0</v>
      </c>
      <c r="T1152" s="35">
        <v>0</v>
      </c>
      <c r="U1152" s="35">
        <v>0</v>
      </c>
      <c r="V1152" s="34">
        <v>0</v>
      </c>
      <c r="W1152" s="33" t="e">
        <v>#N/A</v>
      </c>
      <c r="X1152" s="36" t="e">
        <v>#N/A</v>
      </c>
      <c r="Y1152" s="36" t="e">
        <v>#N/A</v>
      </c>
      <c r="Z1152" s="36" t="e">
        <v>#N/A</v>
      </c>
    </row>
    <row r="1153" spans="1:26" hidden="1">
      <c r="A1153" s="24" t="str">
        <v>7SJ64 (End.: 30/1Eh)</v>
      </c>
      <c r="B1153" s="25" t="str">
        <v>LT ARV</v>
      </c>
      <c r="C1153" s="26" t="str">
        <v>Atuado 67-1</v>
      </c>
      <c r="D1153" s="27">
        <v>0</v>
      </c>
      <c r="E1153" s="27">
        <v>0</v>
      </c>
      <c r="F1153" s="27">
        <v>0</v>
      </c>
      <c r="G1153" s="28" t="str">
        <v>FaultDI</v>
      </c>
      <c r="H1153" s="29">
        <v>63</v>
      </c>
      <c r="I1153" s="29">
        <v>25</v>
      </c>
      <c r="J1153" s="30">
        <v>2</v>
      </c>
      <c r="K1153" s="31" t="str">
        <v>LT67ARV_67_1_ATUADO</v>
      </c>
      <c r="L1153" s="32">
        <v>1013</v>
      </c>
      <c r="M1153" s="33" t="str">
        <v>LT67ARV_67_1_ATUADO</v>
      </c>
      <c r="N1153" s="27">
        <v>0</v>
      </c>
      <c r="O1153" s="24">
        <v>0</v>
      </c>
      <c r="P1153" s="25">
        <v>0</v>
      </c>
      <c r="Q1153" s="26">
        <v>0</v>
      </c>
      <c r="R1153" s="34">
        <v>0</v>
      </c>
      <c r="S1153" s="35">
        <v>0</v>
      </c>
      <c r="T1153" s="35">
        <v>0</v>
      </c>
      <c r="U1153" s="35">
        <v>0</v>
      </c>
      <c r="V1153" s="34">
        <v>0</v>
      </c>
      <c r="W1153" s="33" t="e">
        <v>#N/A</v>
      </c>
      <c r="X1153" s="36" t="e">
        <v>#N/A</v>
      </c>
      <c r="Y1153" s="36" t="e">
        <v>#N/A</v>
      </c>
      <c r="Z1153" s="36" t="e">
        <v>#N/A</v>
      </c>
    </row>
    <row r="1154" spans="1:26" hidden="1">
      <c r="A1154" s="24" t="str">
        <v>7SJ64 (End.: 30/1Eh)</v>
      </c>
      <c r="B1154" s="25" t="str">
        <v>LT ARV</v>
      </c>
      <c r="C1154" s="26" t="str">
        <v>Atuado 67-2</v>
      </c>
      <c r="D1154" s="27">
        <v>0</v>
      </c>
      <c r="E1154" s="27">
        <v>0</v>
      </c>
      <c r="F1154" s="27">
        <v>0</v>
      </c>
      <c r="G1154" s="28" t="str">
        <v>FaultDI</v>
      </c>
      <c r="H1154" s="29">
        <v>63</v>
      </c>
      <c r="I1154" s="29">
        <v>72</v>
      </c>
      <c r="J1154" s="30">
        <v>2</v>
      </c>
      <c r="K1154" s="31" t="str">
        <v>LT67ARV_67_2_ATUADO</v>
      </c>
      <c r="L1154" s="32">
        <v>1014</v>
      </c>
      <c r="M1154" s="33" t="str">
        <v>LT67ARV_67_2_ATUADO</v>
      </c>
      <c r="N1154" s="27">
        <v>0</v>
      </c>
      <c r="O1154" s="24">
        <v>0</v>
      </c>
      <c r="P1154" s="25">
        <v>0</v>
      </c>
      <c r="Q1154" s="26">
        <v>0</v>
      </c>
      <c r="R1154" s="34">
        <v>0</v>
      </c>
      <c r="S1154" s="35">
        <v>0</v>
      </c>
      <c r="T1154" s="35">
        <v>0</v>
      </c>
      <c r="U1154" s="35">
        <v>0</v>
      </c>
      <c r="V1154" s="34">
        <v>0</v>
      </c>
      <c r="W1154" s="33" t="e">
        <v>#N/A</v>
      </c>
      <c r="X1154" s="36" t="e">
        <v>#N/A</v>
      </c>
      <c r="Y1154" s="36" t="e">
        <v>#N/A</v>
      </c>
      <c r="Z1154" s="36" t="e">
        <v>#N/A</v>
      </c>
    </row>
    <row r="1155" spans="1:26" hidden="1">
      <c r="A1155" s="24" t="str">
        <v>7SJ64 (End.: 30/1Eh)</v>
      </c>
      <c r="B1155" s="25" t="str">
        <v>LT ARV</v>
      </c>
      <c r="C1155" s="26" t="str">
        <v>Atuado 67 - TOC</v>
      </c>
      <c r="D1155" s="27">
        <v>0</v>
      </c>
      <c r="E1155" s="27">
        <v>0</v>
      </c>
      <c r="F1155" s="27">
        <v>0</v>
      </c>
      <c r="G1155" s="28" t="str">
        <v>FaultDI</v>
      </c>
      <c r="H1155" s="29">
        <v>63</v>
      </c>
      <c r="I1155" s="29">
        <v>35</v>
      </c>
      <c r="J1155" s="30">
        <v>2</v>
      </c>
      <c r="K1155" s="31" t="str">
        <v>LT67ARV_67TOC_ATUADO</v>
      </c>
      <c r="L1155" s="32">
        <v>1015</v>
      </c>
      <c r="M1155" s="33" t="str">
        <v>LT67ARV_67TOC_ATUADO</v>
      </c>
      <c r="N1155" s="27">
        <v>0</v>
      </c>
      <c r="O1155" s="24">
        <v>0</v>
      </c>
      <c r="P1155" s="25">
        <v>0</v>
      </c>
      <c r="Q1155" s="26">
        <v>0</v>
      </c>
      <c r="R1155" s="34">
        <v>0</v>
      </c>
      <c r="S1155" s="35">
        <v>0</v>
      </c>
      <c r="T1155" s="35">
        <v>0</v>
      </c>
      <c r="U1155" s="35">
        <v>0</v>
      </c>
      <c r="V1155" s="34">
        <v>0</v>
      </c>
      <c r="W1155" s="33" t="e">
        <v>#N/A</v>
      </c>
      <c r="X1155" s="36" t="e">
        <v>#N/A</v>
      </c>
      <c r="Y1155" s="36" t="e">
        <v>#N/A</v>
      </c>
      <c r="Z1155" s="36" t="e">
        <v>#N/A</v>
      </c>
    </row>
    <row r="1156" spans="1:26" hidden="1">
      <c r="A1156" s="24" t="str">
        <v>7SJ64 (End.: 30/1Eh)</v>
      </c>
      <c r="B1156" s="25" t="str">
        <v>LT ARV</v>
      </c>
      <c r="C1156" s="26" t="str">
        <v>Atuado 67N-1</v>
      </c>
      <c r="D1156" s="27">
        <v>0</v>
      </c>
      <c r="E1156" s="27">
        <v>0</v>
      </c>
      <c r="F1156" s="27">
        <v>0</v>
      </c>
      <c r="G1156" s="28" t="str">
        <v>FaultDI</v>
      </c>
      <c r="H1156" s="29">
        <v>63</v>
      </c>
      <c r="I1156" s="29">
        <v>43</v>
      </c>
      <c r="J1156" s="30">
        <v>2</v>
      </c>
      <c r="K1156" s="31" t="str">
        <v>LT67ARV_67N_1_ATUADO</v>
      </c>
      <c r="L1156" s="32">
        <v>1016</v>
      </c>
      <c r="M1156" s="33" t="str">
        <v>LT67ARV_67N_1_ATUADO</v>
      </c>
      <c r="N1156" s="27">
        <v>0</v>
      </c>
      <c r="O1156" s="24">
        <v>0</v>
      </c>
      <c r="P1156" s="25">
        <v>0</v>
      </c>
      <c r="Q1156" s="26">
        <v>0</v>
      </c>
      <c r="R1156" s="34">
        <v>0</v>
      </c>
      <c r="S1156" s="35">
        <v>0</v>
      </c>
      <c r="T1156" s="35">
        <v>0</v>
      </c>
      <c r="U1156" s="35">
        <v>0</v>
      </c>
      <c r="V1156" s="34">
        <v>0</v>
      </c>
      <c r="W1156" s="33" t="e">
        <v>#N/A</v>
      </c>
      <c r="X1156" s="36" t="e">
        <v>#N/A</v>
      </c>
      <c r="Y1156" s="36" t="e">
        <v>#N/A</v>
      </c>
      <c r="Z1156" s="36" t="e">
        <v>#N/A</v>
      </c>
    </row>
    <row r="1157" spans="1:26" hidden="1">
      <c r="A1157" s="24" t="str">
        <v>7SJ64 (End.: 30/1Eh)</v>
      </c>
      <c r="B1157" s="25" t="str">
        <v>LT ARV</v>
      </c>
      <c r="C1157" s="26" t="str">
        <v>Atuado 67N-2</v>
      </c>
      <c r="D1157" s="27">
        <v>0</v>
      </c>
      <c r="E1157" s="27">
        <v>0</v>
      </c>
      <c r="F1157" s="27">
        <v>0</v>
      </c>
      <c r="G1157" s="28" t="str">
        <v>FaultDI</v>
      </c>
      <c r="H1157" s="29">
        <v>63</v>
      </c>
      <c r="I1157" s="29">
        <v>64</v>
      </c>
      <c r="J1157" s="30">
        <v>2</v>
      </c>
      <c r="K1157" s="31" t="str">
        <v>LT67ARV_67N_2_ATUADO</v>
      </c>
      <c r="L1157" s="32">
        <v>1017</v>
      </c>
      <c r="M1157" s="33" t="str">
        <v>LT67ARV_67N_2_ATUADO</v>
      </c>
      <c r="N1157" s="27">
        <v>0</v>
      </c>
      <c r="O1157" s="24">
        <v>0</v>
      </c>
      <c r="P1157" s="25">
        <v>0</v>
      </c>
      <c r="Q1157" s="26">
        <v>0</v>
      </c>
      <c r="R1157" s="34">
        <v>0</v>
      </c>
      <c r="S1157" s="35">
        <v>0</v>
      </c>
      <c r="T1157" s="35">
        <v>0</v>
      </c>
      <c r="U1157" s="35">
        <v>0</v>
      </c>
      <c r="V1157" s="34">
        <v>0</v>
      </c>
      <c r="W1157" s="33" t="e">
        <v>#N/A</v>
      </c>
      <c r="X1157" s="36" t="e">
        <v>#N/A</v>
      </c>
      <c r="Y1157" s="36" t="e">
        <v>#N/A</v>
      </c>
      <c r="Z1157" s="36" t="e">
        <v>#N/A</v>
      </c>
    </row>
    <row r="1158" spans="1:26" hidden="1">
      <c r="A1158" s="24" t="str">
        <v>7SJ64 (End.: 30/1Eh)</v>
      </c>
      <c r="B1158" s="25" t="str">
        <v>LT ARV</v>
      </c>
      <c r="C1158" s="26" t="str">
        <v>Atuado 67N - TOC</v>
      </c>
      <c r="D1158" s="27">
        <v>0</v>
      </c>
      <c r="E1158" s="27">
        <v>0</v>
      </c>
      <c r="F1158" s="27">
        <v>0</v>
      </c>
      <c r="G1158" s="28" t="str">
        <v>FaultDI</v>
      </c>
      <c r="H1158" s="29">
        <v>63</v>
      </c>
      <c r="I1158" s="29">
        <v>46</v>
      </c>
      <c r="J1158" s="30">
        <v>2</v>
      </c>
      <c r="K1158" s="31" t="str">
        <v>LT67ARV_67N_TOC_ATUADO</v>
      </c>
      <c r="L1158" s="32">
        <v>1018</v>
      </c>
      <c r="M1158" s="33" t="str">
        <v>LT67ARV_67N_TOC_ATUADO</v>
      </c>
      <c r="N1158" s="27">
        <v>0</v>
      </c>
      <c r="O1158" s="24">
        <v>0</v>
      </c>
      <c r="P1158" s="25">
        <v>0</v>
      </c>
      <c r="Q1158" s="26">
        <v>0</v>
      </c>
      <c r="R1158" s="34">
        <v>0</v>
      </c>
      <c r="S1158" s="35">
        <v>0</v>
      </c>
      <c r="T1158" s="35">
        <v>0</v>
      </c>
      <c r="U1158" s="35">
        <v>0</v>
      </c>
      <c r="V1158" s="34">
        <v>0</v>
      </c>
      <c r="W1158" s="33" t="e">
        <v>#N/A</v>
      </c>
      <c r="X1158" s="36" t="e">
        <v>#N/A</v>
      </c>
      <c r="Y1158" s="36" t="e">
        <v>#N/A</v>
      </c>
      <c r="Z1158" s="36" t="e">
        <v>#N/A</v>
      </c>
    </row>
    <row r="1159" spans="1:26" hidden="1">
      <c r="A1159" s="24" t="str">
        <v>7SJ64 (End.: 30/1Eh)</v>
      </c>
      <c r="B1159" s="25" t="str">
        <v>LT ARV</v>
      </c>
      <c r="C1159" s="26" t="str">
        <v>Atuado 67 - Fase A</v>
      </c>
      <c r="D1159" s="27">
        <v>0</v>
      </c>
      <c r="E1159" s="27">
        <v>0</v>
      </c>
      <c r="F1159" s="27">
        <v>0</v>
      </c>
      <c r="G1159" s="28" t="str">
        <v>FaultDI</v>
      </c>
      <c r="H1159" s="29">
        <v>63</v>
      </c>
      <c r="I1159" s="29">
        <v>75</v>
      </c>
      <c r="J1159" s="30">
        <v>2</v>
      </c>
      <c r="K1159" s="31" t="str">
        <v>LT67ARV_67_FA_ATUADO</v>
      </c>
      <c r="L1159" s="32">
        <v>1019</v>
      </c>
      <c r="M1159" s="33" t="str">
        <v>LT67ARV_67_FA_ATUADO</v>
      </c>
      <c r="N1159" s="27">
        <v>0</v>
      </c>
      <c r="O1159" s="24">
        <v>0</v>
      </c>
      <c r="P1159" s="25">
        <v>0</v>
      </c>
      <c r="Q1159" s="26">
        <v>0</v>
      </c>
      <c r="R1159" s="34">
        <v>0</v>
      </c>
      <c r="S1159" s="35">
        <v>0</v>
      </c>
      <c r="T1159" s="35">
        <v>0</v>
      </c>
      <c r="U1159" s="35">
        <v>0</v>
      </c>
      <c r="V1159" s="34">
        <v>0</v>
      </c>
      <c r="W1159" s="33" t="e">
        <v>#N/A</v>
      </c>
      <c r="X1159" s="36" t="e">
        <v>#N/A</v>
      </c>
      <c r="Y1159" s="36" t="e">
        <v>#N/A</v>
      </c>
      <c r="Z1159" s="36" t="e">
        <v>#N/A</v>
      </c>
    </row>
    <row r="1160" spans="1:26" hidden="1">
      <c r="A1160" s="24" t="str">
        <v>7SJ64 (End.: 30/1Eh)</v>
      </c>
      <c r="B1160" s="25" t="str">
        <v>LT ARV</v>
      </c>
      <c r="C1160" s="26" t="str">
        <v>Atuado 67 - Fase B</v>
      </c>
      <c r="D1160" s="27">
        <v>0</v>
      </c>
      <c r="E1160" s="27">
        <v>0</v>
      </c>
      <c r="F1160" s="27">
        <v>0</v>
      </c>
      <c r="G1160" s="28" t="str">
        <v>FaultDI</v>
      </c>
      <c r="H1160" s="29">
        <v>63</v>
      </c>
      <c r="I1160" s="29">
        <v>76</v>
      </c>
      <c r="J1160" s="30">
        <v>2</v>
      </c>
      <c r="K1160" s="31" t="str">
        <v>LT67ARV_67_FB_ATUADO</v>
      </c>
      <c r="L1160" s="32">
        <v>1020</v>
      </c>
      <c r="M1160" s="33" t="str">
        <v>LT67ARV_67_FB_ATUADO</v>
      </c>
      <c r="N1160" s="27">
        <v>0</v>
      </c>
      <c r="O1160" s="24">
        <v>0</v>
      </c>
      <c r="P1160" s="25">
        <v>0</v>
      </c>
      <c r="Q1160" s="26">
        <v>0</v>
      </c>
      <c r="R1160" s="34">
        <v>0</v>
      </c>
      <c r="S1160" s="35">
        <v>0</v>
      </c>
      <c r="T1160" s="35">
        <v>0</v>
      </c>
      <c r="U1160" s="35">
        <v>0</v>
      </c>
      <c r="V1160" s="34">
        <v>0</v>
      </c>
      <c r="W1160" s="33" t="e">
        <v>#N/A</v>
      </c>
      <c r="X1160" s="36" t="e">
        <v>#N/A</v>
      </c>
      <c r="Y1160" s="36" t="e">
        <v>#N/A</v>
      </c>
      <c r="Z1160" s="36" t="e">
        <v>#N/A</v>
      </c>
    </row>
    <row r="1161" spans="1:26" hidden="1">
      <c r="A1161" s="24" t="str">
        <v>7SJ64 (End.: 30/1Eh)</v>
      </c>
      <c r="B1161" s="25" t="str">
        <v>LT ARV</v>
      </c>
      <c r="C1161" s="26" t="str">
        <v>Atuado 67 - Fase C</v>
      </c>
      <c r="D1161" s="27">
        <v>0</v>
      </c>
      <c r="E1161" s="27">
        <v>0</v>
      </c>
      <c r="F1161" s="27">
        <v>0</v>
      </c>
      <c r="G1161" s="28" t="str">
        <v>FaultDI</v>
      </c>
      <c r="H1161" s="29">
        <v>63</v>
      </c>
      <c r="I1161" s="29">
        <v>77</v>
      </c>
      <c r="J1161" s="30">
        <v>2</v>
      </c>
      <c r="K1161" s="31" t="str">
        <v>LT67ARV_67_FC_ATUADO</v>
      </c>
      <c r="L1161" s="32">
        <v>1021</v>
      </c>
      <c r="M1161" s="33" t="str">
        <v>LT67ARV_67_FC_ATUADO</v>
      </c>
      <c r="N1161" s="27">
        <v>0</v>
      </c>
      <c r="O1161" s="24">
        <v>0</v>
      </c>
      <c r="P1161" s="25">
        <v>0</v>
      </c>
      <c r="Q1161" s="26">
        <v>0</v>
      </c>
      <c r="R1161" s="34">
        <v>0</v>
      </c>
      <c r="S1161" s="35">
        <v>0</v>
      </c>
      <c r="T1161" s="35">
        <v>0</v>
      </c>
      <c r="U1161" s="35">
        <v>0</v>
      </c>
      <c r="V1161" s="34">
        <v>0</v>
      </c>
      <c r="W1161" s="33" t="e">
        <v>#N/A</v>
      </c>
      <c r="X1161" s="36" t="e">
        <v>#N/A</v>
      </c>
      <c r="Y1161" s="36" t="e">
        <v>#N/A</v>
      </c>
      <c r="Z1161" s="36" t="e">
        <v>#N/A</v>
      </c>
    </row>
    <row r="1162" spans="1:26" hidden="1">
      <c r="A1162" s="24" t="str">
        <v>7SJ64 (End.: 30/1Eh)</v>
      </c>
      <c r="B1162" s="25" t="str">
        <v>LT ARV</v>
      </c>
      <c r="C1162" s="26" t="str">
        <v>Supervisão Medição: Falha Fusível TPs</v>
      </c>
      <c r="D1162" s="27">
        <v>0</v>
      </c>
      <c r="E1162" s="27">
        <v>0</v>
      </c>
      <c r="F1162" s="27">
        <v>0</v>
      </c>
      <c r="G1162" s="28" t="str">
        <v>DiVal</v>
      </c>
      <c r="H1162" s="29">
        <v>135</v>
      </c>
      <c r="I1162" s="29">
        <v>149</v>
      </c>
      <c r="J1162" s="30">
        <v>1</v>
      </c>
      <c r="K1162" s="31" t="str">
        <v>LT67ARV_60FF_ALARME</v>
      </c>
      <c r="L1162" s="32">
        <v>1022</v>
      </c>
      <c r="M1162" s="33" t="str">
        <v>LT67ARV_60FF_ALARME</v>
      </c>
      <c r="N1162" s="27">
        <v>0</v>
      </c>
      <c r="O1162" s="24">
        <v>0</v>
      </c>
      <c r="P1162" s="25">
        <v>0</v>
      </c>
      <c r="Q1162" s="26">
        <v>0</v>
      </c>
      <c r="R1162" s="34">
        <v>0</v>
      </c>
      <c r="S1162" s="35">
        <v>0</v>
      </c>
      <c r="T1162" s="35">
        <v>0</v>
      </c>
      <c r="U1162" s="35">
        <v>0</v>
      </c>
      <c r="V1162" s="34">
        <v>0</v>
      </c>
      <c r="W1162" s="33" t="e">
        <v>#N/A</v>
      </c>
      <c r="X1162" s="36" t="e">
        <v>#N/A</v>
      </c>
      <c r="Y1162" s="36" t="e">
        <v>#N/A</v>
      </c>
      <c r="Z1162" s="36" t="e">
        <v>#N/A</v>
      </c>
    </row>
    <row r="1163" spans="1:26" hidden="1">
      <c r="A1163" s="24" t="str">
        <v>7SJ64 (End.: 30/1Eh)</v>
      </c>
      <c r="B1163" s="25" t="str">
        <v>LT ARV</v>
      </c>
      <c r="C1163" s="26" t="str">
        <v>Falta Tensão LT - Alarme</v>
      </c>
      <c r="D1163" s="27">
        <v>0</v>
      </c>
      <c r="E1163" s="27">
        <v>0</v>
      </c>
      <c r="F1163" s="27">
        <v>0</v>
      </c>
      <c r="G1163" s="28" t="str">
        <v>DiVal</v>
      </c>
      <c r="H1163" s="29">
        <v>240</v>
      </c>
      <c r="I1163" s="29">
        <v>217</v>
      </c>
      <c r="J1163" s="30">
        <v>1</v>
      </c>
      <c r="K1163" s="31" t="str">
        <v>LT67ARV_FALTA_TENSAO_LT</v>
      </c>
      <c r="L1163" s="32">
        <v>1023</v>
      </c>
      <c r="M1163" s="33" t="str">
        <v>LTARV_FALTA_TENSAO_LT</v>
      </c>
      <c r="N1163" s="27">
        <v>0</v>
      </c>
      <c r="O1163" s="24">
        <v>0</v>
      </c>
      <c r="P1163" s="25">
        <v>0</v>
      </c>
      <c r="Q1163" s="26">
        <v>0</v>
      </c>
      <c r="R1163" s="34">
        <v>0</v>
      </c>
      <c r="S1163" s="35">
        <v>0</v>
      </c>
      <c r="T1163" s="35">
        <v>0</v>
      </c>
      <c r="U1163" s="35">
        <v>0</v>
      </c>
      <c r="V1163" s="34">
        <v>0</v>
      </c>
      <c r="W1163" s="33" t="e">
        <v>#N/A</v>
      </c>
      <c r="X1163" s="36" t="e">
        <v>#N/A</v>
      </c>
      <c r="Y1163" s="36" t="e">
        <v>#N/A</v>
      </c>
      <c r="Z1163" s="36" t="e">
        <v>#N/A</v>
      </c>
    </row>
    <row r="1164" spans="1:26" hidden="1">
      <c r="A1164" s="24" t="str">
        <v>7SJ64 (End.: 30/1Eh)</v>
      </c>
      <c r="B1164" s="25" t="str">
        <v>LT ARV</v>
      </c>
      <c r="C1164" s="26" t="str">
        <v>Localiz.Defeito - Disparo</v>
      </c>
      <c r="D1164" s="27">
        <v>0</v>
      </c>
      <c r="E1164" s="27">
        <v>0</v>
      </c>
      <c r="F1164" s="27">
        <v>0</v>
      </c>
      <c r="G1164" s="28" t="str">
        <v>DiVal</v>
      </c>
      <c r="H1164" s="29">
        <v>151</v>
      </c>
      <c r="I1164" s="29">
        <v>7</v>
      </c>
      <c r="J1164" s="30">
        <v>1</v>
      </c>
      <c r="K1164" s="31" t="str">
        <v>LT67ARV_LDF_ATUADO</v>
      </c>
      <c r="L1164" s="32">
        <v>1024</v>
      </c>
      <c r="M1164" s="33" t="str">
        <v>LT67ARV_LDF_ATUADO</v>
      </c>
      <c r="N1164" s="27">
        <v>0</v>
      </c>
      <c r="O1164" s="24">
        <v>0</v>
      </c>
      <c r="P1164" s="25">
        <v>0</v>
      </c>
      <c r="Q1164" s="26">
        <v>0</v>
      </c>
      <c r="R1164" s="34">
        <v>0</v>
      </c>
      <c r="S1164" s="35">
        <v>0</v>
      </c>
      <c r="T1164" s="35">
        <v>0</v>
      </c>
      <c r="U1164" s="35">
        <v>0</v>
      </c>
      <c r="V1164" s="34">
        <v>0</v>
      </c>
      <c r="W1164" s="33" t="e">
        <v>#N/A</v>
      </c>
      <c r="X1164" s="36" t="e">
        <v>#N/A</v>
      </c>
      <c r="Y1164" s="36" t="e">
        <v>#N/A</v>
      </c>
      <c r="Z1164" s="36" t="e">
        <v>#N/A</v>
      </c>
    </row>
    <row r="1165" spans="1:26" hidden="1">
      <c r="A1165" s="24" t="str">
        <v>7SJ64 (End.: 30/1Eh)</v>
      </c>
      <c r="B1165" s="25" t="str">
        <v>LT ARV</v>
      </c>
      <c r="C1165" s="26" t="str">
        <v>Atuada Proteção Sub-Frequencia - E1</v>
      </c>
      <c r="D1165" s="27">
        <v>0</v>
      </c>
      <c r="E1165" s="27">
        <v>0</v>
      </c>
      <c r="F1165" s="27">
        <v>0</v>
      </c>
      <c r="G1165" s="28" t="str">
        <v>FaultDI</v>
      </c>
      <c r="H1165" s="29">
        <v>70</v>
      </c>
      <c r="I1165" s="29">
        <v>234</v>
      </c>
      <c r="J1165" s="30">
        <v>2</v>
      </c>
      <c r="K1165" s="31" t="str">
        <v>LT67ARV_81U_E1_ATUADO</v>
      </c>
      <c r="L1165" s="32">
        <v>1025</v>
      </c>
      <c r="M1165" s="33" t="str">
        <v>LT67ARV_81U_E1_ATUADO</v>
      </c>
      <c r="N1165" s="27">
        <v>0</v>
      </c>
      <c r="O1165" s="24">
        <v>0</v>
      </c>
      <c r="P1165" s="25">
        <v>0</v>
      </c>
      <c r="Q1165" s="26">
        <v>0</v>
      </c>
      <c r="R1165" s="34">
        <v>0</v>
      </c>
      <c r="S1165" s="35">
        <v>0</v>
      </c>
      <c r="T1165" s="35">
        <v>0</v>
      </c>
      <c r="U1165" s="35">
        <v>0</v>
      </c>
      <c r="V1165" s="34">
        <v>0</v>
      </c>
      <c r="W1165" s="33" t="e">
        <v>#N/A</v>
      </c>
      <c r="X1165" s="36" t="e">
        <v>#N/A</v>
      </c>
      <c r="Y1165" s="36" t="e">
        <v>#N/A</v>
      </c>
      <c r="Z1165" s="36" t="e">
        <v>#N/A</v>
      </c>
    </row>
    <row r="1166" spans="1:26" hidden="1">
      <c r="A1166" s="24" t="str">
        <v>7SJ64 (End.: 30/1Eh)</v>
      </c>
      <c r="B1166" s="25" t="str">
        <v>LT ARV</v>
      </c>
      <c r="C1166" s="26" t="str">
        <v>Atuada Proteção Sobre-Frequencia - E1</v>
      </c>
      <c r="D1166" s="27">
        <v>0</v>
      </c>
      <c r="E1166" s="27">
        <v>0</v>
      </c>
      <c r="F1166" s="27">
        <v>0</v>
      </c>
      <c r="G1166" s="28" t="str">
        <v>FaultDI</v>
      </c>
      <c r="H1166" s="29">
        <v>70</v>
      </c>
      <c r="I1166" s="29">
        <v>236</v>
      </c>
      <c r="J1166" s="30">
        <v>2</v>
      </c>
      <c r="K1166" s="31" t="str">
        <v>LT67ARV_81O_E1_ATUADO</v>
      </c>
      <c r="L1166" s="32">
        <v>1026</v>
      </c>
      <c r="M1166" s="33" t="str">
        <v>LT67ARV_81O_E1_ATUADO</v>
      </c>
      <c r="N1166" s="27">
        <v>0</v>
      </c>
      <c r="O1166" s="24">
        <v>0</v>
      </c>
      <c r="P1166" s="25">
        <v>0</v>
      </c>
      <c r="Q1166" s="26">
        <v>0</v>
      </c>
      <c r="R1166" s="34">
        <v>0</v>
      </c>
      <c r="S1166" s="35">
        <v>0</v>
      </c>
      <c r="T1166" s="35">
        <v>0</v>
      </c>
      <c r="U1166" s="35">
        <v>0</v>
      </c>
      <c r="V1166" s="34">
        <v>0</v>
      </c>
      <c r="W1166" s="33" t="e">
        <v>#N/A</v>
      </c>
      <c r="X1166" s="36" t="e">
        <v>#N/A</v>
      </c>
      <c r="Y1166" s="36" t="e">
        <v>#N/A</v>
      </c>
      <c r="Z1166" s="36" t="e">
        <v>#N/A</v>
      </c>
    </row>
    <row r="1167" spans="1:26" hidden="1">
      <c r="A1167" s="24" t="str">
        <v>7SJ64 (End.: 30/1Eh)</v>
      </c>
      <c r="B1167" s="25" t="str">
        <v>LT ARV</v>
      </c>
      <c r="C1167" s="26" t="str">
        <v>Atuado 50-1</v>
      </c>
      <c r="D1167" s="27">
        <v>0</v>
      </c>
      <c r="E1167" s="27">
        <v>0</v>
      </c>
      <c r="F1167" s="27">
        <v>0</v>
      </c>
      <c r="G1167" s="28" t="str">
        <v>AutoFault</v>
      </c>
      <c r="H1167" s="29">
        <v>160</v>
      </c>
      <c r="I1167" s="29">
        <v>90</v>
      </c>
      <c r="J1167" s="30">
        <v>2</v>
      </c>
      <c r="K1167" s="31" t="str">
        <v>LT50ARV_50_1_ATUADO</v>
      </c>
      <c r="L1167" s="32">
        <v>1027</v>
      </c>
      <c r="M1167" s="33" t="str">
        <v>LT50ARV_50_1_ATUADO</v>
      </c>
      <c r="N1167" s="27">
        <v>0</v>
      </c>
      <c r="O1167" s="24">
        <v>0</v>
      </c>
      <c r="P1167" s="25">
        <v>0</v>
      </c>
      <c r="Q1167" s="26">
        <v>0</v>
      </c>
      <c r="R1167" s="34">
        <v>0</v>
      </c>
      <c r="S1167" s="35">
        <v>0</v>
      </c>
      <c r="T1167" s="35">
        <v>0</v>
      </c>
      <c r="U1167" s="35">
        <v>0</v>
      </c>
      <c r="V1167" s="34">
        <v>0</v>
      </c>
      <c r="W1167" s="33" t="e">
        <v>#N/A</v>
      </c>
      <c r="X1167" s="36" t="e">
        <v>#N/A</v>
      </c>
      <c r="Y1167" s="36" t="e">
        <v>#N/A</v>
      </c>
      <c r="Z1167" s="36" t="e">
        <v>#N/A</v>
      </c>
    </row>
    <row r="1168" spans="1:26" hidden="1">
      <c r="A1168" s="24" t="str">
        <v>7SJ64 (End.: 30/1Eh)</v>
      </c>
      <c r="B1168" s="25" t="str">
        <v>LT ARV</v>
      </c>
      <c r="C1168" s="26" t="str">
        <v>Atuado 50-2</v>
      </c>
      <c r="D1168" s="27">
        <v>0</v>
      </c>
      <c r="E1168" s="27">
        <v>0</v>
      </c>
      <c r="F1168" s="27">
        <v>0</v>
      </c>
      <c r="G1168" s="28" t="str">
        <v>AutoFault</v>
      </c>
      <c r="H1168" s="29">
        <v>160</v>
      </c>
      <c r="I1168" s="29">
        <v>91</v>
      </c>
      <c r="J1168" s="30">
        <v>2</v>
      </c>
      <c r="K1168" s="31" t="str">
        <v>LT50ARV_50_2_ATUADO</v>
      </c>
      <c r="L1168" s="32">
        <v>1028</v>
      </c>
      <c r="M1168" s="33" t="str">
        <v>LT50ARV_50_2_ATUADO</v>
      </c>
      <c r="N1168" s="27">
        <v>0</v>
      </c>
      <c r="O1168" s="24">
        <v>0</v>
      </c>
      <c r="P1168" s="25">
        <v>0</v>
      </c>
      <c r="Q1168" s="26">
        <v>0</v>
      </c>
      <c r="R1168" s="34">
        <v>0</v>
      </c>
      <c r="S1168" s="35">
        <v>0</v>
      </c>
      <c r="T1168" s="35">
        <v>0</v>
      </c>
      <c r="U1168" s="35">
        <v>0</v>
      </c>
      <c r="V1168" s="34">
        <v>0</v>
      </c>
      <c r="W1168" s="33" t="e">
        <v>#N/A</v>
      </c>
      <c r="X1168" s="36" t="e">
        <v>#N/A</v>
      </c>
      <c r="Y1168" s="36" t="e">
        <v>#N/A</v>
      </c>
      <c r="Z1168" s="36" t="e">
        <v>#N/A</v>
      </c>
    </row>
    <row r="1169" spans="1:26" hidden="1">
      <c r="A1169" s="24" t="str">
        <v>7SJ64 (End.: 30/1Eh)</v>
      </c>
      <c r="B1169" s="25" t="str">
        <v>LT ARV</v>
      </c>
      <c r="C1169" s="26" t="str">
        <v>Atuado 51</v>
      </c>
      <c r="D1169" s="27">
        <v>0</v>
      </c>
      <c r="E1169" s="27">
        <v>0</v>
      </c>
      <c r="F1169" s="27">
        <v>0</v>
      </c>
      <c r="G1169" s="28" t="str">
        <v>FaultDI</v>
      </c>
      <c r="H1169" s="29">
        <v>60</v>
      </c>
      <c r="I1169" s="29">
        <v>58</v>
      </c>
      <c r="J1169" s="30">
        <v>2</v>
      </c>
      <c r="K1169" s="31" t="str">
        <v>LT50ARV_51F_ATUADO</v>
      </c>
      <c r="L1169" s="32">
        <v>1029</v>
      </c>
      <c r="M1169" s="33" t="str">
        <v>LT50ARV_51F_ATUADO</v>
      </c>
      <c r="N1169" s="27">
        <v>0</v>
      </c>
      <c r="O1169" s="24">
        <v>0</v>
      </c>
      <c r="P1169" s="25">
        <v>0</v>
      </c>
      <c r="Q1169" s="26">
        <v>0</v>
      </c>
      <c r="R1169" s="34">
        <v>0</v>
      </c>
      <c r="S1169" s="35">
        <v>0</v>
      </c>
      <c r="T1169" s="35">
        <v>0</v>
      </c>
      <c r="U1169" s="35">
        <v>0</v>
      </c>
      <c r="V1169" s="34">
        <v>0</v>
      </c>
      <c r="W1169" s="33" t="e">
        <v>#N/A</v>
      </c>
      <c r="X1169" s="36" t="e">
        <v>#N/A</v>
      </c>
      <c r="Y1169" s="36" t="e">
        <v>#N/A</v>
      </c>
      <c r="Z1169" s="36" t="e">
        <v>#N/A</v>
      </c>
    </row>
    <row r="1170" spans="1:26" hidden="1">
      <c r="A1170" s="24" t="str">
        <v>7SJ64 (End.: 30/1Eh)</v>
      </c>
      <c r="B1170" s="25" t="str">
        <v>LT ARV</v>
      </c>
      <c r="C1170" s="26" t="str">
        <v>Atuado 50N-1</v>
      </c>
      <c r="D1170" s="27">
        <v>0</v>
      </c>
      <c r="E1170" s="27">
        <v>0</v>
      </c>
      <c r="F1170" s="27">
        <v>0</v>
      </c>
      <c r="G1170" s="28" t="str">
        <v>AutoFault</v>
      </c>
      <c r="H1170" s="29">
        <v>160</v>
      </c>
      <c r="I1170" s="29">
        <v>92</v>
      </c>
      <c r="J1170" s="30">
        <v>2</v>
      </c>
      <c r="K1170" s="31" t="str">
        <v>LT50ARV_50N_1_ATUADO</v>
      </c>
      <c r="L1170" s="32">
        <v>1030</v>
      </c>
      <c r="M1170" s="33" t="str">
        <v>LT50ARV_50N_1_ATUADO</v>
      </c>
      <c r="N1170" s="27">
        <v>0</v>
      </c>
      <c r="O1170" s="24">
        <v>0</v>
      </c>
      <c r="P1170" s="25">
        <v>0</v>
      </c>
      <c r="Q1170" s="26">
        <v>0</v>
      </c>
      <c r="R1170" s="34">
        <v>0</v>
      </c>
      <c r="S1170" s="35">
        <v>0</v>
      </c>
      <c r="T1170" s="35">
        <v>0</v>
      </c>
      <c r="U1170" s="35">
        <v>0</v>
      </c>
      <c r="V1170" s="34">
        <v>0</v>
      </c>
      <c r="W1170" s="33" t="e">
        <v>#N/A</v>
      </c>
      <c r="X1170" s="36" t="e">
        <v>#N/A</v>
      </c>
      <c r="Y1170" s="36" t="e">
        <v>#N/A</v>
      </c>
      <c r="Z1170" s="36" t="e">
        <v>#N/A</v>
      </c>
    </row>
    <row r="1171" spans="1:26" hidden="1">
      <c r="A1171" s="24" t="str">
        <v>7SJ64 (End.: 30/1Eh)</v>
      </c>
      <c r="B1171" s="25" t="str">
        <v>LT ARV</v>
      </c>
      <c r="C1171" s="26" t="str">
        <v>Atuado 50N-2</v>
      </c>
      <c r="D1171" s="27">
        <v>0</v>
      </c>
      <c r="E1171" s="27">
        <v>0</v>
      </c>
      <c r="F1171" s="27">
        <v>0</v>
      </c>
      <c r="G1171" s="28" t="str">
        <v>AutoFault</v>
      </c>
      <c r="H1171" s="29">
        <v>160</v>
      </c>
      <c r="I1171" s="29">
        <v>93</v>
      </c>
      <c r="J1171" s="30">
        <v>2</v>
      </c>
      <c r="K1171" s="31" t="str">
        <v>LT50ARV_50N_2_ATUADO</v>
      </c>
      <c r="L1171" s="32">
        <v>1031</v>
      </c>
      <c r="M1171" s="33" t="str">
        <v>LT50ARV_50N_2_ATUADO</v>
      </c>
      <c r="N1171" s="27">
        <v>0</v>
      </c>
      <c r="O1171" s="24">
        <v>0</v>
      </c>
      <c r="P1171" s="25">
        <v>0</v>
      </c>
      <c r="Q1171" s="26">
        <v>0</v>
      </c>
      <c r="R1171" s="34">
        <v>0</v>
      </c>
      <c r="S1171" s="35">
        <v>0</v>
      </c>
      <c r="T1171" s="35">
        <v>0</v>
      </c>
      <c r="U1171" s="35">
        <v>0</v>
      </c>
      <c r="V1171" s="34">
        <v>0</v>
      </c>
      <c r="W1171" s="33" t="e">
        <v>#N/A</v>
      </c>
      <c r="X1171" s="36" t="e">
        <v>#N/A</v>
      </c>
      <c r="Y1171" s="36" t="e">
        <v>#N/A</v>
      </c>
      <c r="Z1171" s="36" t="e">
        <v>#N/A</v>
      </c>
    </row>
    <row r="1172" spans="1:26" hidden="1">
      <c r="A1172" s="24" t="str">
        <v>7SJ64 (End.: 30/1Eh)</v>
      </c>
      <c r="B1172" s="25" t="str">
        <v>LT ARV</v>
      </c>
      <c r="C1172" s="26" t="str">
        <v>Atuado 51N</v>
      </c>
      <c r="D1172" s="27">
        <v>0</v>
      </c>
      <c r="E1172" s="27">
        <v>0</v>
      </c>
      <c r="F1172" s="27">
        <v>0</v>
      </c>
      <c r="G1172" s="28" t="str">
        <v>FaultDI</v>
      </c>
      <c r="H1172" s="29">
        <v>60</v>
      </c>
      <c r="I1172" s="29">
        <v>66</v>
      </c>
      <c r="J1172" s="30">
        <v>2</v>
      </c>
      <c r="K1172" s="31" t="str">
        <v>LT50ARV_51N_ATUADO</v>
      </c>
      <c r="L1172" s="32">
        <v>1032</v>
      </c>
      <c r="M1172" s="33" t="str">
        <v>LT50ARV_51N_ATUADO</v>
      </c>
      <c r="N1172" s="27">
        <v>0</v>
      </c>
      <c r="O1172" s="24">
        <v>0</v>
      </c>
      <c r="P1172" s="25">
        <v>0</v>
      </c>
      <c r="Q1172" s="26">
        <v>0</v>
      </c>
      <c r="R1172" s="34">
        <v>0</v>
      </c>
      <c r="S1172" s="35">
        <v>0</v>
      </c>
      <c r="T1172" s="35">
        <v>0</v>
      </c>
      <c r="U1172" s="35">
        <v>0</v>
      </c>
      <c r="V1172" s="34">
        <v>0</v>
      </c>
      <c r="W1172" s="33" t="e">
        <v>#N/A</v>
      </c>
      <c r="X1172" s="36" t="e">
        <v>#N/A</v>
      </c>
      <c r="Y1172" s="36" t="e">
        <v>#N/A</v>
      </c>
      <c r="Z1172" s="36" t="e">
        <v>#N/A</v>
      </c>
    </row>
    <row r="1173" spans="1:26" hidden="1">
      <c r="A1173" s="24" t="str">
        <v>7SJ64 (End.: 30/1Eh)</v>
      </c>
      <c r="B1173" s="25" t="str">
        <v>LT ARV</v>
      </c>
      <c r="C1173" s="26" t="str">
        <v>Atuada Proteção 27</v>
      </c>
      <c r="D1173" s="27">
        <v>0</v>
      </c>
      <c r="E1173" s="27">
        <v>0</v>
      </c>
      <c r="F1173" s="27">
        <v>0</v>
      </c>
      <c r="G1173" s="28" t="str">
        <v>FaultDI</v>
      </c>
      <c r="H1173" s="29">
        <v>74</v>
      </c>
      <c r="I1173" s="29">
        <v>81</v>
      </c>
      <c r="J1173" s="30">
        <v>2</v>
      </c>
      <c r="K1173" s="31" t="str">
        <v>LT67ARV_27_ATUADO</v>
      </c>
      <c r="L1173" s="32">
        <v>1033</v>
      </c>
      <c r="M1173" s="33" t="str">
        <v>LT67ARV_27_ATUADO</v>
      </c>
      <c r="N1173" s="27">
        <v>0</v>
      </c>
      <c r="O1173" s="24">
        <v>0</v>
      </c>
      <c r="P1173" s="25">
        <v>0</v>
      </c>
      <c r="Q1173" s="26">
        <v>0</v>
      </c>
      <c r="R1173" s="34">
        <v>0</v>
      </c>
      <c r="S1173" s="35">
        <v>0</v>
      </c>
      <c r="T1173" s="35">
        <v>0</v>
      </c>
      <c r="U1173" s="35">
        <v>0</v>
      </c>
      <c r="V1173" s="34">
        <v>0</v>
      </c>
      <c r="W1173" s="33" t="e">
        <v>#N/A</v>
      </c>
      <c r="X1173" s="36" t="e">
        <v>#N/A</v>
      </c>
      <c r="Y1173" s="36" t="e">
        <v>#N/A</v>
      </c>
      <c r="Z1173" s="36" t="e">
        <v>#N/A</v>
      </c>
    </row>
    <row r="1174" spans="1:26" hidden="1">
      <c r="A1174" s="24" t="str">
        <v>7SJ64 (End.: 30/1Eh)</v>
      </c>
      <c r="B1174" s="25" t="str">
        <v>LT ARV</v>
      </c>
      <c r="C1174" s="26" t="str">
        <v>Atuada Proteção 59</v>
      </c>
      <c r="D1174" s="27">
        <v>0</v>
      </c>
      <c r="E1174" s="27">
        <v>0</v>
      </c>
      <c r="F1174" s="27">
        <v>0</v>
      </c>
      <c r="G1174" s="28" t="str">
        <v>FaultDI</v>
      </c>
      <c r="H1174" s="29">
        <v>74</v>
      </c>
      <c r="I1174" s="29">
        <v>83</v>
      </c>
      <c r="J1174" s="30">
        <v>2</v>
      </c>
      <c r="K1174" s="31" t="str">
        <v>LT67ARV_59_ATUADO</v>
      </c>
      <c r="L1174" s="32">
        <v>1034</v>
      </c>
      <c r="M1174" s="33" t="str">
        <v>LT67ARV_59_ATUADO</v>
      </c>
      <c r="N1174" s="27">
        <v>0</v>
      </c>
      <c r="O1174" s="24">
        <v>0</v>
      </c>
      <c r="P1174" s="25">
        <v>0</v>
      </c>
      <c r="Q1174" s="26">
        <v>0</v>
      </c>
      <c r="R1174" s="34">
        <v>0</v>
      </c>
      <c r="S1174" s="35">
        <v>0</v>
      </c>
      <c r="T1174" s="35">
        <v>0</v>
      </c>
      <c r="U1174" s="35">
        <v>0</v>
      </c>
      <c r="V1174" s="34">
        <v>0</v>
      </c>
      <c r="W1174" s="33" t="e">
        <v>#N/A</v>
      </c>
      <c r="X1174" s="36" t="e">
        <v>#N/A</v>
      </c>
      <c r="Y1174" s="36" t="e">
        <v>#N/A</v>
      </c>
      <c r="Z1174" s="36" t="e">
        <v>#N/A</v>
      </c>
    </row>
    <row r="1175" spans="1:26" hidden="1">
      <c r="A1175" s="24" t="str">
        <v>7SJ64 (End.: 30/1Eh)</v>
      </c>
      <c r="B1175" s="25" t="str">
        <v>LT ARV</v>
      </c>
      <c r="C1175" s="26" t="str">
        <v>25 diferença de Tensão</v>
      </c>
      <c r="D1175" s="27">
        <v>0</v>
      </c>
      <c r="E1175" s="27">
        <v>0</v>
      </c>
      <c r="F1175" s="27">
        <v>0</v>
      </c>
      <c r="G1175" s="28" t="str">
        <v>Auto DI</v>
      </c>
      <c r="H1175" s="29">
        <v>41</v>
      </c>
      <c r="I1175" s="29">
        <v>207</v>
      </c>
      <c r="J1175" s="30">
        <v>1</v>
      </c>
      <c r="K1175" s="31" t="str">
        <v>LT67ARV_25_TENSAO_DIF</v>
      </c>
      <c r="L1175" s="32">
        <v>1035</v>
      </c>
      <c r="M1175" s="33" t="str">
        <v>LTARV_25_TENSAO_DIF</v>
      </c>
      <c r="N1175" s="27">
        <v>0</v>
      </c>
      <c r="O1175" s="24">
        <v>0</v>
      </c>
      <c r="P1175" s="25">
        <v>0</v>
      </c>
      <c r="Q1175" s="26">
        <v>0</v>
      </c>
      <c r="R1175" s="34">
        <v>0</v>
      </c>
      <c r="S1175" s="35">
        <v>0</v>
      </c>
      <c r="T1175" s="35">
        <v>0</v>
      </c>
      <c r="U1175" s="35">
        <v>0</v>
      </c>
      <c r="V1175" s="34">
        <v>0</v>
      </c>
      <c r="W1175" s="33" t="e">
        <v>#N/A</v>
      </c>
      <c r="X1175" s="36" t="e">
        <v>#N/A</v>
      </c>
      <c r="Y1175" s="36" t="e">
        <v>#N/A</v>
      </c>
      <c r="Z1175" s="36" t="e">
        <v>#N/A</v>
      </c>
    </row>
    <row r="1176" spans="1:26" hidden="1">
      <c r="A1176" s="24" t="str">
        <v>7SJ64 (End.: 30/1Eh)</v>
      </c>
      <c r="B1176" s="25" t="str">
        <v>LT ARV</v>
      </c>
      <c r="C1176" s="26" t="str">
        <v>25 diferença de Frequência</v>
      </c>
      <c r="D1176" s="27">
        <v>0</v>
      </c>
      <c r="E1176" s="27">
        <v>0</v>
      </c>
      <c r="F1176" s="27">
        <v>0</v>
      </c>
      <c r="G1176" s="28" t="str">
        <v>Auto DI</v>
      </c>
      <c r="H1176" s="29">
        <v>41</v>
      </c>
      <c r="I1176" s="29">
        <v>208</v>
      </c>
      <c r="J1176" s="30">
        <v>1</v>
      </c>
      <c r="K1176" s="31" t="str">
        <v>LT67ARV_25_FREQ_DIF</v>
      </c>
      <c r="L1176" s="32">
        <v>1036</v>
      </c>
      <c r="M1176" s="33" t="str">
        <v>LTARV_25_FREQ_DIF</v>
      </c>
      <c r="N1176" s="27">
        <v>0</v>
      </c>
      <c r="O1176" s="24">
        <v>0</v>
      </c>
      <c r="P1176" s="25">
        <v>0</v>
      </c>
      <c r="Q1176" s="26">
        <v>0</v>
      </c>
      <c r="R1176" s="34">
        <v>0</v>
      </c>
      <c r="S1176" s="35">
        <v>0</v>
      </c>
      <c r="T1176" s="35">
        <v>0</v>
      </c>
      <c r="U1176" s="35">
        <v>0</v>
      </c>
      <c r="V1176" s="34">
        <v>0</v>
      </c>
      <c r="W1176" s="33" t="e">
        <v>#N/A</v>
      </c>
      <c r="X1176" s="36" t="e">
        <v>#N/A</v>
      </c>
      <c r="Y1176" s="36" t="e">
        <v>#N/A</v>
      </c>
      <c r="Z1176" s="36" t="e">
        <v>#N/A</v>
      </c>
    </row>
    <row r="1177" spans="1:26" hidden="1">
      <c r="A1177" s="24" t="str">
        <v>7SJ64 (End.: 30/1Eh)</v>
      </c>
      <c r="B1177" s="25" t="str">
        <v>LT ARV</v>
      </c>
      <c r="C1177" s="26" t="str">
        <v>25 diferença de Ângulo</v>
      </c>
      <c r="D1177" s="27">
        <v>0</v>
      </c>
      <c r="E1177" s="27">
        <v>0</v>
      </c>
      <c r="F1177" s="27">
        <v>0</v>
      </c>
      <c r="G1177" s="28" t="str">
        <v>Auto DI</v>
      </c>
      <c r="H1177" s="29">
        <v>41</v>
      </c>
      <c r="I1177" s="29">
        <v>209</v>
      </c>
      <c r="J1177" s="30">
        <v>1</v>
      </c>
      <c r="K1177" s="31" t="str">
        <v>LT67ARV_25_ANG_DIF</v>
      </c>
      <c r="L1177" s="32">
        <v>1037</v>
      </c>
      <c r="M1177" s="33" t="str">
        <v>LTARV_25_ANG_DIF</v>
      </c>
      <c r="N1177" s="27">
        <v>0</v>
      </c>
      <c r="O1177" s="24">
        <v>0</v>
      </c>
      <c r="P1177" s="25">
        <v>0</v>
      </c>
      <c r="Q1177" s="26">
        <v>0</v>
      </c>
      <c r="R1177" s="34">
        <v>0</v>
      </c>
      <c r="S1177" s="35">
        <v>0</v>
      </c>
      <c r="T1177" s="35">
        <v>0</v>
      </c>
      <c r="U1177" s="35">
        <v>0</v>
      </c>
      <c r="V1177" s="34">
        <v>0</v>
      </c>
      <c r="W1177" s="33" t="e">
        <v>#N/A</v>
      </c>
      <c r="X1177" s="36" t="e">
        <v>#N/A</v>
      </c>
      <c r="Y1177" s="36" t="e">
        <v>#N/A</v>
      </c>
      <c r="Z1177" s="36" t="e">
        <v>#N/A</v>
      </c>
    </row>
    <row r="1178" spans="1:26" hidden="1">
      <c r="A1178" s="24" t="str">
        <v>7SJ64 (End.: 30/1Eh)</v>
      </c>
      <c r="B1178" s="25" t="str">
        <v>LT ARV</v>
      </c>
      <c r="C1178" s="26" t="str">
        <v>Saúde Comunicação</v>
      </c>
      <c r="D1178" s="27">
        <v>0</v>
      </c>
      <c r="E1178" s="27">
        <v>0</v>
      </c>
      <c r="F1178" s="27">
        <v>0</v>
      </c>
      <c r="G1178" s="28">
        <v>0</v>
      </c>
      <c r="H1178" s="29">
        <v>0</v>
      </c>
      <c r="I1178" s="29">
        <v>0</v>
      </c>
      <c r="J1178" s="30">
        <v>0</v>
      </c>
      <c r="K1178" s="31">
        <v>0</v>
      </c>
      <c r="L1178" s="32">
        <v>1038</v>
      </c>
      <c r="M1178" s="33" t="str">
        <v>LT67ARV_SAUDE_COMUNIC</v>
      </c>
      <c r="N1178" s="27">
        <v>0</v>
      </c>
      <c r="O1178" s="24">
        <v>0</v>
      </c>
      <c r="P1178" s="25">
        <v>0</v>
      </c>
      <c r="Q1178" s="26">
        <v>0</v>
      </c>
      <c r="R1178" s="34">
        <v>0</v>
      </c>
      <c r="S1178" s="35">
        <v>0</v>
      </c>
      <c r="T1178" s="35">
        <v>0</v>
      </c>
      <c r="U1178" s="35">
        <v>0</v>
      </c>
      <c r="V1178" s="34">
        <v>0</v>
      </c>
      <c r="W1178" s="33" t="e">
        <v>#N/A</v>
      </c>
      <c r="X1178" s="36" t="e">
        <v>#N/A</v>
      </c>
      <c r="Y1178" s="36" t="e">
        <v>#N/A</v>
      </c>
      <c r="Z1178" s="36" t="e">
        <v>#N/A</v>
      </c>
    </row>
    <row r="1179" spans="1:26" hidden="1">
      <c r="A1179" s="24" t="str">
        <v>7SA631 (End.: 31/1F)</v>
      </c>
      <c r="B1179" s="25" t="str">
        <v>LT ARV</v>
      </c>
      <c r="C1179" s="26" t="str">
        <v>Disjuntor 52-20 – Aberto</v>
      </c>
      <c r="D1179" s="27">
        <v>0</v>
      </c>
      <c r="E1179" s="27">
        <v>0</v>
      </c>
      <c r="F1179" s="27">
        <v>0</v>
      </c>
      <c r="G1179" s="28" t="str">
        <v>DiSOEx2</v>
      </c>
      <c r="H1179" s="29">
        <v>240</v>
      </c>
      <c r="I1179" s="29">
        <v>160</v>
      </c>
      <c r="J1179" s="30">
        <v>1</v>
      </c>
      <c r="K1179" s="31" t="str">
        <v>LT21ARV_DJ_ABERTO</v>
      </c>
      <c r="L1179" s="32" t="str">
        <v>IDF</v>
      </c>
      <c r="M1179" s="33" t="str">
        <v>LTARV_DJ_ABERTO</v>
      </c>
      <c r="N1179" s="27">
        <v>0</v>
      </c>
      <c r="O1179" s="24">
        <v>0</v>
      </c>
      <c r="P1179" s="25">
        <v>0</v>
      </c>
      <c r="Q1179" s="26">
        <v>0</v>
      </c>
      <c r="R1179" s="34">
        <v>0</v>
      </c>
      <c r="S1179" s="35">
        <v>0</v>
      </c>
      <c r="T1179" s="35">
        <v>0</v>
      </c>
      <c r="U1179" s="35">
        <v>0</v>
      </c>
      <c r="V1179" s="34">
        <v>0</v>
      </c>
      <c r="W1179" s="33" t="e">
        <v>#N/A</v>
      </c>
      <c r="X1179" s="36" t="e">
        <v>#N/A</v>
      </c>
      <c r="Y1179" s="36" t="e">
        <v>#N/A</v>
      </c>
      <c r="Z1179" s="36" t="e">
        <v>#N/A</v>
      </c>
    </row>
    <row r="1180" spans="1:26" hidden="1">
      <c r="A1180" s="24" t="str">
        <v>7SA631 (End.: 31/1F)</v>
      </c>
      <c r="B1180" s="25" t="str">
        <v>LT ARV</v>
      </c>
      <c r="C1180" s="26" t="str">
        <v>Disjuntor 52-20 – Fechado</v>
      </c>
      <c r="D1180" s="27">
        <v>0</v>
      </c>
      <c r="E1180" s="27">
        <v>0</v>
      </c>
      <c r="F1180" s="27">
        <v>0</v>
      </c>
      <c r="G1180" s="28" t="str">
        <v>DiSOEx2</v>
      </c>
      <c r="H1180" s="29">
        <v>240</v>
      </c>
      <c r="I1180" s="29">
        <v>160</v>
      </c>
      <c r="J1180" s="30">
        <v>1</v>
      </c>
      <c r="K1180" s="31" t="str">
        <v>LT21ARV_DJ_FECHADO</v>
      </c>
      <c r="L1180" s="32" t="str">
        <v>IDF</v>
      </c>
      <c r="M1180" s="33" t="str">
        <v>LTARV_DJ_FECHADO</v>
      </c>
      <c r="N1180" s="27">
        <v>0</v>
      </c>
      <c r="O1180" s="24">
        <v>0</v>
      </c>
      <c r="P1180" s="25">
        <v>0</v>
      </c>
      <c r="Q1180" s="26">
        <v>0</v>
      </c>
      <c r="R1180" s="34">
        <v>0</v>
      </c>
      <c r="S1180" s="35">
        <v>0</v>
      </c>
      <c r="T1180" s="35">
        <v>0</v>
      </c>
      <c r="U1180" s="35">
        <v>0</v>
      </c>
      <c r="V1180" s="34">
        <v>0</v>
      </c>
      <c r="W1180" s="33" t="e">
        <v>#N/A</v>
      </c>
      <c r="X1180" s="36" t="e">
        <v>#N/A</v>
      </c>
      <c r="Y1180" s="36" t="e">
        <v>#N/A</v>
      </c>
      <c r="Z1180" s="36" t="e">
        <v>#N/A</v>
      </c>
    </row>
    <row r="1181" spans="1:26" hidden="1">
      <c r="A1181" s="24" t="str">
        <v>7SA631 (End.: 31/1F)</v>
      </c>
      <c r="B1181" s="25" t="str">
        <v>LT ARV</v>
      </c>
      <c r="C1181" s="26" t="str">
        <v>Secc.89-120 -  Aberto</v>
      </c>
      <c r="D1181" s="27">
        <v>0</v>
      </c>
      <c r="E1181" s="27">
        <v>0</v>
      </c>
      <c r="F1181" s="27">
        <v>0</v>
      </c>
      <c r="G1181" s="28" t="str">
        <v>DiSOEx2</v>
      </c>
      <c r="H1181" s="29">
        <v>240</v>
      </c>
      <c r="I1181" s="29">
        <v>161</v>
      </c>
      <c r="J1181" s="30">
        <v>1</v>
      </c>
      <c r="K1181" s="31" t="str">
        <v>LT21ARV_S26QB_ABERTA</v>
      </c>
      <c r="L1181" s="32" t="str">
        <v>IDF</v>
      </c>
      <c r="M1181" s="33" t="str">
        <v>LTARV_S26QB_ABERTA</v>
      </c>
      <c r="N1181" s="27">
        <v>0</v>
      </c>
      <c r="O1181" s="24">
        <v>0</v>
      </c>
      <c r="P1181" s="25">
        <v>0</v>
      </c>
      <c r="Q1181" s="26">
        <v>0</v>
      </c>
      <c r="R1181" s="34">
        <v>0</v>
      </c>
      <c r="S1181" s="35">
        <v>0</v>
      </c>
      <c r="T1181" s="35">
        <v>0</v>
      </c>
      <c r="U1181" s="35">
        <v>0</v>
      </c>
      <c r="V1181" s="34">
        <v>0</v>
      </c>
      <c r="W1181" s="33" t="e">
        <v>#N/A</v>
      </c>
      <c r="X1181" s="36" t="e">
        <v>#N/A</v>
      </c>
      <c r="Y1181" s="36" t="e">
        <v>#N/A</v>
      </c>
      <c r="Z1181" s="36" t="e">
        <v>#N/A</v>
      </c>
    </row>
    <row r="1182" spans="1:26" hidden="1">
      <c r="A1182" s="24" t="str">
        <v>7SA631 (End.: 31/1F)</v>
      </c>
      <c r="B1182" s="25" t="str">
        <v>LT ARV</v>
      </c>
      <c r="C1182" s="26" t="str">
        <v>Secc.89-120 -  Fechado</v>
      </c>
      <c r="D1182" s="27">
        <v>0</v>
      </c>
      <c r="E1182" s="27">
        <v>0</v>
      </c>
      <c r="F1182" s="27">
        <v>0</v>
      </c>
      <c r="G1182" s="28" t="str">
        <v>DiSOEx2</v>
      </c>
      <c r="H1182" s="29">
        <v>240</v>
      </c>
      <c r="I1182" s="29">
        <v>161</v>
      </c>
      <c r="J1182" s="30">
        <v>1</v>
      </c>
      <c r="K1182" s="31" t="str">
        <v>LT21ARV_S26QB_FECHADA</v>
      </c>
      <c r="L1182" s="32" t="str">
        <v>IDF</v>
      </c>
      <c r="M1182" s="33" t="str">
        <v>LTARV_S26QB_FECHADA</v>
      </c>
      <c r="N1182" s="27">
        <v>0</v>
      </c>
      <c r="O1182" s="24">
        <v>0</v>
      </c>
      <c r="P1182" s="25">
        <v>0</v>
      </c>
      <c r="Q1182" s="26">
        <v>0</v>
      </c>
      <c r="R1182" s="34">
        <v>0</v>
      </c>
      <c r="S1182" s="35">
        <v>0</v>
      </c>
      <c r="T1182" s="35">
        <v>0</v>
      </c>
      <c r="U1182" s="35">
        <v>0</v>
      </c>
      <c r="V1182" s="34">
        <v>0</v>
      </c>
      <c r="W1182" s="33" t="e">
        <v>#N/A</v>
      </c>
      <c r="X1182" s="36" t="e">
        <v>#N/A</v>
      </c>
      <c r="Y1182" s="36" t="e">
        <v>#N/A</v>
      </c>
      <c r="Z1182" s="36" t="e">
        <v>#N/A</v>
      </c>
    </row>
    <row r="1183" spans="1:26" hidden="1">
      <c r="A1183" s="24" t="str">
        <v>7SA631 (End.: 31/1F)</v>
      </c>
      <c r="B1183" s="25" t="str">
        <v>LT ARV</v>
      </c>
      <c r="C1183" s="26" t="str">
        <v>Secc.89-118 -  Aberto</v>
      </c>
      <c r="D1183" s="27">
        <v>0</v>
      </c>
      <c r="E1183" s="27">
        <v>0</v>
      </c>
      <c r="F1183" s="27">
        <v>0</v>
      </c>
      <c r="G1183" s="28" t="str">
        <v>DiSOEx2</v>
      </c>
      <c r="H1183" s="29">
        <v>240</v>
      </c>
      <c r="I1183" s="29">
        <v>162</v>
      </c>
      <c r="J1183" s="30">
        <v>1</v>
      </c>
      <c r="K1183" s="31" t="str">
        <v>LT21ARV_S26QC_ABERTA</v>
      </c>
      <c r="L1183" s="32" t="str">
        <v>IDF</v>
      </c>
      <c r="M1183" s="33" t="str">
        <v>LTARV_S26QC_ABERTA</v>
      </c>
      <c r="N1183" s="27">
        <v>0</v>
      </c>
      <c r="O1183" s="24">
        <v>0</v>
      </c>
      <c r="P1183" s="25">
        <v>0</v>
      </c>
      <c r="Q1183" s="26">
        <v>0</v>
      </c>
      <c r="R1183" s="34">
        <v>0</v>
      </c>
      <c r="S1183" s="35">
        <v>0</v>
      </c>
      <c r="T1183" s="35">
        <v>0</v>
      </c>
      <c r="U1183" s="35">
        <v>0</v>
      </c>
      <c r="V1183" s="34">
        <v>0</v>
      </c>
      <c r="W1183" s="33" t="e">
        <v>#N/A</v>
      </c>
      <c r="X1183" s="36" t="e">
        <v>#N/A</v>
      </c>
      <c r="Y1183" s="36" t="e">
        <v>#N/A</v>
      </c>
      <c r="Z1183" s="36" t="e">
        <v>#N/A</v>
      </c>
    </row>
    <row r="1184" spans="1:26" hidden="1">
      <c r="A1184" s="24" t="str">
        <v>7SA631 (End.: 31/1F)</v>
      </c>
      <c r="B1184" s="25" t="str">
        <v>LT ARV</v>
      </c>
      <c r="C1184" s="26" t="str">
        <v>Secc.89-118 -  Fechado</v>
      </c>
      <c r="D1184" s="27">
        <v>0</v>
      </c>
      <c r="E1184" s="27">
        <v>0</v>
      </c>
      <c r="F1184" s="27">
        <v>0</v>
      </c>
      <c r="G1184" s="28" t="str">
        <v>DiSOEx2</v>
      </c>
      <c r="H1184" s="29">
        <v>240</v>
      </c>
      <c r="I1184" s="29">
        <v>162</v>
      </c>
      <c r="J1184" s="30">
        <v>1</v>
      </c>
      <c r="K1184" s="31" t="str">
        <v>LT21ARV_S26QC_FECHADA</v>
      </c>
      <c r="L1184" s="32" t="str">
        <v>IDF</v>
      </c>
      <c r="M1184" s="33" t="str">
        <v>LTARV_S26QC_FECHADA</v>
      </c>
      <c r="N1184" s="27">
        <v>0</v>
      </c>
      <c r="O1184" s="24">
        <v>0</v>
      </c>
      <c r="P1184" s="25">
        <v>0</v>
      </c>
      <c r="Q1184" s="26">
        <v>0</v>
      </c>
      <c r="R1184" s="34">
        <v>0</v>
      </c>
      <c r="S1184" s="35">
        <v>0</v>
      </c>
      <c r="T1184" s="35">
        <v>0</v>
      </c>
      <c r="U1184" s="35">
        <v>0</v>
      </c>
      <c r="V1184" s="34">
        <v>0</v>
      </c>
      <c r="W1184" s="33" t="e">
        <v>#N/A</v>
      </c>
      <c r="X1184" s="36" t="e">
        <v>#N/A</v>
      </c>
      <c r="Y1184" s="36" t="e">
        <v>#N/A</v>
      </c>
      <c r="Z1184" s="36" t="e">
        <v>#N/A</v>
      </c>
    </row>
    <row r="1185" spans="1:26" hidden="1">
      <c r="A1185" s="24" t="str">
        <v>7SA631 (End.: 31/1F)</v>
      </c>
      <c r="B1185" s="25" t="str">
        <v>LT ARV</v>
      </c>
      <c r="C1185" s="26" t="str">
        <v>Secc.89-122 -  Aberto</v>
      </c>
      <c r="D1185" s="27">
        <v>0</v>
      </c>
      <c r="E1185" s="27">
        <v>0</v>
      </c>
      <c r="F1185" s="27">
        <v>0</v>
      </c>
      <c r="G1185" s="28" t="str">
        <v>DiSOEx2</v>
      </c>
      <c r="H1185" s="29">
        <v>240</v>
      </c>
      <c r="I1185" s="29">
        <v>163</v>
      </c>
      <c r="J1185" s="30">
        <v>1</v>
      </c>
      <c r="K1185" s="31" t="str">
        <v>LT21ARV_S26QD_ABERTA</v>
      </c>
      <c r="L1185" s="32" t="str">
        <v>IDF</v>
      </c>
      <c r="M1185" s="33" t="str">
        <v>LTARV_S26QD_ABERTA</v>
      </c>
      <c r="N1185" s="27">
        <v>0</v>
      </c>
      <c r="O1185" s="24">
        <v>0</v>
      </c>
      <c r="P1185" s="25">
        <v>0</v>
      </c>
      <c r="Q1185" s="26">
        <v>0</v>
      </c>
      <c r="R1185" s="34">
        <v>0</v>
      </c>
      <c r="S1185" s="35">
        <v>0</v>
      </c>
      <c r="T1185" s="35">
        <v>0</v>
      </c>
      <c r="U1185" s="35">
        <v>0</v>
      </c>
      <c r="V1185" s="34">
        <v>0</v>
      </c>
      <c r="W1185" s="33" t="e">
        <v>#N/A</v>
      </c>
      <c r="X1185" s="36" t="e">
        <v>#N/A</v>
      </c>
      <c r="Y1185" s="36" t="e">
        <v>#N/A</v>
      </c>
      <c r="Z1185" s="36" t="e">
        <v>#N/A</v>
      </c>
    </row>
    <row r="1186" spans="1:26" hidden="1">
      <c r="A1186" s="24" t="str">
        <v>7SA631 (End.: 31/1F)</v>
      </c>
      <c r="B1186" s="25" t="str">
        <v>LT ARV</v>
      </c>
      <c r="C1186" s="26" t="str">
        <v>Secc.89-122 -  Fechado</v>
      </c>
      <c r="D1186" s="27">
        <v>0</v>
      </c>
      <c r="E1186" s="27">
        <v>0</v>
      </c>
      <c r="F1186" s="27">
        <v>0</v>
      </c>
      <c r="G1186" s="28" t="str">
        <v>DiSOEx2</v>
      </c>
      <c r="H1186" s="29">
        <v>240</v>
      </c>
      <c r="I1186" s="29">
        <v>163</v>
      </c>
      <c r="J1186" s="30">
        <v>1</v>
      </c>
      <c r="K1186" s="31" t="str">
        <v>LT21ARV_S26QD_FECHADA</v>
      </c>
      <c r="L1186" s="32" t="str">
        <v>IDF</v>
      </c>
      <c r="M1186" s="33" t="str">
        <v>LTARV_S26QD_FECHADA</v>
      </c>
      <c r="N1186" s="27">
        <v>0</v>
      </c>
      <c r="O1186" s="24">
        <v>0</v>
      </c>
      <c r="P1186" s="25">
        <v>0</v>
      </c>
      <c r="Q1186" s="26">
        <v>0</v>
      </c>
      <c r="R1186" s="34">
        <v>0</v>
      </c>
      <c r="S1186" s="35">
        <v>0</v>
      </c>
      <c r="T1186" s="35">
        <v>0</v>
      </c>
      <c r="U1186" s="35">
        <v>0</v>
      </c>
      <c r="V1186" s="34">
        <v>0</v>
      </c>
      <c r="W1186" s="33" t="e">
        <v>#N/A</v>
      </c>
      <c r="X1186" s="36" t="e">
        <v>#N/A</v>
      </c>
      <c r="Y1186" s="36" t="e">
        <v>#N/A</v>
      </c>
      <c r="Z1186" s="36" t="e">
        <v>#N/A</v>
      </c>
    </row>
    <row r="1187" spans="1:26" hidden="1">
      <c r="A1187" s="24" t="str">
        <v>7SA631 (End.: 31/1F)</v>
      </c>
      <c r="B1187" s="25" t="str">
        <v>LT ARV</v>
      </c>
      <c r="C1187" s="26" t="str">
        <v>Seccion. 29-07 -  Aberto</v>
      </c>
      <c r="D1187" s="27">
        <v>0</v>
      </c>
      <c r="E1187" s="27">
        <v>0</v>
      </c>
      <c r="F1187" s="27">
        <v>0</v>
      </c>
      <c r="G1187" s="28" t="str">
        <v>DiSOEx2</v>
      </c>
      <c r="H1187" s="29">
        <v>240</v>
      </c>
      <c r="I1187" s="29">
        <v>164</v>
      </c>
      <c r="J1187" s="30">
        <v>1</v>
      </c>
      <c r="K1187" s="31" t="str">
        <v>LT21ARV_S29T_ABERTA</v>
      </c>
      <c r="L1187" s="32" t="str">
        <v>IDF</v>
      </c>
      <c r="M1187" s="33" t="str">
        <v>LTARV_S29T_ABERTA</v>
      </c>
      <c r="N1187" s="27">
        <v>0</v>
      </c>
      <c r="O1187" s="24">
        <v>0</v>
      </c>
      <c r="P1187" s="25">
        <v>0</v>
      </c>
      <c r="Q1187" s="26">
        <v>0</v>
      </c>
      <c r="R1187" s="34">
        <v>0</v>
      </c>
      <c r="S1187" s="35">
        <v>0</v>
      </c>
      <c r="T1187" s="35">
        <v>0</v>
      </c>
      <c r="U1187" s="35">
        <v>0</v>
      </c>
      <c r="V1187" s="34">
        <v>0</v>
      </c>
      <c r="W1187" s="33" t="e">
        <v>#N/A</v>
      </c>
      <c r="X1187" s="36" t="e">
        <v>#N/A</v>
      </c>
      <c r="Y1187" s="36" t="e">
        <v>#N/A</v>
      </c>
      <c r="Z1187" s="36" t="e">
        <v>#N/A</v>
      </c>
    </row>
    <row r="1188" spans="1:26" hidden="1">
      <c r="A1188" s="24" t="str">
        <v>7SA631 (End.: 31/1F)</v>
      </c>
      <c r="B1188" s="25" t="str">
        <v>LT ARV</v>
      </c>
      <c r="C1188" s="26" t="str">
        <v>Seccion. 29-07 -  Fechado</v>
      </c>
      <c r="D1188" s="27">
        <v>0</v>
      </c>
      <c r="E1188" s="27">
        <v>0</v>
      </c>
      <c r="F1188" s="27">
        <v>0</v>
      </c>
      <c r="G1188" s="28" t="str">
        <v>DiSOEx2</v>
      </c>
      <c r="H1188" s="29">
        <v>240</v>
      </c>
      <c r="I1188" s="29">
        <v>164</v>
      </c>
      <c r="J1188" s="30">
        <v>1</v>
      </c>
      <c r="K1188" s="31" t="str">
        <v>LT21ARV_S29T_FECHADA</v>
      </c>
      <c r="L1188" s="32" t="str">
        <v>IDF</v>
      </c>
      <c r="M1188" s="33" t="str">
        <v>LTARV_S29T_FECHADA</v>
      </c>
      <c r="N1188" s="27">
        <v>0</v>
      </c>
      <c r="O1188" s="24">
        <v>0</v>
      </c>
      <c r="P1188" s="25">
        <v>0</v>
      </c>
      <c r="Q1188" s="26">
        <v>0</v>
      </c>
      <c r="R1188" s="34">
        <v>0</v>
      </c>
      <c r="S1188" s="35">
        <v>0</v>
      </c>
      <c r="T1188" s="35">
        <v>0</v>
      </c>
      <c r="U1188" s="35">
        <v>0</v>
      </c>
      <c r="V1188" s="34">
        <v>0</v>
      </c>
      <c r="W1188" s="33" t="e">
        <v>#N/A</v>
      </c>
      <c r="X1188" s="36" t="e">
        <v>#N/A</v>
      </c>
      <c r="Y1188" s="36" t="e">
        <v>#N/A</v>
      </c>
      <c r="Z1188" s="36" t="e">
        <v>#N/A</v>
      </c>
    </row>
    <row r="1189" spans="1:26" hidden="1">
      <c r="A1189" s="24" t="str">
        <v>7SA631 (End.: 31/1F)</v>
      </c>
      <c r="B1189" s="25" t="str">
        <v>LT ARV</v>
      </c>
      <c r="C1189" s="26" t="str">
        <v>DJ - Chave 43TC - Incluir/Excluir</v>
      </c>
      <c r="D1189" s="27">
        <v>0</v>
      </c>
      <c r="E1189" s="27">
        <v>0</v>
      </c>
      <c r="F1189" s="27">
        <v>0</v>
      </c>
      <c r="G1189" s="28" t="str">
        <v>DiVal</v>
      </c>
      <c r="H1189" s="29">
        <v>101</v>
      </c>
      <c r="I1189" s="29">
        <v>85</v>
      </c>
      <c r="J1189" s="30">
        <v>1</v>
      </c>
      <c r="K1189" s="31" t="str">
        <v>LT21ARV_43TC_EXCLUIDA</v>
      </c>
      <c r="L1189" s="32" t="str">
        <v>OR</v>
      </c>
      <c r="M1189" s="33" t="str">
        <v>LTARV_43TC_EXCLUIDA</v>
      </c>
      <c r="N1189" s="27">
        <v>0</v>
      </c>
      <c r="O1189" s="24">
        <v>0</v>
      </c>
      <c r="P1189" s="25">
        <v>0</v>
      </c>
      <c r="Q1189" s="26">
        <v>0</v>
      </c>
      <c r="R1189" s="27">
        <v>0</v>
      </c>
      <c r="S1189" s="24">
        <v>0</v>
      </c>
      <c r="T1189" s="25">
        <v>0</v>
      </c>
      <c r="U1189" s="26">
        <v>0</v>
      </c>
      <c r="V1189" s="27">
        <v>0</v>
      </c>
      <c r="W1189" s="24" t="e">
        <v>#N/A</v>
      </c>
      <c r="X1189" s="25" t="e">
        <v>#N/A</v>
      </c>
      <c r="Y1189" s="26" t="e">
        <v>#N/A</v>
      </c>
      <c r="Z1189" s="27" t="e">
        <v>#N/A</v>
      </c>
    </row>
    <row r="1190" spans="1:26" hidden="1">
      <c r="A1190" s="24" t="str">
        <v>7SA631 (End.: 31/1F)</v>
      </c>
      <c r="B1190" s="25" t="str">
        <v>LT ARV</v>
      </c>
      <c r="C1190" s="26" t="str">
        <v>DJ - SF6 - Alarme</v>
      </c>
      <c r="D1190" s="27">
        <v>0</v>
      </c>
      <c r="E1190" s="27">
        <v>0</v>
      </c>
      <c r="F1190" s="27">
        <v>0</v>
      </c>
      <c r="G1190" s="28" t="str">
        <v>DiVal</v>
      </c>
      <c r="H1190" s="29">
        <v>240</v>
      </c>
      <c r="I1190" s="29">
        <v>192</v>
      </c>
      <c r="J1190" s="30">
        <v>1</v>
      </c>
      <c r="K1190" s="31" t="str">
        <v>LT21ARV_DJ_SF6_ALARME</v>
      </c>
      <c r="L1190" s="32" t="str">
        <v>IDF</v>
      </c>
      <c r="M1190" s="33" t="str">
        <v>LTARV_DJ_SF6_ALARME</v>
      </c>
      <c r="N1190" s="27">
        <v>0</v>
      </c>
      <c r="O1190" s="24">
        <v>0</v>
      </c>
      <c r="P1190" s="25">
        <v>0</v>
      </c>
      <c r="Q1190" s="26">
        <v>0</v>
      </c>
      <c r="R1190" s="27">
        <v>0</v>
      </c>
      <c r="S1190" s="24">
        <v>0</v>
      </c>
      <c r="T1190" s="25">
        <v>0</v>
      </c>
      <c r="U1190" s="26">
        <v>0</v>
      </c>
      <c r="V1190" s="27">
        <v>0</v>
      </c>
      <c r="W1190" s="24" t="e">
        <v>#N/A</v>
      </c>
      <c r="X1190" s="25" t="e">
        <v>#N/A</v>
      </c>
      <c r="Y1190" s="26" t="e">
        <v>#N/A</v>
      </c>
      <c r="Z1190" s="27" t="e">
        <v>#N/A</v>
      </c>
    </row>
    <row r="1191" spans="1:26" hidden="1">
      <c r="A1191" s="24" t="str">
        <v>7SA631 (End.: 31/1F)</v>
      </c>
      <c r="B1191" s="25" t="str">
        <v>LT ARV</v>
      </c>
      <c r="C1191" s="26" t="str">
        <v>DJ - SF6 - Bloqueio</v>
      </c>
      <c r="D1191" s="27">
        <v>0</v>
      </c>
      <c r="E1191" s="27">
        <v>0</v>
      </c>
      <c r="F1191" s="27">
        <v>0</v>
      </c>
      <c r="G1191" s="28" t="str">
        <v>DiVal</v>
      </c>
      <c r="H1191" s="29">
        <v>240</v>
      </c>
      <c r="I1191" s="29">
        <v>191</v>
      </c>
      <c r="J1191" s="30">
        <v>1</v>
      </c>
      <c r="K1191" s="31" t="str">
        <v>LT21ARV_DJ_SF6_BLOQ</v>
      </c>
      <c r="L1191" s="32" t="str">
        <v>IDF</v>
      </c>
      <c r="M1191" s="33" t="str">
        <v>LTARV_DJ_SF6_BLOQ</v>
      </c>
      <c r="N1191" s="27">
        <v>0</v>
      </c>
      <c r="O1191" s="24">
        <v>0</v>
      </c>
      <c r="P1191" s="25">
        <v>0</v>
      </c>
      <c r="Q1191" s="26">
        <v>0</v>
      </c>
      <c r="R1191" s="27">
        <v>0</v>
      </c>
      <c r="S1191" s="24">
        <v>0</v>
      </c>
      <c r="T1191" s="25">
        <v>0</v>
      </c>
      <c r="U1191" s="26">
        <v>0</v>
      </c>
      <c r="V1191" s="27">
        <v>0</v>
      </c>
      <c r="W1191" s="24" t="e">
        <v>#N/A</v>
      </c>
      <c r="X1191" s="25" t="e">
        <v>#N/A</v>
      </c>
      <c r="Y1191" s="26" t="e">
        <v>#N/A</v>
      </c>
      <c r="Z1191" s="27" t="e">
        <v>#N/A</v>
      </c>
    </row>
    <row r="1192" spans="1:26" hidden="1">
      <c r="A1192" s="24" t="str">
        <v>7SA631 (End.: 31/1F)</v>
      </c>
      <c r="B1192" s="25" t="str">
        <v>LT ARV</v>
      </c>
      <c r="C1192" s="26" t="str">
        <v>DJ - Mola Descarregada</v>
      </c>
      <c r="D1192" s="27">
        <v>0</v>
      </c>
      <c r="E1192" s="27">
        <v>0</v>
      </c>
      <c r="F1192" s="27">
        <v>0</v>
      </c>
      <c r="G1192" s="28" t="str">
        <v>DiVal</v>
      </c>
      <c r="H1192" s="29">
        <v>240</v>
      </c>
      <c r="I1192" s="29">
        <v>190</v>
      </c>
      <c r="J1192" s="30">
        <v>1</v>
      </c>
      <c r="K1192" s="31" t="str">
        <v>LT21ARV_DJ_MOLA_DESC</v>
      </c>
      <c r="L1192" s="32" t="str">
        <v>IDF</v>
      </c>
      <c r="M1192" s="33" t="str">
        <v>LTARV_DJ_MOLA_DESC</v>
      </c>
      <c r="N1192" s="27">
        <v>0</v>
      </c>
      <c r="O1192" s="24">
        <v>0</v>
      </c>
      <c r="P1192" s="25">
        <v>0</v>
      </c>
      <c r="Q1192" s="26">
        <v>0</v>
      </c>
      <c r="R1192" s="27">
        <v>0</v>
      </c>
      <c r="S1192" s="24">
        <v>0</v>
      </c>
      <c r="T1192" s="25">
        <v>0</v>
      </c>
      <c r="U1192" s="26">
        <v>0</v>
      </c>
      <c r="V1192" s="27">
        <v>0</v>
      </c>
      <c r="W1192" s="24" t="e">
        <v>#N/A</v>
      </c>
      <c r="X1192" s="25" t="e">
        <v>#N/A</v>
      </c>
      <c r="Y1192" s="26" t="e">
        <v>#N/A</v>
      </c>
      <c r="Z1192" s="27" t="e">
        <v>#N/A</v>
      </c>
    </row>
    <row r="1193" spans="1:26" hidden="1">
      <c r="A1193" s="24" t="str">
        <v>7SA631 (End.: 31/1F)</v>
      </c>
      <c r="B1193" s="25" t="str">
        <v>LT ARV</v>
      </c>
      <c r="C1193" s="26" t="str">
        <v>DJ - 43LR - Posição LOCAL</v>
      </c>
      <c r="D1193" s="27">
        <v>0</v>
      </c>
      <c r="E1193" s="27">
        <v>0</v>
      </c>
      <c r="F1193" s="27">
        <v>0</v>
      </c>
      <c r="G1193" s="28" t="str">
        <v>DiVal</v>
      </c>
      <c r="H1193" s="29">
        <v>240</v>
      </c>
      <c r="I1193" s="29">
        <v>193</v>
      </c>
      <c r="J1193" s="30">
        <v>1</v>
      </c>
      <c r="K1193" s="31" t="str">
        <v>LT21ARV_DJ_43LR_LOC</v>
      </c>
      <c r="L1193" s="32" t="str">
        <v>IDF</v>
      </c>
      <c r="M1193" s="33" t="str">
        <v>LTARV_DJ_43LR_LOC</v>
      </c>
      <c r="N1193" s="27">
        <v>0</v>
      </c>
      <c r="O1193" s="24">
        <v>0</v>
      </c>
      <c r="P1193" s="25">
        <v>0</v>
      </c>
      <c r="Q1193" s="26">
        <v>0</v>
      </c>
      <c r="R1193" s="27">
        <v>0</v>
      </c>
      <c r="S1193" s="24">
        <v>0</v>
      </c>
      <c r="T1193" s="25">
        <v>0</v>
      </c>
      <c r="U1193" s="26">
        <v>0</v>
      </c>
      <c r="V1193" s="27">
        <v>0</v>
      </c>
      <c r="W1193" s="24" t="e">
        <v>#N/A</v>
      </c>
      <c r="X1193" s="25" t="e">
        <v>#N/A</v>
      </c>
      <c r="Y1193" s="26" t="e">
        <v>#N/A</v>
      </c>
      <c r="Z1193" s="27" t="e">
        <v>#N/A</v>
      </c>
    </row>
    <row r="1194" spans="1:26" hidden="1">
      <c r="A1194" s="24" t="str">
        <v>7SA631 (End.: 31/1F)</v>
      </c>
      <c r="B1194" s="25" t="str">
        <v>LT ARV</v>
      </c>
      <c r="C1194" s="26" t="str">
        <v>DJ - Falta VCC  de COM/MOTOR - Alarme</v>
      </c>
      <c r="D1194" s="27">
        <v>0</v>
      </c>
      <c r="E1194" s="27">
        <v>0</v>
      </c>
      <c r="F1194" s="27">
        <v>0</v>
      </c>
      <c r="G1194" s="28" t="str">
        <v>DiVal</v>
      </c>
      <c r="H1194" s="29">
        <v>240</v>
      </c>
      <c r="I1194" s="29">
        <v>194</v>
      </c>
      <c r="J1194" s="30">
        <v>1</v>
      </c>
      <c r="K1194" s="31" t="str">
        <v>LT21ARV_DJ_FVCC_CMD</v>
      </c>
      <c r="L1194" s="32" t="str">
        <v>IDF</v>
      </c>
      <c r="M1194" s="33" t="str">
        <v>LTARV_DJ_FVCC_CMD</v>
      </c>
      <c r="N1194" s="27">
        <v>0</v>
      </c>
      <c r="O1194" s="24">
        <v>0</v>
      </c>
      <c r="P1194" s="25">
        <v>0</v>
      </c>
      <c r="Q1194" s="26">
        <v>0</v>
      </c>
      <c r="R1194" s="27">
        <v>0</v>
      </c>
      <c r="S1194" s="24">
        <v>0</v>
      </c>
      <c r="T1194" s="25">
        <v>0</v>
      </c>
      <c r="U1194" s="26">
        <v>0</v>
      </c>
      <c r="V1194" s="27">
        <v>0</v>
      </c>
      <c r="W1194" s="24" t="e">
        <v>#N/A</v>
      </c>
      <c r="X1194" s="25" t="e">
        <v>#N/A</v>
      </c>
      <c r="Y1194" s="26" t="e">
        <v>#N/A</v>
      </c>
      <c r="Z1194" s="27" t="e">
        <v>#N/A</v>
      </c>
    </row>
    <row r="1195" spans="1:26" hidden="1">
      <c r="A1195" s="24" t="str">
        <v>7SA631 (End.: 31/1F)</v>
      </c>
      <c r="B1195" s="25" t="str">
        <v>LT ARV</v>
      </c>
      <c r="C1195" s="26" t="str">
        <v>Sinal Rele (F67) - Excluir 43TC</v>
      </c>
      <c r="D1195" s="27">
        <v>0</v>
      </c>
      <c r="E1195" s="27">
        <v>0</v>
      </c>
      <c r="F1195" s="27">
        <v>0</v>
      </c>
      <c r="G1195" s="28">
        <v>0</v>
      </c>
      <c r="H1195" s="29">
        <v>0</v>
      </c>
      <c r="I1195" s="29">
        <v>0</v>
      </c>
      <c r="J1195" s="30">
        <v>0</v>
      </c>
      <c r="K1195" s="31" t="str">
        <v>(Só para lógica interna de intertravamento!)</v>
      </c>
      <c r="L1195" s="32" t="str">
        <v>-</v>
      </c>
      <c r="M1195" s="33" t="str">
        <v>(Só para lógica interna de intertravamento!)</v>
      </c>
      <c r="N1195" s="27">
        <v>0</v>
      </c>
      <c r="O1195" s="24">
        <v>0</v>
      </c>
      <c r="P1195" s="25">
        <v>0</v>
      </c>
      <c r="Q1195" s="26">
        <v>0</v>
      </c>
      <c r="R1195" s="27">
        <v>0</v>
      </c>
      <c r="S1195" s="24">
        <v>0</v>
      </c>
      <c r="T1195" s="25">
        <v>0</v>
      </c>
      <c r="U1195" s="26">
        <v>0</v>
      </c>
      <c r="V1195" s="27">
        <v>0</v>
      </c>
      <c r="W1195" s="24" t="e">
        <v>#N/A</v>
      </c>
      <c r="X1195" s="25" t="e">
        <v>#N/A</v>
      </c>
      <c r="Y1195" s="26" t="e">
        <v>#N/A</v>
      </c>
      <c r="Z1195" s="27" t="e">
        <v>#N/A</v>
      </c>
    </row>
    <row r="1196" spans="1:26" hidden="1">
      <c r="A1196" s="24" t="str">
        <v>7SA631 (End.: 31/1F)</v>
      </c>
      <c r="B1196" s="25" t="str">
        <v>LT ARV</v>
      </c>
      <c r="C1196" s="26" t="str">
        <v>Sinal Rele (F67) - Excluir 79</v>
      </c>
      <c r="D1196" s="27">
        <v>0</v>
      </c>
      <c r="E1196" s="27">
        <v>0</v>
      </c>
      <c r="F1196" s="27">
        <v>0</v>
      </c>
      <c r="G1196" s="28">
        <v>0</v>
      </c>
      <c r="H1196" s="29">
        <v>0</v>
      </c>
      <c r="I1196" s="29">
        <v>0</v>
      </c>
      <c r="J1196" s="30">
        <v>0</v>
      </c>
      <c r="K1196" s="31" t="str">
        <v>(Só para lógica interna de intertravamento!)</v>
      </c>
      <c r="L1196" s="32" t="str">
        <v>-</v>
      </c>
      <c r="M1196" s="33" t="str">
        <v>(Só para lógica interna de intertravamento!)</v>
      </c>
      <c r="N1196" s="27">
        <v>0</v>
      </c>
      <c r="O1196" s="24">
        <v>0</v>
      </c>
      <c r="P1196" s="25">
        <v>0</v>
      </c>
      <c r="Q1196" s="26">
        <v>0</v>
      </c>
      <c r="R1196" s="27">
        <v>0</v>
      </c>
      <c r="S1196" s="24">
        <v>0</v>
      </c>
      <c r="T1196" s="25">
        <v>0</v>
      </c>
      <c r="U1196" s="26">
        <v>0</v>
      </c>
      <c r="V1196" s="27">
        <v>0</v>
      </c>
      <c r="W1196" s="24" t="e">
        <v>#N/A</v>
      </c>
      <c r="X1196" s="25" t="e">
        <v>#N/A</v>
      </c>
      <c r="Y1196" s="26" t="e">
        <v>#N/A</v>
      </c>
      <c r="Z1196" s="27" t="e">
        <v>#N/A</v>
      </c>
    </row>
    <row r="1197" spans="1:26" hidden="1">
      <c r="A1197" s="24" t="str">
        <v>7SA631 (End.: 31/1F)</v>
      </c>
      <c r="B1197" s="25" t="str">
        <v>LT ARV</v>
      </c>
      <c r="C1197" s="26" t="str">
        <v>Operação Indevida de SECCIONADORAS</v>
      </c>
      <c r="D1197" s="27">
        <v>0</v>
      </c>
      <c r="E1197" s="27">
        <v>0</v>
      </c>
      <c r="F1197" s="27">
        <v>0</v>
      </c>
      <c r="G1197" s="28" t="str">
        <v>DiVal</v>
      </c>
      <c r="H1197" s="29">
        <v>240</v>
      </c>
      <c r="I1197" s="29">
        <v>195</v>
      </c>
      <c r="J1197" s="30">
        <v>1</v>
      </c>
      <c r="K1197" s="31" t="str">
        <v>LT21ARV_OP_INDEV_SEC</v>
      </c>
      <c r="L1197" s="32" t="str">
        <v>OR</v>
      </c>
      <c r="M1197" s="33" t="str">
        <v>LTARV_OP_INDEV_SEC</v>
      </c>
      <c r="N1197" s="27">
        <v>0</v>
      </c>
      <c r="O1197" s="24">
        <v>0</v>
      </c>
      <c r="P1197" s="25">
        <v>0</v>
      </c>
      <c r="Q1197" s="26">
        <v>0</v>
      </c>
      <c r="R1197" s="27">
        <v>0</v>
      </c>
      <c r="S1197" s="24">
        <v>0</v>
      </c>
      <c r="T1197" s="25">
        <v>0</v>
      </c>
      <c r="U1197" s="26">
        <v>0</v>
      </c>
      <c r="V1197" s="27">
        <v>0</v>
      </c>
      <c r="W1197" s="24" t="e">
        <v>#N/A</v>
      </c>
      <c r="X1197" s="25" t="e">
        <v>#N/A</v>
      </c>
      <c r="Y1197" s="26" t="e">
        <v>#N/A</v>
      </c>
      <c r="Z1197" s="27" t="e">
        <v>#N/A</v>
      </c>
    </row>
    <row r="1198" spans="1:26" hidden="1">
      <c r="A1198" s="24" t="str">
        <v>7SA631 (End.: 31/1F)</v>
      </c>
      <c r="B1198" s="25" t="str">
        <v>LT ARV</v>
      </c>
      <c r="C1198" s="26" t="str">
        <v>DJ - Supervisão Circuito TRIP - Alarme</v>
      </c>
      <c r="D1198" s="27">
        <v>0</v>
      </c>
      <c r="E1198" s="27">
        <v>0</v>
      </c>
      <c r="F1198" s="27">
        <v>0</v>
      </c>
      <c r="G1198" s="28" t="str">
        <v>DiVal</v>
      </c>
      <c r="H1198" s="29">
        <v>170</v>
      </c>
      <c r="I1198" s="29">
        <v>55</v>
      </c>
      <c r="J1198" s="30">
        <v>1</v>
      </c>
      <c r="K1198" s="31" t="str">
        <v>LT21ARV_DJ_SBOB_TRIP</v>
      </c>
      <c r="L1198" s="32" t="str">
        <v>OR</v>
      </c>
      <c r="M1198" s="33" t="str">
        <v>LTARV_DJ_SBOB_TRIP</v>
      </c>
      <c r="N1198" s="27">
        <v>0</v>
      </c>
      <c r="O1198" s="24">
        <v>0</v>
      </c>
      <c r="P1198" s="25">
        <v>0</v>
      </c>
      <c r="Q1198" s="26">
        <v>0</v>
      </c>
      <c r="R1198" s="27">
        <v>0</v>
      </c>
      <c r="S1198" s="24">
        <v>0</v>
      </c>
      <c r="T1198" s="25">
        <v>0</v>
      </c>
      <c r="U1198" s="26">
        <v>0</v>
      </c>
      <c r="V1198" s="27">
        <v>0</v>
      </c>
      <c r="W1198" s="24" t="e">
        <v>#N/A</v>
      </c>
      <c r="X1198" s="25" t="e">
        <v>#N/A</v>
      </c>
      <c r="Y1198" s="26" t="e">
        <v>#N/A</v>
      </c>
      <c r="Z1198" s="27" t="e">
        <v>#N/A</v>
      </c>
    </row>
    <row r="1199" spans="1:26" hidden="1">
      <c r="A1199" s="24" t="str">
        <v>7SA631 (End.: 31/1F)</v>
      </c>
      <c r="B1199" s="25" t="str">
        <v>LT ARV</v>
      </c>
      <c r="C1199" s="26" t="str">
        <v>Grupo de Ajustes B - Ativado</v>
      </c>
      <c r="D1199" s="27">
        <v>0</v>
      </c>
      <c r="E1199" s="27">
        <v>0</v>
      </c>
      <c r="F1199" s="27">
        <v>0</v>
      </c>
      <c r="G1199" s="28" t="str">
        <v>DiVal</v>
      </c>
      <c r="H1199" s="29">
        <v>128</v>
      </c>
      <c r="I1199" s="29">
        <v>24</v>
      </c>
      <c r="J1199" s="30">
        <v>1</v>
      </c>
      <c r="K1199" s="31" t="str">
        <v>LT21ARV_GRPB_ATIVADO</v>
      </c>
      <c r="L1199" s="32">
        <v>1040</v>
      </c>
      <c r="M1199" s="33" t="str">
        <v>LT21ARV_GRPB_ATIVADO</v>
      </c>
      <c r="N1199" s="27">
        <v>0</v>
      </c>
      <c r="O1199" s="24">
        <v>0</v>
      </c>
      <c r="P1199" s="25">
        <v>0</v>
      </c>
      <c r="Q1199" s="26">
        <v>0</v>
      </c>
      <c r="R1199" s="27">
        <v>0</v>
      </c>
      <c r="S1199" s="24">
        <v>0</v>
      </c>
      <c r="T1199" s="25">
        <v>0</v>
      </c>
      <c r="U1199" s="26">
        <v>0</v>
      </c>
      <c r="V1199" s="27">
        <v>0</v>
      </c>
      <c r="W1199" s="24" t="e">
        <v>#N/A</v>
      </c>
      <c r="X1199" s="25" t="e">
        <v>#N/A</v>
      </c>
      <c r="Y1199" s="26" t="e">
        <v>#N/A</v>
      </c>
      <c r="Z1199" s="27" t="e">
        <v>#N/A</v>
      </c>
    </row>
    <row r="1200" spans="1:26" hidden="1">
      <c r="A1200" s="24" t="str">
        <v>7SA631 (End.: 31/1F)</v>
      </c>
      <c r="B1200" s="25" t="str">
        <v>LT ARV</v>
      </c>
      <c r="C1200" s="26" t="str">
        <v>79 - Excluído</v>
      </c>
      <c r="D1200" s="27">
        <v>0</v>
      </c>
      <c r="E1200" s="27">
        <v>0</v>
      </c>
      <c r="F1200" s="27">
        <v>0</v>
      </c>
      <c r="G1200" s="28" t="str">
        <v>DiVal</v>
      </c>
      <c r="H1200" s="29">
        <v>40</v>
      </c>
      <c r="I1200" s="29">
        <v>81</v>
      </c>
      <c r="J1200" s="30">
        <v>1</v>
      </c>
      <c r="K1200" s="31" t="str">
        <v>LT21ARV_79_EXCLUIDO</v>
      </c>
      <c r="L1200" s="32" t="str">
        <v>OR</v>
      </c>
      <c r="M1200" s="33" t="str">
        <v>LTARV_79_EXCLUIDO</v>
      </c>
      <c r="N1200" s="27">
        <v>0</v>
      </c>
      <c r="O1200" s="24">
        <v>0</v>
      </c>
      <c r="P1200" s="25">
        <v>0</v>
      </c>
      <c r="Q1200" s="26">
        <v>0</v>
      </c>
      <c r="R1200" s="27">
        <v>0</v>
      </c>
      <c r="S1200" s="24">
        <v>0</v>
      </c>
      <c r="T1200" s="25">
        <v>0</v>
      </c>
      <c r="U1200" s="26">
        <v>0</v>
      </c>
      <c r="V1200" s="27">
        <v>0</v>
      </c>
      <c r="W1200" s="24" t="e">
        <v>#N/A</v>
      </c>
      <c r="X1200" s="25" t="e">
        <v>#N/A</v>
      </c>
      <c r="Y1200" s="26" t="e">
        <v>#N/A</v>
      </c>
      <c r="Z1200" s="27" t="e">
        <v>#N/A</v>
      </c>
    </row>
    <row r="1201" spans="1:26" hidden="1">
      <c r="A1201" s="24" t="str">
        <v>7SA631 (End.: 31/1F)</v>
      </c>
      <c r="B1201" s="25" t="str">
        <v>LT ARV</v>
      </c>
      <c r="C1201" s="26" t="str">
        <v>79 - Disparo</v>
      </c>
      <c r="D1201" s="27">
        <v>0</v>
      </c>
      <c r="E1201" s="27">
        <v>0</v>
      </c>
      <c r="F1201" s="27">
        <v>0</v>
      </c>
      <c r="G1201" s="28" t="str">
        <v>Auto DI</v>
      </c>
      <c r="H1201" s="29">
        <v>160</v>
      </c>
      <c r="I1201" s="29">
        <v>128</v>
      </c>
      <c r="J1201" s="30">
        <v>1</v>
      </c>
      <c r="K1201" s="31" t="str">
        <v>LT21ARV_25_SUP_79</v>
      </c>
      <c r="L1201" s="32">
        <v>1041</v>
      </c>
      <c r="M1201" s="33" t="str">
        <v>LT21ARV_25_SUP_79</v>
      </c>
      <c r="N1201" s="27">
        <v>0</v>
      </c>
      <c r="O1201" s="24">
        <v>0</v>
      </c>
      <c r="P1201" s="25">
        <v>0</v>
      </c>
      <c r="Q1201" s="26">
        <v>0</v>
      </c>
      <c r="R1201" s="27">
        <v>0</v>
      </c>
      <c r="S1201" s="24">
        <v>0</v>
      </c>
      <c r="T1201" s="25">
        <v>0</v>
      </c>
      <c r="U1201" s="26">
        <v>0</v>
      </c>
      <c r="V1201" s="27">
        <v>0</v>
      </c>
      <c r="W1201" s="24" t="e">
        <v>#N/A</v>
      </c>
      <c r="X1201" s="25" t="e">
        <v>#N/A</v>
      </c>
      <c r="Y1201" s="26" t="e">
        <v>#N/A</v>
      </c>
      <c r="Z1201" s="27" t="e">
        <v>#N/A</v>
      </c>
    </row>
    <row r="1202" spans="1:26" hidden="1">
      <c r="A1202" s="24" t="str">
        <v>7SA631 (End.: 31/1F)</v>
      </c>
      <c r="B1202" s="25" t="str">
        <v>LT ARV</v>
      </c>
      <c r="C1202" s="26" t="str">
        <v xml:space="preserve">79 - Religamento Sucedido </v>
      </c>
      <c r="D1202" s="27">
        <v>0</v>
      </c>
      <c r="E1202" s="27">
        <v>0</v>
      </c>
      <c r="F1202" s="27">
        <v>0</v>
      </c>
      <c r="G1202" s="28" t="str">
        <v>Auto DI</v>
      </c>
      <c r="H1202" s="29">
        <v>40</v>
      </c>
      <c r="I1202" s="29">
        <v>162</v>
      </c>
      <c r="J1202" s="30">
        <v>1</v>
      </c>
      <c r="K1202" s="31" t="str">
        <v>LT21ARV_79_SUCEDIDO</v>
      </c>
      <c r="L1202" s="32">
        <v>1042</v>
      </c>
      <c r="M1202" s="33" t="str">
        <v>LT21ARV_79_SUCEDIDO</v>
      </c>
      <c r="N1202" s="27">
        <v>0</v>
      </c>
      <c r="O1202" s="24">
        <v>0</v>
      </c>
      <c r="P1202" s="25">
        <v>0</v>
      </c>
      <c r="Q1202" s="26">
        <v>0</v>
      </c>
      <c r="R1202" s="27">
        <v>0</v>
      </c>
      <c r="S1202" s="24">
        <v>0</v>
      </c>
      <c r="T1202" s="25">
        <v>0</v>
      </c>
      <c r="U1202" s="26">
        <v>0</v>
      </c>
      <c r="V1202" s="27">
        <v>0</v>
      </c>
      <c r="W1202" s="24" t="e">
        <v>#N/A</v>
      </c>
      <c r="X1202" s="25" t="e">
        <v>#N/A</v>
      </c>
      <c r="Y1202" s="26" t="e">
        <v>#N/A</v>
      </c>
      <c r="Z1202" s="27" t="e">
        <v>#N/A</v>
      </c>
    </row>
    <row r="1203" spans="1:26" hidden="1">
      <c r="A1203" s="24" t="str">
        <v>7SA631 (End.: 31/1F)</v>
      </c>
      <c r="B1203" s="25" t="str">
        <v>LT ARV</v>
      </c>
      <c r="C1203" s="26" t="str">
        <v>79 - Bloqueado (Lockout)</v>
      </c>
      <c r="D1203" s="27">
        <v>0</v>
      </c>
      <c r="E1203" s="27">
        <v>0</v>
      </c>
      <c r="F1203" s="27">
        <v>0</v>
      </c>
      <c r="G1203" s="28" t="str">
        <v>AutoFault</v>
      </c>
      <c r="H1203" s="29">
        <v>150</v>
      </c>
      <c r="I1203" s="29">
        <v>180</v>
      </c>
      <c r="J1203" s="30">
        <v>2</v>
      </c>
      <c r="K1203" s="31" t="str">
        <v>LT21ARV_79_BLOQUEADO</v>
      </c>
      <c r="L1203" s="32">
        <v>1044</v>
      </c>
      <c r="M1203" s="33" t="str">
        <v>LT21ARV_79_BLOQUEADO</v>
      </c>
      <c r="N1203" s="27">
        <v>0</v>
      </c>
      <c r="O1203" s="24">
        <v>0</v>
      </c>
      <c r="P1203" s="25">
        <v>0</v>
      </c>
      <c r="Q1203" s="26">
        <v>0</v>
      </c>
      <c r="R1203" s="27">
        <v>0</v>
      </c>
      <c r="S1203" s="24">
        <v>0</v>
      </c>
      <c r="T1203" s="25">
        <v>0</v>
      </c>
      <c r="U1203" s="26">
        <v>0</v>
      </c>
      <c r="V1203" s="27">
        <v>0</v>
      </c>
      <c r="W1203" s="24" t="e">
        <v>#N/A</v>
      </c>
      <c r="X1203" s="25" t="e">
        <v>#N/A</v>
      </c>
      <c r="Y1203" s="26" t="e">
        <v>#N/A</v>
      </c>
      <c r="Z1203" s="27" t="e">
        <v>#N/A</v>
      </c>
    </row>
    <row r="1204" spans="1:26" hidden="1">
      <c r="A1204" s="24" t="str">
        <v>7SA631 (End.: 31/1F)</v>
      </c>
      <c r="B1204" s="25" t="str">
        <v>LT ARV</v>
      </c>
      <c r="C1204" s="26" t="str">
        <v>25 - Bloqueado</v>
      </c>
      <c r="D1204" s="27">
        <v>0</v>
      </c>
      <c r="E1204" s="27">
        <v>0</v>
      </c>
      <c r="F1204" s="27">
        <v>0</v>
      </c>
      <c r="G1204" s="28" t="str">
        <v>DiVal</v>
      </c>
      <c r="H1204" s="29">
        <v>41</v>
      </c>
      <c r="I1204" s="29">
        <v>32</v>
      </c>
      <c r="J1204" s="30">
        <v>1</v>
      </c>
      <c r="K1204" s="31" t="str">
        <v>LT21ARV_25_BLOQUEADO</v>
      </c>
      <c r="L1204" s="32">
        <v>1043</v>
      </c>
      <c r="M1204" s="33" t="str">
        <v>LT21ARV_25_BLOQUEADO</v>
      </c>
      <c r="N1204" s="27">
        <v>0</v>
      </c>
      <c r="O1204" s="24">
        <v>0</v>
      </c>
      <c r="P1204" s="25">
        <v>0</v>
      </c>
      <c r="Q1204" s="26">
        <v>0</v>
      </c>
      <c r="R1204" s="27">
        <v>0</v>
      </c>
      <c r="S1204" s="24">
        <v>0</v>
      </c>
      <c r="T1204" s="25">
        <v>0</v>
      </c>
      <c r="U1204" s="26">
        <v>0</v>
      </c>
      <c r="V1204" s="27">
        <v>0</v>
      </c>
      <c r="W1204" s="24" t="e">
        <v>#N/A</v>
      </c>
      <c r="X1204" s="25" t="e">
        <v>#N/A</v>
      </c>
      <c r="Y1204" s="26" t="e">
        <v>#N/A</v>
      </c>
      <c r="Z1204" s="27" t="e">
        <v>#N/A</v>
      </c>
    </row>
    <row r="1205" spans="1:26" hidden="1">
      <c r="A1205" s="24" t="str">
        <v>7SA631 (End.: 31/1F)</v>
      </c>
      <c r="B1205" s="25" t="str">
        <v>LT ARV</v>
      </c>
      <c r="C1205" s="26" t="str">
        <v>25 - Falha Operação Sincronismo</v>
      </c>
      <c r="D1205" s="27">
        <v>0</v>
      </c>
      <c r="E1205" s="27">
        <v>0</v>
      </c>
      <c r="F1205" s="27">
        <v>0</v>
      </c>
      <c r="G1205" s="28" t="str">
        <v>Auto DI</v>
      </c>
      <c r="H1205" s="29">
        <v>41</v>
      </c>
      <c r="I1205" s="29">
        <v>35</v>
      </c>
      <c r="J1205" s="30">
        <v>1</v>
      </c>
      <c r="K1205" s="31" t="str">
        <v>LT21ARV_25_FALHA_SINC</v>
      </c>
      <c r="L1205" s="32" t="str">
        <v>OR</v>
      </c>
      <c r="M1205" s="33" t="str">
        <v>LTARV_25_FALHA_SINC</v>
      </c>
      <c r="N1205" s="27">
        <v>0</v>
      </c>
      <c r="O1205" s="24">
        <v>0</v>
      </c>
      <c r="P1205" s="25">
        <v>0</v>
      </c>
      <c r="Q1205" s="26">
        <v>0</v>
      </c>
      <c r="R1205" s="27">
        <v>0</v>
      </c>
      <c r="S1205" s="24">
        <v>0</v>
      </c>
      <c r="T1205" s="25">
        <v>0</v>
      </c>
      <c r="U1205" s="26">
        <v>0</v>
      </c>
      <c r="V1205" s="27">
        <v>0</v>
      </c>
      <c r="W1205" s="24" t="e">
        <v>#N/A</v>
      </c>
      <c r="X1205" s="25" t="e">
        <v>#N/A</v>
      </c>
      <c r="Y1205" s="26" t="e">
        <v>#N/A</v>
      </c>
      <c r="Z1205" s="27" t="e">
        <v>#N/A</v>
      </c>
    </row>
    <row r="1206" spans="1:26" hidden="1">
      <c r="A1206" s="24" t="str">
        <v>7SA631 (End.: 31/1F)</v>
      </c>
      <c r="B1206" s="25" t="str">
        <v>LT ARV</v>
      </c>
      <c r="C1206" s="26" t="str">
        <v>Atuado 50 BF</v>
      </c>
      <c r="D1206" s="27">
        <v>0</v>
      </c>
      <c r="E1206" s="27">
        <v>0</v>
      </c>
      <c r="F1206" s="27">
        <v>0</v>
      </c>
      <c r="G1206" s="28" t="str">
        <v>AutoFault</v>
      </c>
      <c r="H1206" s="29">
        <v>160</v>
      </c>
      <c r="I1206" s="29">
        <v>85</v>
      </c>
      <c r="J1206" s="30">
        <v>2</v>
      </c>
      <c r="K1206" s="31" t="str">
        <v>LT21ARV_50BF_ATUADO</v>
      </c>
      <c r="L1206" s="32">
        <v>1045</v>
      </c>
      <c r="M1206" s="33" t="str">
        <v>LT21ARV_50BF_ATUADO</v>
      </c>
      <c r="N1206" s="27">
        <v>0</v>
      </c>
      <c r="O1206" s="24">
        <v>0</v>
      </c>
      <c r="P1206" s="25">
        <v>0</v>
      </c>
      <c r="Q1206" s="26">
        <v>0</v>
      </c>
      <c r="R1206" s="27">
        <v>0</v>
      </c>
      <c r="S1206" s="24">
        <v>0</v>
      </c>
      <c r="T1206" s="25">
        <v>0</v>
      </c>
      <c r="U1206" s="26">
        <v>0</v>
      </c>
      <c r="V1206" s="27">
        <v>0</v>
      </c>
      <c r="W1206" s="24" t="e">
        <v>#N/A</v>
      </c>
      <c r="X1206" s="25" t="e">
        <v>#N/A</v>
      </c>
      <c r="Y1206" s="26" t="e">
        <v>#N/A</v>
      </c>
      <c r="Z1206" s="27" t="e">
        <v>#N/A</v>
      </c>
    </row>
    <row r="1207" spans="1:26" hidden="1">
      <c r="A1207" s="24" t="str">
        <v>7SA631 (End.: 31/1F)</v>
      </c>
      <c r="B1207" s="25" t="str">
        <v>LT ARV</v>
      </c>
      <c r="C1207" s="26" t="str">
        <v>Supervisão Medição: Falha Fusível TPs</v>
      </c>
      <c r="D1207" s="27">
        <v>0</v>
      </c>
      <c r="E1207" s="27">
        <v>0</v>
      </c>
      <c r="F1207" s="27">
        <v>0</v>
      </c>
      <c r="G1207" s="28" t="str">
        <v>DiVal</v>
      </c>
      <c r="H1207" s="29">
        <v>135</v>
      </c>
      <c r="I1207" s="29">
        <v>149</v>
      </c>
      <c r="J1207" s="30">
        <v>1</v>
      </c>
      <c r="K1207" s="31" t="str">
        <v>LT21ARV_60FF_ALARME</v>
      </c>
      <c r="L1207" s="32">
        <v>1046</v>
      </c>
      <c r="M1207" s="33" t="str">
        <v>LT21ARV_60FF_ALARME</v>
      </c>
      <c r="N1207" s="27">
        <v>0</v>
      </c>
      <c r="O1207" s="24">
        <v>0</v>
      </c>
      <c r="P1207" s="25">
        <v>0</v>
      </c>
      <c r="Q1207" s="26">
        <v>0</v>
      </c>
      <c r="R1207" s="27">
        <v>0</v>
      </c>
      <c r="S1207" s="24">
        <v>0</v>
      </c>
      <c r="T1207" s="25">
        <v>0</v>
      </c>
      <c r="U1207" s="26">
        <v>0</v>
      </c>
      <c r="V1207" s="27">
        <v>0</v>
      </c>
      <c r="W1207" s="24" t="e">
        <v>#N/A</v>
      </c>
      <c r="X1207" s="25" t="e">
        <v>#N/A</v>
      </c>
      <c r="Y1207" s="26" t="e">
        <v>#N/A</v>
      </c>
      <c r="Z1207" s="27" t="e">
        <v>#N/A</v>
      </c>
    </row>
    <row r="1208" spans="1:26" hidden="1">
      <c r="A1208" s="24" t="str">
        <v>7SA631 (End.: 31/1F)</v>
      </c>
      <c r="B1208" s="25" t="str">
        <v>LT ARV</v>
      </c>
      <c r="C1208" s="26" t="str">
        <v>Prot.21 - Bloqueada</v>
      </c>
      <c r="D1208" s="27">
        <v>0</v>
      </c>
      <c r="E1208" s="27">
        <v>0</v>
      </c>
      <c r="F1208" s="27">
        <v>0</v>
      </c>
      <c r="G1208" s="28" t="str">
        <v>DiVal</v>
      </c>
      <c r="H1208" s="29">
        <v>28</v>
      </c>
      <c r="I1208" s="29">
        <v>52</v>
      </c>
      <c r="J1208" s="30">
        <v>1</v>
      </c>
      <c r="K1208" s="31" t="str">
        <v>LT21ARV_21_BLOQUEADA</v>
      </c>
      <c r="L1208" s="32">
        <v>1047</v>
      </c>
      <c r="M1208" s="33" t="str">
        <v>LT21ARV_21_BLOQUEADA</v>
      </c>
      <c r="N1208" s="27">
        <v>0</v>
      </c>
      <c r="O1208" s="24">
        <v>0</v>
      </c>
      <c r="P1208" s="25">
        <v>0</v>
      </c>
      <c r="Q1208" s="26">
        <v>0</v>
      </c>
      <c r="R1208" s="27">
        <v>0</v>
      </c>
      <c r="S1208" s="24">
        <v>0</v>
      </c>
      <c r="T1208" s="25">
        <v>0</v>
      </c>
      <c r="U1208" s="26">
        <v>0</v>
      </c>
      <c r="V1208" s="27">
        <v>0</v>
      </c>
      <c r="W1208" s="24" t="e">
        <v>#N/A</v>
      </c>
      <c r="X1208" s="25" t="e">
        <v>#N/A</v>
      </c>
      <c r="Y1208" s="26" t="e">
        <v>#N/A</v>
      </c>
      <c r="Z1208" s="27" t="e">
        <v>#N/A</v>
      </c>
    </row>
    <row r="1209" spans="1:26" hidden="1">
      <c r="A1209" s="24" t="str">
        <v>7SA631 (End.: 31/1F)</v>
      </c>
      <c r="B1209" s="25" t="str">
        <v>LT ARV</v>
      </c>
      <c r="C1209" s="26" t="str">
        <v>Atuado 21 Trip Fase A</v>
      </c>
      <c r="D1209" s="27">
        <v>0</v>
      </c>
      <c r="E1209" s="27">
        <v>0</v>
      </c>
      <c r="F1209" s="27">
        <v>0</v>
      </c>
      <c r="G1209" s="28" t="str">
        <v>FaultDI</v>
      </c>
      <c r="H1209" s="29">
        <v>28</v>
      </c>
      <c r="I1209" s="29">
        <v>206</v>
      </c>
      <c r="J1209" s="30">
        <v>2</v>
      </c>
      <c r="K1209" s="31" t="str">
        <v>LT21ARV_21FA_ATUADO</v>
      </c>
      <c r="L1209" s="32">
        <v>1048</v>
      </c>
      <c r="M1209" s="33" t="str">
        <v>LT21ARV_21FA_ATUADO</v>
      </c>
      <c r="N1209" s="27">
        <v>0</v>
      </c>
      <c r="O1209" s="24">
        <v>0</v>
      </c>
      <c r="P1209" s="25">
        <v>0</v>
      </c>
      <c r="Q1209" s="26">
        <v>0</v>
      </c>
      <c r="R1209" s="27">
        <v>0</v>
      </c>
      <c r="S1209" s="24">
        <v>0</v>
      </c>
      <c r="T1209" s="25">
        <v>0</v>
      </c>
      <c r="U1209" s="26">
        <v>0</v>
      </c>
      <c r="V1209" s="27">
        <v>0</v>
      </c>
      <c r="W1209" s="24" t="e">
        <v>#N/A</v>
      </c>
      <c r="X1209" s="25" t="e">
        <v>#N/A</v>
      </c>
      <c r="Y1209" s="26" t="e">
        <v>#N/A</v>
      </c>
      <c r="Z1209" s="27" t="e">
        <v>#N/A</v>
      </c>
    </row>
    <row r="1210" spans="1:26" hidden="1">
      <c r="A1210" s="24" t="str">
        <v>7SA631 (End.: 31/1F)</v>
      </c>
      <c r="B1210" s="25" t="str">
        <v>LT ARV</v>
      </c>
      <c r="C1210" s="26" t="str">
        <v>Atuado 21 Trip Fase B</v>
      </c>
      <c r="D1210" s="27">
        <v>0</v>
      </c>
      <c r="E1210" s="27">
        <v>0</v>
      </c>
      <c r="F1210" s="27">
        <v>0</v>
      </c>
      <c r="G1210" s="28" t="str">
        <v>FaultDI</v>
      </c>
      <c r="H1210" s="29">
        <v>28</v>
      </c>
      <c r="I1210" s="29">
        <v>207</v>
      </c>
      <c r="J1210" s="30">
        <v>2</v>
      </c>
      <c r="K1210" s="31" t="str">
        <v>LT21ARV_21FB_ATUADO</v>
      </c>
      <c r="L1210" s="32">
        <v>1049</v>
      </c>
      <c r="M1210" s="33" t="str">
        <v>LT21ARV_21FB_ATUADO</v>
      </c>
      <c r="N1210" s="27">
        <v>0</v>
      </c>
      <c r="O1210" s="24">
        <v>0</v>
      </c>
      <c r="P1210" s="25">
        <v>0</v>
      </c>
      <c r="Q1210" s="26">
        <v>0</v>
      </c>
      <c r="R1210" s="27">
        <v>0</v>
      </c>
      <c r="S1210" s="24">
        <v>0</v>
      </c>
      <c r="T1210" s="25">
        <v>0</v>
      </c>
      <c r="U1210" s="26">
        <v>0</v>
      </c>
      <c r="V1210" s="27">
        <v>0</v>
      </c>
      <c r="W1210" s="24" t="e">
        <v>#N/A</v>
      </c>
      <c r="X1210" s="25" t="e">
        <v>#N/A</v>
      </c>
      <c r="Y1210" s="26" t="e">
        <v>#N/A</v>
      </c>
      <c r="Z1210" s="27" t="e">
        <v>#N/A</v>
      </c>
    </row>
    <row r="1211" spans="1:26" hidden="1">
      <c r="A1211" s="24" t="str">
        <v>7SA631 (End.: 31/1F)</v>
      </c>
      <c r="B1211" s="25" t="str">
        <v>LT ARV</v>
      </c>
      <c r="C1211" s="26" t="str">
        <v>Atuado 21 Trip Fase C</v>
      </c>
      <c r="D1211" s="27">
        <v>0</v>
      </c>
      <c r="E1211" s="27">
        <v>0</v>
      </c>
      <c r="F1211" s="27">
        <v>0</v>
      </c>
      <c r="G1211" s="28" t="str">
        <v>FaultDI</v>
      </c>
      <c r="H1211" s="29">
        <v>28</v>
      </c>
      <c r="I1211" s="29">
        <v>208</v>
      </c>
      <c r="J1211" s="30">
        <v>2</v>
      </c>
      <c r="K1211" s="31" t="str">
        <v>LT21ARV_21FC_ATUADO</v>
      </c>
      <c r="L1211" s="32">
        <v>1050</v>
      </c>
      <c r="M1211" s="33" t="str">
        <v>LT21ARV_21FC_ATUADO</v>
      </c>
      <c r="N1211" s="27">
        <v>0</v>
      </c>
      <c r="O1211" s="24">
        <v>0</v>
      </c>
      <c r="P1211" s="25">
        <v>0</v>
      </c>
      <c r="Q1211" s="26">
        <v>0</v>
      </c>
      <c r="R1211" s="27">
        <v>0</v>
      </c>
      <c r="S1211" s="24">
        <v>0</v>
      </c>
      <c r="T1211" s="25">
        <v>0</v>
      </c>
      <c r="U1211" s="26">
        <v>0</v>
      </c>
      <c r="V1211" s="27">
        <v>0</v>
      </c>
      <c r="W1211" s="24" t="e">
        <v>#N/A</v>
      </c>
      <c r="X1211" s="25" t="e">
        <v>#N/A</v>
      </c>
      <c r="Y1211" s="26" t="e">
        <v>#N/A</v>
      </c>
      <c r="Z1211" s="27" t="e">
        <v>#N/A</v>
      </c>
    </row>
    <row r="1212" spans="1:26" hidden="1">
      <c r="A1212" s="24" t="str">
        <v>7SA631 (End.: 31/1F)</v>
      </c>
      <c r="B1212" s="25" t="str">
        <v>LT ARV</v>
      </c>
      <c r="C1212" s="26" t="str">
        <v>Atuado 21 N Trip</v>
      </c>
      <c r="D1212" s="27">
        <v>0</v>
      </c>
      <c r="E1212" s="27">
        <v>0</v>
      </c>
      <c r="F1212" s="27">
        <v>0</v>
      </c>
      <c r="G1212" s="28" t="str">
        <v>FaultDI</v>
      </c>
      <c r="H1212" s="29">
        <v>28</v>
      </c>
      <c r="I1212" s="29">
        <v>212</v>
      </c>
      <c r="J1212" s="30">
        <v>2</v>
      </c>
      <c r="K1212" s="31" t="str">
        <v>LT21ARV_21N_ATUADO</v>
      </c>
      <c r="L1212" s="32">
        <v>1051</v>
      </c>
      <c r="M1212" s="33" t="str">
        <v>LT21ARV_21N_ATUADO</v>
      </c>
      <c r="N1212" s="27">
        <v>0</v>
      </c>
      <c r="O1212" s="24">
        <v>0</v>
      </c>
      <c r="P1212" s="25">
        <v>0</v>
      </c>
      <c r="Q1212" s="26">
        <v>0</v>
      </c>
      <c r="R1212" s="27">
        <v>0</v>
      </c>
      <c r="S1212" s="24">
        <v>0</v>
      </c>
      <c r="T1212" s="25">
        <v>0</v>
      </c>
      <c r="U1212" s="26">
        <v>0</v>
      </c>
      <c r="V1212" s="27">
        <v>0</v>
      </c>
      <c r="W1212" s="24" t="e">
        <v>#N/A</v>
      </c>
      <c r="X1212" s="25" t="e">
        <v>#N/A</v>
      </c>
      <c r="Y1212" s="26" t="e">
        <v>#N/A</v>
      </c>
      <c r="Z1212" s="27" t="e">
        <v>#N/A</v>
      </c>
    </row>
    <row r="1213" spans="1:26" hidden="1">
      <c r="A1213" s="24" t="str">
        <v>7SA631 (End.: 31/1F)</v>
      </c>
      <c r="B1213" s="25" t="str">
        <v>LT ARV</v>
      </c>
      <c r="C1213" s="26" t="str">
        <v>Atuado 21 Trip3p.Z1sf</v>
      </c>
      <c r="D1213" s="27">
        <v>0</v>
      </c>
      <c r="E1213" s="27">
        <v>0</v>
      </c>
      <c r="F1213" s="27">
        <v>0</v>
      </c>
      <c r="G1213" s="28" t="str">
        <v>AutoFault</v>
      </c>
      <c r="H1213" s="29">
        <v>28</v>
      </c>
      <c r="I1213" s="29">
        <v>224</v>
      </c>
      <c r="J1213" s="30">
        <v>2</v>
      </c>
      <c r="K1213" s="31" t="str">
        <v>LT21ARV_21Z1SF_ATUADO</v>
      </c>
      <c r="L1213" s="32">
        <v>1052</v>
      </c>
      <c r="M1213" s="33" t="str">
        <v>LT21ARV_21Z1SF_ATUADO</v>
      </c>
      <c r="N1213" s="27">
        <v>0</v>
      </c>
      <c r="O1213" s="24">
        <v>0</v>
      </c>
      <c r="P1213" s="25">
        <v>0</v>
      </c>
      <c r="Q1213" s="26">
        <v>0</v>
      </c>
      <c r="R1213" s="27">
        <v>0</v>
      </c>
      <c r="S1213" s="24">
        <v>0</v>
      </c>
      <c r="T1213" s="25">
        <v>0</v>
      </c>
      <c r="U1213" s="26">
        <v>0</v>
      </c>
      <c r="V1213" s="27">
        <v>0</v>
      </c>
      <c r="W1213" s="24" t="e">
        <v>#N/A</v>
      </c>
      <c r="X1213" s="25" t="e">
        <v>#N/A</v>
      </c>
      <c r="Y1213" s="26" t="e">
        <v>#N/A</v>
      </c>
      <c r="Z1213" s="27" t="e">
        <v>#N/A</v>
      </c>
    </row>
    <row r="1214" spans="1:26" hidden="1">
      <c r="A1214" s="24" t="str">
        <v>7SA631 (End.: 31/1F)</v>
      </c>
      <c r="B1214" s="25" t="str">
        <v>LT ARV</v>
      </c>
      <c r="C1214" s="26" t="str">
        <v>Atuado 21 Trip3p.Z1mf</v>
      </c>
      <c r="D1214" s="27">
        <v>0</v>
      </c>
      <c r="E1214" s="27">
        <v>0</v>
      </c>
      <c r="F1214" s="27">
        <v>0</v>
      </c>
      <c r="G1214" s="28" t="str">
        <v>AutoFault</v>
      </c>
      <c r="H1214" s="29">
        <v>28</v>
      </c>
      <c r="I1214" s="29">
        <v>225</v>
      </c>
      <c r="J1214" s="30">
        <v>2</v>
      </c>
      <c r="K1214" s="31" t="str">
        <v>LT21ARV_21Z1MF_ATUADO</v>
      </c>
      <c r="L1214" s="32">
        <v>1053</v>
      </c>
      <c r="M1214" s="33" t="str">
        <v>LT21ARV_21Z1MF_ATUADO</v>
      </c>
      <c r="N1214" s="27">
        <v>0</v>
      </c>
      <c r="O1214" s="24">
        <v>0</v>
      </c>
      <c r="P1214" s="25">
        <v>0</v>
      </c>
      <c r="Q1214" s="26">
        <v>0</v>
      </c>
      <c r="R1214" s="27">
        <v>0</v>
      </c>
      <c r="S1214" s="24">
        <v>0</v>
      </c>
      <c r="T1214" s="25">
        <v>0</v>
      </c>
      <c r="U1214" s="26">
        <v>0</v>
      </c>
      <c r="V1214" s="27">
        <v>0</v>
      </c>
      <c r="W1214" t="e">
        <v>#N/A</v>
      </c>
      <c r="X1214" t="e">
        <v>#N/A</v>
      </c>
      <c r="Y1214" t="e">
        <v>#N/A</v>
      </c>
      <c r="Z1214" t="e">
        <v>#N/A</v>
      </c>
    </row>
    <row r="1215" spans="1:26" hidden="1">
      <c r="A1215" s="24" t="str">
        <v>7SA631 (End.: 31/1F)</v>
      </c>
      <c r="B1215" s="25" t="str">
        <v>LT ARV</v>
      </c>
      <c r="C1215" s="26" t="str">
        <v>Atuado 21 Trip3p.Z2</v>
      </c>
      <c r="D1215" s="27">
        <v>0</v>
      </c>
      <c r="E1215" s="27">
        <v>0</v>
      </c>
      <c r="F1215" s="27">
        <v>0</v>
      </c>
      <c r="G1215" s="28" t="str">
        <v>AutoFault</v>
      </c>
      <c r="H1215" s="29">
        <v>28</v>
      </c>
      <c r="I1215" s="29">
        <v>217</v>
      </c>
      <c r="J1215" s="30">
        <v>2</v>
      </c>
      <c r="K1215" s="31" t="str">
        <v>LT21ARV_21Z2_ATUADO</v>
      </c>
      <c r="L1215" s="32">
        <v>1054</v>
      </c>
      <c r="M1215" s="33" t="str">
        <v>LT21ARV_21Z2_ATUADO</v>
      </c>
      <c r="N1215" s="27">
        <v>0</v>
      </c>
      <c r="O1215" s="24">
        <v>0</v>
      </c>
      <c r="P1215" s="25">
        <v>0</v>
      </c>
      <c r="Q1215" s="26">
        <v>0</v>
      </c>
      <c r="R1215" s="27">
        <v>0</v>
      </c>
      <c r="S1215" s="24">
        <v>0</v>
      </c>
      <c r="T1215" s="25">
        <v>0</v>
      </c>
      <c r="U1215" s="26">
        <v>0</v>
      </c>
      <c r="V1215" s="27">
        <v>0</v>
      </c>
      <c r="W1215" t="e">
        <v>#N/A</v>
      </c>
      <c r="X1215" t="e">
        <v>#N/A</v>
      </c>
      <c r="Y1215" t="e">
        <v>#N/A</v>
      </c>
      <c r="Z1215" t="e">
        <v>#N/A</v>
      </c>
    </row>
    <row r="1216" spans="1:26" hidden="1">
      <c r="A1216" s="24" t="str">
        <v>7SA631 (End.: 31/1F)</v>
      </c>
      <c r="B1216" s="25" t="str">
        <v>LT ARV</v>
      </c>
      <c r="C1216" s="26" t="str">
        <v>Atuado 21 Trip3p.Z3</v>
      </c>
      <c r="D1216" s="27">
        <v>0</v>
      </c>
      <c r="E1216" s="27">
        <v>0</v>
      </c>
      <c r="F1216" s="27">
        <v>0</v>
      </c>
      <c r="G1216" s="28" t="str">
        <v>AutoFault</v>
      </c>
      <c r="H1216" s="29">
        <v>28</v>
      </c>
      <c r="I1216" s="29">
        <v>218</v>
      </c>
      <c r="J1216" s="30">
        <v>2</v>
      </c>
      <c r="K1216" s="31" t="str">
        <v>LT21ARV_21Z3_ATUADO</v>
      </c>
      <c r="L1216" s="32">
        <v>1055</v>
      </c>
      <c r="M1216" s="33" t="str">
        <v>LT21ARV_21Z3_ATUADO</v>
      </c>
      <c r="N1216" s="27">
        <v>0</v>
      </c>
      <c r="O1216" s="24">
        <v>0</v>
      </c>
      <c r="P1216" s="25">
        <v>0</v>
      </c>
      <c r="Q1216" s="26">
        <v>0</v>
      </c>
      <c r="R1216" s="27">
        <v>0</v>
      </c>
      <c r="S1216" s="24">
        <v>0</v>
      </c>
      <c r="T1216" s="25">
        <v>0</v>
      </c>
      <c r="U1216" s="26">
        <v>0</v>
      </c>
      <c r="V1216" s="27">
        <v>0</v>
      </c>
      <c r="W1216" t="e">
        <v>#N/A</v>
      </c>
      <c r="X1216" t="e">
        <v>#N/A</v>
      </c>
      <c r="Y1216" t="e">
        <v>#N/A</v>
      </c>
      <c r="Z1216" t="e">
        <v>#N/A</v>
      </c>
    </row>
    <row r="1217" spans="1:26" hidden="1">
      <c r="A1217" s="24" t="str">
        <v>7SA631 (End.: 31/1F)</v>
      </c>
      <c r="B1217" s="25" t="str">
        <v>LT ARV</v>
      </c>
      <c r="C1217" s="26" t="str">
        <v>Atuado 21 Trip3p.Z4</v>
      </c>
      <c r="D1217" s="27">
        <v>0</v>
      </c>
      <c r="E1217" s="27">
        <v>0</v>
      </c>
      <c r="F1217" s="27">
        <v>0</v>
      </c>
      <c r="G1217" s="28" t="str">
        <v>AutoFault</v>
      </c>
      <c r="H1217" s="29">
        <v>28</v>
      </c>
      <c r="I1217" s="29">
        <v>209</v>
      </c>
      <c r="J1217" s="30">
        <v>2</v>
      </c>
      <c r="K1217" s="31" t="str">
        <v>LT21ARV_21Z4_ATUADO</v>
      </c>
      <c r="L1217" s="32">
        <v>1056</v>
      </c>
      <c r="M1217" s="33" t="str">
        <v>LT21ARV_21Z4_ATUADO</v>
      </c>
      <c r="N1217" s="27">
        <v>0</v>
      </c>
      <c r="O1217" s="24">
        <v>0</v>
      </c>
      <c r="P1217" s="25">
        <v>0</v>
      </c>
      <c r="Q1217" s="26">
        <v>0</v>
      </c>
      <c r="R1217" s="27">
        <v>0</v>
      </c>
      <c r="S1217" s="24">
        <v>0</v>
      </c>
      <c r="T1217" s="25">
        <v>0</v>
      </c>
      <c r="U1217" s="26">
        <v>0</v>
      </c>
      <c r="V1217" s="27">
        <v>0</v>
      </c>
      <c r="W1217" t="e">
        <v>#N/A</v>
      </c>
      <c r="X1217" t="e">
        <v>#N/A</v>
      </c>
      <c r="Y1217" t="e">
        <v>#N/A</v>
      </c>
      <c r="Z1217" t="e">
        <v>#N/A</v>
      </c>
    </row>
    <row r="1218" spans="1:26" hidden="1">
      <c r="A1218" s="24" t="str">
        <v>7SA631 (End.: 31/1F)</v>
      </c>
      <c r="B1218" s="25" t="str">
        <v>LT ARV</v>
      </c>
      <c r="C1218" s="26" t="str">
        <v>Falta Tensão LT - Alarme</v>
      </c>
      <c r="D1218" s="27">
        <v>0</v>
      </c>
      <c r="E1218" s="27">
        <v>0</v>
      </c>
      <c r="F1218" s="27">
        <v>0</v>
      </c>
      <c r="G1218" s="28" t="str">
        <v>DiVal</v>
      </c>
      <c r="H1218" s="29">
        <v>240</v>
      </c>
      <c r="I1218" s="29">
        <v>205</v>
      </c>
      <c r="J1218" s="30">
        <v>1</v>
      </c>
      <c r="K1218" s="31" t="str">
        <v>LT21ARV_LT_SEM_VCA</v>
      </c>
      <c r="L1218" s="32" t="str">
        <v>OR</v>
      </c>
      <c r="M1218" s="33" t="str">
        <v>LTARV_LT_SEM_VCA</v>
      </c>
      <c r="N1218" s="27">
        <v>0</v>
      </c>
      <c r="O1218" s="24">
        <v>0</v>
      </c>
      <c r="P1218" s="25">
        <v>0</v>
      </c>
      <c r="Q1218" s="26">
        <v>0</v>
      </c>
      <c r="R1218" s="27">
        <v>0</v>
      </c>
      <c r="S1218" s="24">
        <v>0</v>
      </c>
      <c r="T1218" s="25">
        <v>0</v>
      </c>
      <c r="U1218" s="26">
        <v>0</v>
      </c>
      <c r="V1218" s="27">
        <v>0</v>
      </c>
      <c r="W1218" t="e">
        <v>#N/A</v>
      </c>
      <c r="X1218" t="e">
        <v>#N/A</v>
      </c>
      <c r="Y1218" t="e">
        <v>#N/A</v>
      </c>
      <c r="Z1218" t="e">
        <v>#N/A</v>
      </c>
    </row>
    <row r="1219" spans="1:26" hidden="1">
      <c r="A1219" s="24" t="str">
        <v>7SA631 (End.: 31/1F)</v>
      </c>
      <c r="B1219" s="25" t="str">
        <v>LT ARV</v>
      </c>
      <c r="C1219" s="26" t="str">
        <v>Localiz.Defeito - Disparo</v>
      </c>
      <c r="D1219" s="27">
        <v>0</v>
      </c>
      <c r="E1219" s="27">
        <v>0</v>
      </c>
      <c r="F1219" s="27">
        <v>0</v>
      </c>
      <c r="G1219" s="28" t="str">
        <v>DiVal</v>
      </c>
      <c r="H1219" s="29">
        <v>151</v>
      </c>
      <c r="I1219" s="29">
        <v>7</v>
      </c>
      <c r="J1219" s="30">
        <v>1</v>
      </c>
      <c r="K1219" s="31" t="str">
        <v>LT21ARV_LDF_ATUADO</v>
      </c>
      <c r="L1219" s="32">
        <v>1057</v>
      </c>
      <c r="M1219" s="33" t="str">
        <v>LT21ARV_LDF_ATUADO</v>
      </c>
      <c r="N1219" s="27">
        <v>0</v>
      </c>
      <c r="O1219" s="24">
        <v>0</v>
      </c>
      <c r="P1219" s="25">
        <v>0</v>
      </c>
      <c r="Q1219" s="26">
        <v>0</v>
      </c>
      <c r="R1219" s="27">
        <v>0</v>
      </c>
      <c r="S1219" s="24">
        <v>0</v>
      </c>
      <c r="T1219" s="25">
        <v>0</v>
      </c>
      <c r="U1219" s="26">
        <v>0</v>
      </c>
      <c r="V1219" s="27">
        <v>0</v>
      </c>
      <c r="W1219" t="e">
        <v>#N/A</v>
      </c>
      <c r="X1219" t="e">
        <v>#N/A</v>
      </c>
      <c r="Y1219" t="e">
        <v>#N/A</v>
      </c>
      <c r="Z1219" t="e">
        <v>#N/A</v>
      </c>
    </row>
    <row r="1220" spans="1:26" hidden="1">
      <c r="A1220" s="24" t="str">
        <v>7SA631 (End.: 31/1F)</v>
      </c>
      <c r="B1220" s="25" t="str">
        <v>LT ARV</v>
      </c>
      <c r="C1220" s="26" t="str">
        <v>Atuada Proteção Backup: 5XB TRIP</v>
      </c>
      <c r="D1220" s="27">
        <v>0</v>
      </c>
      <c r="E1220" s="27">
        <v>0</v>
      </c>
      <c r="F1220" s="27">
        <v>0</v>
      </c>
      <c r="G1220" s="28" t="str">
        <v>AutoFault</v>
      </c>
      <c r="H1220" s="29">
        <v>128</v>
      </c>
      <c r="I1220" s="29">
        <v>72</v>
      </c>
      <c r="J1220" s="30">
        <v>2</v>
      </c>
      <c r="K1220" s="31" t="str">
        <v>LT21ARV_5XB_ATUADO</v>
      </c>
      <c r="L1220" s="32">
        <v>1058</v>
      </c>
      <c r="M1220" s="33" t="str">
        <v>LT21ARV_5XB_ATUADO</v>
      </c>
      <c r="N1220" s="27">
        <v>0</v>
      </c>
      <c r="O1220" s="24">
        <v>0</v>
      </c>
      <c r="P1220" s="25">
        <v>0</v>
      </c>
      <c r="Q1220" s="26">
        <v>0</v>
      </c>
      <c r="R1220" s="27">
        <v>0</v>
      </c>
      <c r="S1220" s="24">
        <v>0</v>
      </c>
      <c r="T1220" s="25">
        <v>0</v>
      </c>
      <c r="U1220" s="26">
        <v>0</v>
      </c>
      <c r="V1220" s="27">
        <v>0</v>
      </c>
      <c r="W1220" t="e">
        <v>#N/A</v>
      </c>
      <c r="X1220" t="e">
        <v>#N/A</v>
      </c>
      <c r="Y1220" t="e">
        <v>#N/A</v>
      </c>
      <c r="Z1220" t="e">
        <v>#N/A</v>
      </c>
    </row>
    <row r="1221" spans="1:26" hidden="1">
      <c r="A1221" s="24" t="str">
        <v>7SA631 (End.: 31/1F)</v>
      </c>
      <c r="B1221" s="25" t="str">
        <v>LT ARV</v>
      </c>
      <c r="C1221" s="26" t="str">
        <v>Atuada Proteção 50HS - Trip ABC (SOTF)</v>
      </c>
      <c r="D1221" s="27">
        <v>0</v>
      </c>
      <c r="E1221" s="27">
        <v>0</v>
      </c>
      <c r="F1221" s="27">
        <v>0</v>
      </c>
      <c r="G1221" s="28" t="str">
        <v>AutoFault</v>
      </c>
      <c r="H1221" s="29">
        <v>25</v>
      </c>
      <c r="I1221" s="29">
        <v>95</v>
      </c>
      <c r="J1221" s="30">
        <v>2</v>
      </c>
      <c r="K1221" s="31" t="str">
        <v>LT21ARV_50HS_ATUADO</v>
      </c>
      <c r="L1221" s="32">
        <v>1059</v>
      </c>
      <c r="M1221" s="33" t="str">
        <v>LT21ARV_50HS_ATUADO</v>
      </c>
      <c r="N1221" s="27">
        <v>0</v>
      </c>
      <c r="O1221" s="24">
        <v>0</v>
      </c>
      <c r="P1221" s="25">
        <v>0</v>
      </c>
      <c r="Q1221" s="26">
        <v>0</v>
      </c>
      <c r="R1221" s="27">
        <v>0</v>
      </c>
      <c r="S1221" s="24">
        <v>0</v>
      </c>
      <c r="T1221" s="25">
        <v>0</v>
      </c>
      <c r="U1221" s="26">
        <v>0</v>
      </c>
      <c r="V1221" s="27">
        <v>0</v>
      </c>
      <c r="W1221" t="e">
        <v>#N/A</v>
      </c>
      <c r="X1221" t="e">
        <v>#N/A</v>
      </c>
      <c r="Y1221" t="e">
        <v>#N/A</v>
      </c>
      <c r="Z1221" t="e">
        <v>#N/A</v>
      </c>
    </row>
    <row r="1222" spans="1:26" hidden="1">
      <c r="A1222" s="24" t="str">
        <v>7SA631 (End.: 31/1F)</v>
      </c>
      <c r="B1222" s="25" t="str">
        <v>LT ARV</v>
      </c>
      <c r="C1222" s="26" t="str">
        <v>Atuado 50N-1</v>
      </c>
      <c r="D1222" s="27">
        <v>0</v>
      </c>
      <c r="E1222" s="27">
        <v>0</v>
      </c>
      <c r="F1222" s="27">
        <v>0</v>
      </c>
      <c r="G1222" s="28" t="str">
        <v>AutoFault</v>
      </c>
      <c r="H1222" s="29">
        <v>160</v>
      </c>
      <c r="I1222" s="29">
        <v>92</v>
      </c>
      <c r="J1222" s="30">
        <v>2</v>
      </c>
      <c r="K1222" s="31" t="str">
        <v>LT21ARV_50NE1_ATUADO</v>
      </c>
      <c r="L1222" s="32">
        <v>1060</v>
      </c>
      <c r="M1222" s="33" t="str">
        <v>LT21ARV_50NE1_ATUADO</v>
      </c>
      <c r="N1222" s="27">
        <v>0</v>
      </c>
      <c r="O1222" s="24">
        <v>0</v>
      </c>
      <c r="P1222" s="25">
        <v>0</v>
      </c>
      <c r="Q1222" s="26">
        <v>0</v>
      </c>
      <c r="R1222" s="27">
        <v>0</v>
      </c>
      <c r="S1222" s="24">
        <v>0</v>
      </c>
      <c r="T1222" s="25">
        <v>0</v>
      </c>
      <c r="U1222" s="26">
        <v>0</v>
      </c>
      <c r="V1222" s="27">
        <v>0</v>
      </c>
      <c r="W1222" t="e">
        <v>#N/A</v>
      </c>
      <c r="X1222" t="e">
        <v>#N/A</v>
      </c>
      <c r="Y1222" t="e">
        <v>#N/A</v>
      </c>
      <c r="Z1222" t="e">
        <v>#N/A</v>
      </c>
    </row>
    <row r="1223" spans="1:26" hidden="1">
      <c r="A1223" s="24" t="str">
        <v>7SA631 (End.: 31/1F)</v>
      </c>
      <c r="B1223" s="25" t="str">
        <v>LT ARV</v>
      </c>
      <c r="C1223" s="26" t="str">
        <v>Atuado 50N-2</v>
      </c>
      <c r="D1223" s="27">
        <v>0</v>
      </c>
      <c r="E1223" s="27">
        <v>0</v>
      </c>
      <c r="F1223" s="27">
        <v>0</v>
      </c>
      <c r="G1223" s="28" t="str">
        <v>AutoFault</v>
      </c>
      <c r="H1223" s="29">
        <v>160</v>
      </c>
      <c r="I1223" s="29">
        <v>93</v>
      </c>
      <c r="J1223" s="30">
        <v>2</v>
      </c>
      <c r="K1223" s="31" t="str">
        <v>LT21ARV_50NE2_ATUADO</v>
      </c>
      <c r="L1223" s="32">
        <v>1061</v>
      </c>
      <c r="M1223" s="33" t="str">
        <v>LT21ARV_50NE2_ATUADO</v>
      </c>
      <c r="N1223" s="27">
        <v>0</v>
      </c>
      <c r="O1223" s="24">
        <v>0</v>
      </c>
      <c r="P1223" s="25">
        <v>0</v>
      </c>
      <c r="Q1223" s="26">
        <v>0</v>
      </c>
      <c r="R1223" s="27">
        <v>0</v>
      </c>
      <c r="S1223" s="24">
        <v>0</v>
      </c>
      <c r="T1223" s="25">
        <v>0</v>
      </c>
      <c r="U1223" s="26">
        <v>0</v>
      </c>
      <c r="V1223" s="27">
        <v>0</v>
      </c>
      <c r="W1223" t="e">
        <v>#N/A</v>
      </c>
      <c r="X1223" t="e">
        <v>#N/A</v>
      </c>
      <c r="Y1223" t="e">
        <v>#N/A</v>
      </c>
      <c r="Z1223" t="e">
        <v>#N/A</v>
      </c>
    </row>
    <row r="1224" spans="1:26" hidden="1">
      <c r="A1224" s="24" t="str">
        <v>7SA631 (End.: 31/1F)</v>
      </c>
      <c r="B1224" s="25" t="str">
        <v>LT ARV</v>
      </c>
      <c r="C1224" s="26" t="str">
        <v>Atuado 50/51 - Fase A</v>
      </c>
      <c r="D1224" s="27">
        <v>0</v>
      </c>
      <c r="E1224" s="27">
        <v>0</v>
      </c>
      <c r="F1224" s="27">
        <v>0</v>
      </c>
      <c r="G1224" s="28" t="str">
        <v>FaultDI</v>
      </c>
      <c r="H1224" s="29">
        <v>64</v>
      </c>
      <c r="I1224" s="29">
        <v>117</v>
      </c>
      <c r="J1224" s="30">
        <v>2</v>
      </c>
      <c r="K1224" s="31" t="str">
        <v>LT21ARV_5051FA_ATUADO</v>
      </c>
      <c r="L1224" s="32">
        <v>1062</v>
      </c>
      <c r="M1224" s="33" t="str">
        <v>LT21ARV_5051FA_ATUADO</v>
      </c>
      <c r="N1224" s="27">
        <v>0</v>
      </c>
      <c r="O1224" s="24">
        <v>0</v>
      </c>
      <c r="P1224" s="25">
        <v>0</v>
      </c>
      <c r="Q1224" s="26">
        <v>0</v>
      </c>
      <c r="R1224" s="27">
        <v>0</v>
      </c>
      <c r="S1224" s="24">
        <v>0</v>
      </c>
      <c r="T1224" s="25">
        <v>0</v>
      </c>
      <c r="U1224" s="26">
        <v>0</v>
      </c>
      <c r="V1224" s="27">
        <v>0</v>
      </c>
      <c r="W1224" t="e">
        <v>#N/A</v>
      </c>
      <c r="X1224" t="e">
        <v>#N/A</v>
      </c>
      <c r="Y1224" t="e">
        <v>#N/A</v>
      </c>
      <c r="Z1224" t="e">
        <v>#N/A</v>
      </c>
    </row>
    <row r="1225" spans="1:26" hidden="1">
      <c r="A1225" s="24" t="str">
        <v>7SA631 (End.: 31/1F)</v>
      </c>
      <c r="B1225" s="25" t="str">
        <v>LT ARV</v>
      </c>
      <c r="C1225" s="26" t="str">
        <v>Atuado 50/51 - Fase B</v>
      </c>
      <c r="D1225" s="27">
        <v>0</v>
      </c>
      <c r="E1225" s="27">
        <v>0</v>
      </c>
      <c r="F1225" s="27">
        <v>0</v>
      </c>
      <c r="G1225" s="28" t="str">
        <v>FaultDI</v>
      </c>
      <c r="H1225" s="29">
        <v>64</v>
      </c>
      <c r="I1225" s="29">
        <v>118</v>
      </c>
      <c r="J1225" s="30">
        <v>2</v>
      </c>
      <c r="K1225" s="31" t="str">
        <v>LT21ARV_5051FB_ATUADO</v>
      </c>
      <c r="L1225" s="32">
        <v>1063</v>
      </c>
      <c r="M1225" s="33" t="str">
        <v>LT21ARV_5051FB_ATUADO</v>
      </c>
      <c r="N1225" s="27">
        <v>0</v>
      </c>
      <c r="O1225" s="24">
        <v>0</v>
      </c>
      <c r="P1225" s="25">
        <v>0</v>
      </c>
      <c r="Q1225" s="26">
        <v>0</v>
      </c>
      <c r="R1225" s="27">
        <v>0</v>
      </c>
      <c r="S1225" s="24">
        <v>0</v>
      </c>
      <c r="T1225" s="25">
        <v>0</v>
      </c>
      <c r="U1225" s="26">
        <v>0</v>
      </c>
      <c r="V1225" s="27">
        <v>0</v>
      </c>
      <c r="W1225" t="e">
        <v>#N/A</v>
      </c>
      <c r="X1225" t="e">
        <v>#N/A</v>
      </c>
      <c r="Y1225" t="e">
        <v>#N/A</v>
      </c>
      <c r="Z1225" t="e">
        <v>#N/A</v>
      </c>
    </row>
    <row r="1226" spans="1:26" hidden="1">
      <c r="A1226" s="24" t="str">
        <v>7SA631 (End.: 31/1F)</v>
      </c>
      <c r="B1226" s="25" t="str">
        <v>LT ARV</v>
      </c>
      <c r="C1226" s="26" t="str">
        <v>Atuado 50/51 - Fase C</v>
      </c>
      <c r="D1226" s="27">
        <v>0</v>
      </c>
      <c r="E1226" s="27">
        <v>0</v>
      </c>
      <c r="F1226" s="27">
        <v>0</v>
      </c>
      <c r="G1226" s="28" t="str">
        <v>FaultDI</v>
      </c>
      <c r="H1226" s="29">
        <v>64</v>
      </c>
      <c r="I1226" s="29">
        <v>119</v>
      </c>
      <c r="J1226" s="30">
        <v>2</v>
      </c>
      <c r="K1226" s="31" t="str">
        <v>LT21ARV_5051FC_ATUADO</v>
      </c>
      <c r="L1226" s="32">
        <v>1064</v>
      </c>
      <c r="M1226" s="33" t="str">
        <v>LT21ARV_5051FC_ATUADO</v>
      </c>
      <c r="N1226" s="27">
        <v>0</v>
      </c>
      <c r="O1226" s="24">
        <v>0</v>
      </c>
      <c r="P1226" s="25">
        <v>0</v>
      </c>
      <c r="Q1226" s="26">
        <v>0</v>
      </c>
      <c r="R1226" s="27">
        <v>0</v>
      </c>
      <c r="S1226" s="24">
        <v>0</v>
      </c>
      <c r="T1226" s="25">
        <v>0</v>
      </c>
      <c r="U1226" s="26">
        <v>0</v>
      </c>
      <c r="V1226" s="27">
        <v>0</v>
      </c>
      <c r="W1226" t="e">
        <v>#N/A</v>
      </c>
      <c r="X1226" t="e">
        <v>#N/A</v>
      </c>
      <c r="Y1226" t="e">
        <v>#N/A</v>
      </c>
      <c r="Z1226" t="e">
        <v>#N/A</v>
      </c>
    </row>
    <row r="1227" spans="1:26" hidden="1">
      <c r="A1227" s="24" t="str">
        <v>7SA631 (End.: 31/1F)</v>
      </c>
      <c r="B1227" s="25" t="str">
        <v>LT ARV</v>
      </c>
      <c r="C1227" s="26" t="str">
        <v>Atuado 51N</v>
      </c>
      <c r="D1227" s="27">
        <v>0</v>
      </c>
      <c r="E1227" s="27">
        <v>0</v>
      </c>
      <c r="F1227" s="27">
        <v>0</v>
      </c>
      <c r="G1227" s="28" t="str">
        <v>FaultDI</v>
      </c>
      <c r="H1227" s="29">
        <v>60</v>
      </c>
      <c r="I1227" s="29">
        <v>66</v>
      </c>
      <c r="J1227" s="30">
        <v>2</v>
      </c>
      <c r="K1227" s="31" t="str">
        <v>LT21ARV_51N_ATUADO</v>
      </c>
      <c r="L1227" s="32">
        <v>1065</v>
      </c>
      <c r="M1227" s="33" t="str">
        <v>LT21ARV_51N_ATUADO</v>
      </c>
      <c r="N1227" s="27">
        <v>0</v>
      </c>
      <c r="O1227" s="24">
        <v>0</v>
      </c>
      <c r="P1227" s="25">
        <v>0</v>
      </c>
      <c r="Q1227" s="26">
        <v>0</v>
      </c>
      <c r="R1227" s="27">
        <v>0</v>
      </c>
      <c r="S1227" s="24">
        <v>0</v>
      </c>
      <c r="T1227" s="25">
        <v>0</v>
      </c>
      <c r="U1227" s="26">
        <v>0</v>
      </c>
      <c r="V1227" s="27">
        <v>0</v>
      </c>
      <c r="W1227" t="e">
        <v>#N/A</v>
      </c>
      <c r="X1227" t="e">
        <v>#N/A</v>
      </c>
      <c r="Y1227" t="e">
        <v>#N/A</v>
      </c>
      <c r="Z1227" t="e">
        <v>#N/A</v>
      </c>
    </row>
    <row r="1228" spans="1:26" hidden="1">
      <c r="A1228" s="24" t="str">
        <v>7SA631 (End.: 31/1F)</v>
      </c>
      <c r="B1228" s="25" t="str">
        <v>LT ARV</v>
      </c>
      <c r="C1228" s="26" t="str">
        <v>Atuado 50-1</v>
      </c>
      <c r="D1228" s="27">
        <v>0</v>
      </c>
      <c r="E1228" s="27">
        <v>0</v>
      </c>
      <c r="F1228" s="27">
        <v>0</v>
      </c>
      <c r="G1228" s="28" t="str">
        <v>AutoFault</v>
      </c>
      <c r="H1228" s="29">
        <v>64</v>
      </c>
      <c r="I1228" s="29">
        <v>121</v>
      </c>
      <c r="J1228" s="30">
        <v>2</v>
      </c>
      <c r="K1228" s="31" t="str">
        <v>LT21ARV_50FNE1_ATUADO</v>
      </c>
      <c r="L1228" s="32">
        <v>1066</v>
      </c>
      <c r="M1228" s="33" t="str">
        <v>LT21ARV_50FNE1_ATUADO</v>
      </c>
      <c r="N1228" s="27">
        <v>0</v>
      </c>
      <c r="O1228" s="24">
        <v>0</v>
      </c>
      <c r="P1228" s="25">
        <v>0</v>
      </c>
      <c r="Q1228" s="26">
        <v>0</v>
      </c>
      <c r="R1228" s="27">
        <v>0</v>
      </c>
      <c r="S1228" s="24">
        <v>0</v>
      </c>
      <c r="T1228" s="25">
        <v>0</v>
      </c>
      <c r="U1228" s="26">
        <v>0</v>
      </c>
      <c r="V1228" s="27">
        <v>0</v>
      </c>
      <c r="W1228" t="e">
        <v>#N/A</v>
      </c>
      <c r="X1228" t="e">
        <v>#N/A</v>
      </c>
      <c r="Y1228" t="e">
        <v>#N/A</v>
      </c>
      <c r="Z1228" t="e">
        <v>#N/A</v>
      </c>
    </row>
    <row r="1229" spans="1:26" hidden="1">
      <c r="A1229" s="24" t="str">
        <v>7SA631 (End.: 31/1F)</v>
      </c>
      <c r="B1229" s="25" t="str">
        <v>LT ARV</v>
      </c>
      <c r="C1229" s="26" t="str">
        <v>Atuado 50-2</v>
      </c>
      <c r="D1229" s="27">
        <v>0</v>
      </c>
      <c r="E1229" s="27">
        <v>0</v>
      </c>
      <c r="F1229" s="27">
        <v>0</v>
      </c>
      <c r="G1229" s="28" t="str">
        <v>AutoFault</v>
      </c>
      <c r="H1229" s="29">
        <v>64</v>
      </c>
      <c r="I1229" s="29">
        <v>122</v>
      </c>
      <c r="J1229" s="30">
        <v>2</v>
      </c>
      <c r="K1229" s="31" t="str">
        <v>LT21ARV_50FNE2_ATUADO</v>
      </c>
      <c r="L1229" s="32">
        <v>1067</v>
      </c>
      <c r="M1229" s="33" t="str">
        <v>LT21ARV_50FNE2_ATUADO</v>
      </c>
      <c r="N1229" s="27">
        <v>0</v>
      </c>
      <c r="O1229" s="24">
        <v>0</v>
      </c>
      <c r="P1229" s="25">
        <v>0</v>
      </c>
      <c r="Q1229" s="26">
        <v>0</v>
      </c>
      <c r="R1229" s="27">
        <v>0</v>
      </c>
      <c r="S1229" s="24">
        <v>0</v>
      </c>
      <c r="T1229" s="25">
        <v>0</v>
      </c>
      <c r="U1229" s="26">
        <v>0</v>
      </c>
      <c r="V1229" s="27">
        <v>0</v>
      </c>
      <c r="W1229" t="e">
        <v>#N/A</v>
      </c>
      <c r="X1229" t="e">
        <v>#N/A</v>
      </c>
      <c r="Y1229" t="e">
        <v>#N/A</v>
      </c>
      <c r="Z1229" t="e">
        <v>#N/A</v>
      </c>
    </row>
    <row r="1230" spans="1:26" hidden="1">
      <c r="A1230" s="24" t="str">
        <v>7SA631 (End.: 31/1F)</v>
      </c>
      <c r="B1230" s="25" t="str">
        <v>LT ARV</v>
      </c>
      <c r="C1230" s="26" t="str">
        <v>Atuado 51</v>
      </c>
      <c r="D1230" s="27">
        <v>0</v>
      </c>
      <c r="E1230" s="27">
        <v>0</v>
      </c>
      <c r="F1230" s="27">
        <v>0</v>
      </c>
      <c r="G1230" s="28" t="str">
        <v>AutoFault</v>
      </c>
      <c r="H1230" s="29">
        <v>64</v>
      </c>
      <c r="I1230" s="29">
        <v>123</v>
      </c>
      <c r="J1230" s="30">
        <v>2</v>
      </c>
      <c r="K1230" s="31" t="str">
        <v>LT21ARV_51FN_ATUADO</v>
      </c>
      <c r="L1230" s="32">
        <v>1068</v>
      </c>
      <c r="M1230" s="33" t="str">
        <v>LT21ARV_51FN_ATUADO</v>
      </c>
      <c r="N1230" s="27">
        <v>0</v>
      </c>
      <c r="O1230" s="24">
        <v>0</v>
      </c>
      <c r="P1230" s="25">
        <v>0</v>
      </c>
      <c r="Q1230" s="26">
        <v>0</v>
      </c>
      <c r="R1230" s="27">
        <v>0</v>
      </c>
      <c r="S1230" s="24">
        <v>0</v>
      </c>
      <c r="T1230" s="25">
        <v>0</v>
      </c>
      <c r="U1230" s="26">
        <v>0</v>
      </c>
      <c r="V1230" s="27">
        <v>0</v>
      </c>
      <c r="W1230" t="e">
        <v>#N/A</v>
      </c>
      <c r="X1230" t="e">
        <v>#N/A</v>
      </c>
      <c r="Y1230" t="e">
        <v>#N/A</v>
      </c>
      <c r="Z1230" t="e">
        <v>#N/A</v>
      </c>
    </row>
    <row r="1231" spans="1:26" hidden="1">
      <c r="A1231" s="24" t="str">
        <v>7SA631 (End.: 31/1F)</v>
      </c>
      <c r="B1231" s="25" t="str">
        <v>LT ARV</v>
      </c>
      <c r="C1231" s="26" t="str">
        <v>25 diferença de Tensão</v>
      </c>
      <c r="D1231" s="27">
        <v>0</v>
      </c>
      <c r="E1231" s="27">
        <v>0</v>
      </c>
      <c r="F1231" s="27">
        <v>0</v>
      </c>
      <c r="G1231" s="28" t="str">
        <v>Auto DI</v>
      </c>
      <c r="H1231" s="29">
        <v>41</v>
      </c>
      <c r="I1231" s="29">
        <v>47</v>
      </c>
      <c r="J1231" s="30">
        <v>1</v>
      </c>
      <c r="K1231" s="31" t="str">
        <v>LT21ARV_25_TENSAO_DIF</v>
      </c>
      <c r="L1231" s="32" t="str">
        <v>OR</v>
      </c>
      <c r="M1231" s="33" t="str">
        <v>LTARV_25_TENSAO_DIF</v>
      </c>
      <c r="N1231" s="27">
        <v>0</v>
      </c>
      <c r="O1231" s="24">
        <v>0</v>
      </c>
      <c r="P1231" s="25">
        <v>0</v>
      </c>
      <c r="Q1231" s="26">
        <v>0</v>
      </c>
      <c r="R1231" s="27">
        <v>0</v>
      </c>
      <c r="S1231" s="24">
        <v>0</v>
      </c>
      <c r="T1231" s="25">
        <v>0</v>
      </c>
      <c r="U1231" s="26">
        <v>0</v>
      </c>
      <c r="V1231" s="27">
        <v>0</v>
      </c>
      <c r="W1231" t="e">
        <v>#N/A</v>
      </c>
      <c r="X1231" t="e">
        <v>#N/A</v>
      </c>
      <c r="Y1231" t="e">
        <v>#N/A</v>
      </c>
      <c r="Z1231" t="e">
        <v>#N/A</v>
      </c>
    </row>
    <row r="1232" spans="1:26" hidden="1">
      <c r="A1232" s="24" t="str">
        <v>7SA631 (End.: 31/1F)</v>
      </c>
      <c r="B1232" s="25" t="str">
        <v>LT ARV</v>
      </c>
      <c r="C1232" s="26" t="str">
        <v>25 diferença de Frequência</v>
      </c>
      <c r="D1232" s="27">
        <v>0</v>
      </c>
      <c r="E1232" s="27">
        <v>0</v>
      </c>
      <c r="F1232" s="27">
        <v>0</v>
      </c>
      <c r="G1232" s="28" t="str">
        <v>Auto DI</v>
      </c>
      <c r="H1232" s="29">
        <v>41</v>
      </c>
      <c r="I1232" s="29">
        <v>48</v>
      </c>
      <c r="J1232" s="30">
        <v>1</v>
      </c>
      <c r="K1232" s="31" t="str">
        <v>LT21ARV_25_FREQ_DIF</v>
      </c>
      <c r="L1232" s="32" t="str">
        <v>OR</v>
      </c>
      <c r="M1232" s="33" t="str">
        <v>LTARV_25_FREQ_DIF</v>
      </c>
      <c r="N1232" s="27">
        <v>0</v>
      </c>
      <c r="O1232" s="24">
        <v>0</v>
      </c>
      <c r="P1232" s="25">
        <v>0</v>
      </c>
      <c r="Q1232" s="26">
        <v>0</v>
      </c>
      <c r="R1232" s="27">
        <v>0</v>
      </c>
      <c r="S1232" s="24">
        <v>0</v>
      </c>
      <c r="T1232" s="25">
        <v>0</v>
      </c>
      <c r="U1232" s="26">
        <v>0</v>
      </c>
      <c r="V1232" s="27">
        <v>0</v>
      </c>
      <c r="W1232" t="e">
        <v>#N/A</v>
      </c>
      <c r="X1232" t="e">
        <v>#N/A</v>
      </c>
      <c r="Y1232" t="e">
        <v>#N/A</v>
      </c>
      <c r="Z1232" t="e">
        <v>#N/A</v>
      </c>
    </row>
    <row r="1233" spans="1:26" hidden="1">
      <c r="A1233" s="24" t="str">
        <v>7SA631 (End.: 31/1F)</v>
      </c>
      <c r="B1233" s="25" t="str">
        <v>LT ARV</v>
      </c>
      <c r="C1233" s="26" t="str">
        <v>25 diferença de Ângulo</v>
      </c>
      <c r="D1233" s="27">
        <v>0</v>
      </c>
      <c r="E1233" s="27">
        <v>0</v>
      </c>
      <c r="F1233" s="27">
        <v>0</v>
      </c>
      <c r="G1233" s="28" t="str">
        <v>Auto DI</v>
      </c>
      <c r="H1233" s="29">
        <v>41</v>
      </c>
      <c r="I1233" s="29">
        <v>49</v>
      </c>
      <c r="J1233" s="30">
        <v>1</v>
      </c>
      <c r="K1233" s="31" t="str">
        <v>LT21ARV_25_ANG_DIF</v>
      </c>
      <c r="L1233" s="32" t="str">
        <v>OR</v>
      </c>
      <c r="M1233" s="33" t="str">
        <v>LTARV_25_ANG_DIF</v>
      </c>
      <c r="N1233" s="27">
        <v>0</v>
      </c>
      <c r="O1233" s="24">
        <v>0</v>
      </c>
      <c r="P1233" s="25">
        <v>0</v>
      </c>
      <c r="Q1233" s="26">
        <v>0</v>
      </c>
      <c r="R1233" s="27">
        <v>0</v>
      </c>
      <c r="S1233" s="24">
        <v>0</v>
      </c>
      <c r="T1233" s="25">
        <v>0</v>
      </c>
      <c r="U1233" s="26">
        <v>0</v>
      </c>
      <c r="V1233" s="27">
        <v>0</v>
      </c>
      <c r="W1233" t="e">
        <v>#N/A</v>
      </c>
      <c r="X1233" t="e">
        <v>#N/A</v>
      </c>
      <c r="Y1233" t="e">
        <v>#N/A</v>
      </c>
      <c r="Z1233" t="e">
        <v>#N/A</v>
      </c>
    </row>
    <row r="1234" spans="1:26" hidden="1">
      <c r="A1234" s="24" t="str">
        <v>7SA631 (End.: 31/1F)</v>
      </c>
      <c r="B1234" s="25" t="str">
        <v>LT ARV</v>
      </c>
      <c r="C1234" s="26" t="str">
        <v>Saúde Comunicação</v>
      </c>
      <c r="D1234" s="27">
        <v>0</v>
      </c>
      <c r="E1234" s="27">
        <v>0</v>
      </c>
      <c r="F1234" s="27">
        <v>0</v>
      </c>
      <c r="G1234" s="28">
        <v>0</v>
      </c>
      <c r="H1234" s="29">
        <v>0</v>
      </c>
      <c r="I1234" s="29">
        <v>0</v>
      </c>
      <c r="J1234" s="30">
        <v>0</v>
      </c>
      <c r="K1234" s="31">
        <v>0</v>
      </c>
      <c r="L1234" s="32">
        <v>1069</v>
      </c>
      <c r="M1234" s="33" t="str">
        <v>LT21ARV_SAUDE_COMUNIC</v>
      </c>
      <c r="N1234" s="27">
        <v>0</v>
      </c>
      <c r="O1234" s="24">
        <v>0</v>
      </c>
      <c r="P1234" s="25">
        <v>0</v>
      </c>
      <c r="Q1234" s="26">
        <v>0</v>
      </c>
      <c r="R1234" s="27">
        <v>0</v>
      </c>
      <c r="S1234" s="24">
        <v>0</v>
      </c>
      <c r="T1234" s="25">
        <v>0</v>
      </c>
      <c r="U1234" s="26">
        <v>0</v>
      </c>
      <c r="V1234" s="27">
        <v>0</v>
      </c>
      <c r="W1234" t="e">
        <v>#N/A</v>
      </c>
      <c r="X1234" t="e">
        <v>#N/A</v>
      </c>
      <c r="Y1234" t="e">
        <v>#N/A</v>
      </c>
      <c r="Z1234" t="e">
        <v>#N/A</v>
      </c>
    </row>
    <row r="1235" spans="1:26">
      <c r="A1235" s="24"/>
      <c r="B1235" s="25"/>
      <c r="C1235" s="26"/>
      <c r="D1235" s="27"/>
      <c r="E1235" s="27"/>
      <c r="F1235" s="27"/>
      <c r="G1235" s="28"/>
      <c r="H1235" s="29"/>
      <c r="I1235" s="29"/>
      <c r="J1235" s="30"/>
      <c r="K1235" s="31"/>
      <c r="L1235" s="32"/>
      <c r="M1235" s="33"/>
      <c r="N1235" s="27"/>
      <c r="O1235" s="24"/>
      <c r="P1235" s="25"/>
      <c r="Q1235" s="26"/>
      <c r="R1235" s="27"/>
      <c r="S1235" s="24"/>
      <c r="T1235" s="25"/>
      <c r="U1235" s="26"/>
      <c r="V1235" s="27"/>
    </row>
    <row r="1236" spans="1:26">
      <c r="A1236" s="24"/>
      <c r="B1236" s="25"/>
      <c r="C1236" s="26"/>
      <c r="D1236" s="27"/>
      <c r="E1236" s="27"/>
      <c r="F1236" s="27"/>
      <c r="G1236" s="28"/>
      <c r="H1236" s="29"/>
      <c r="I1236" s="29"/>
      <c r="J1236" s="30"/>
      <c r="K1236" s="31"/>
      <c r="L1236" s="32"/>
      <c r="M1236" s="33"/>
      <c r="N1236" s="27"/>
      <c r="O1236" s="24"/>
      <c r="P1236" s="25"/>
      <c r="Q1236" s="26"/>
      <c r="R1236" s="27"/>
      <c r="S1236" s="24"/>
      <c r="T1236" s="25"/>
      <c r="U1236" s="26"/>
      <c r="V1236" s="27"/>
    </row>
    <row r="1237" spans="1:26">
      <c r="A1237" s="24"/>
      <c r="B1237" s="25"/>
      <c r="C1237" s="26"/>
      <c r="D1237" s="27"/>
      <c r="E1237" s="27"/>
      <c r="F1237" s="27"/>
      <c r="G1237" s="28"/>
      <c r="H1237" s="29"/>
      <c r="I1237" s="29"/>
      <c r="J1237" s="30"/>
      <c r="K1237" s="31"/>
      <c r="L1237" s="32"/>
      <c r="M1237" s="33"/>
      <c r="N1237" s="27"/>
      <c r="O1237" s="24"/>
      <c r="P1237" s="25"/>
      <c r="Q1237" s="26"/>
      <c r="R1237" s="27"/>
      <c r="S1237" s="24"/>
      <c r="T1237" s="25"/>
      <c r="U1237" s="26"/>
      <c r="V1237" s="27"/>
    </row>
    <row r="1238" spans="1:26">
      <c r="A1238" s="24"/>
      <c r="B1238" s="25"/>
      <c r="C1238" s="26"/>
      <c r="D1238" s="27"/>
      <c r="E1238" s="27"/>
      <c r="F1238" s="27"/>
      <c r="G1238" s="28"/>
      <c r="H1238" s="29"/>
      <c r="I1238" s="29"/>
      <c r="J1238" s="30"/>
      <c r="K1238" s="31"/>
      <c r="L1238" s="32"/>
      <c r="M1238" s="33"/>
      <c r="N1238" s="27"/>
      <c r="O1238" s="24"/>
      <c r="P1238" s="25"/>
      <c r="Q1238" s="26"/>
      <c r="R1238" s="27"/>
      <c r="S1238" s="24"/>
      <c r="T1238" s="25"/>
      <c r="U1238" s="26"/>
      <c r="V1238" s="27"/>
    </row>
  </sheetData>
  <autoFilter ref="A6:WVY1234" xr:uid="{B21AF276-A871-412F-A577-05AACE38D570}">
    <filterColumn colId="3">
      <customFilters>
        <customFilter val="*R1*"/>
      </customFilters>
    </filterColumn>
    <filterColumn colId="11">
      <filters>
        <filter val="1070"/>
        <filter val="1071"/>
        <filter val="1090"/>
        <filter val="1091"/>
        <filter val="1092"/>
        <filter val="128"/>
        <filter val="160"/>
        <filter val="193"/>
        <filter val="223"/>
        <filter val="253"/>
        <filter val="283"/>
        <filter val="309"/>
        <filter val="329"/>
        <filter val="33"/>
        <filter val="353"/>
        <filter val="444"/>
        <filter val="445"/>
        <filter val="446"/>
        <filter val="447"/>
        <filter val="448"/>
        <filter val="449"/>
        <filter val="450"/>
        <filter val="451"/>
        <filter val="452"/>
        <filter val="453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00"/>
        <filter val="701"/>
        <filter val="702"/>
        <filter val="703"/>
        <filter val="704"/>
        <filter val="705"/>
        <filter val="706"/>
        <filter val="707"/>
        <filter val="74"/>
        <filter val="75"/>
        <filter val="76"/>
        <filter val="796"/>
        <filter val="797"/>
        <filter val="798"/>
        <filter val="799"/>
        <filter val="800"/>
        <filter val="880"/>
        <filter val="881"/>
        <filter val="95"/>
        <filter val="96"/>
        <filter val="966"/>
        <filter val="967"/>
        <filter val="968"/>
        <filter val="969"/>
        <filter val="97"/>
      </filters>
    </filterColumn>
  </autoFilter>
  <mergeCells count="10">
    <mergeCell ref="M4:O4"/>
    <mergeCell ref="P4:Q4"/>
    <mergeCell ref="R4:S4"/>
    <mergeCell ref="T4:U4"/>
    <mergeCell ref="V4:V5"/>
    <mergeCell ref="C1:K3"/>
    <mergeCell ref="A4:B4"/>
    <mergeCell ref="C4:C5"/>
    <mergeCell ref="D4:F4"/>
    <mergeCell ref="G4:J4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4608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46081" r:id="rId4"/>
      </mc:Fallback>
    </mc:AlternateContent>
    <mc:AlternateContent xmlns:mc="http://schemas.openxmlformats.org/markup-compatibility/2006">
      <mc:Choice Requires="x14">
        <oleObject progId="Documento do Microsoft Word " shapeId="46082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46082" r:id="rId6"/>
      </mc:Fallback>
    </mc:AlternateContent>
  </oleObjec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E332-816D-47E1-8A3C-B4451F87770A}">
  <sheetPr filterMode="1"/>
  <dimension ref="A1:HX211"/>
  <sheetViews>
    <sheetView workbookViewId="0">
      <selection activeCell="L33" sqref="L33:L34"/>
    </sheetView>
    <sheetView workbookViewId="1"/>
  </sheetViews>
  <sheetFormatPr defaultRowHeight="14.4"/>
  <cols>
    <col min="1" max="1" width="23.21875" bestFit="1" customWidth="1"/>
    <col min="2" max="2" width="20.5546875" bestFit="1" customWidth="1"/>
    <col min="3" max="3" width="39.5546875" customWidth="1"/>
    <col min="4" max="4" width="7" customWidth="1"/>
    <col min="5" max="5" width="6.109375" customWidth="1"/>
    <col min="6" max="6" width="4.6640625" bestFit="1" customWidth="1"/>
    <col min="7" max="7" width="11.109375" bestFit="1" customWidth="1"/>
    <col min="8" max="9" width="5.109375" bestFit="1" customWidth="1"/>
    <col min="10" max="10" width="7.33203125" bestFit="1" customWidth="1"/>
    <col min="11" max="11" width="37.33203125" customWidth="1"/>
    <col min="12" max="12" width="8.44140625" customWidth="1"/>
    <col min="13" max="13" width="28.6640625" customWidth="1"/>
    <col min="14" max="17" width="0" hidden="1" customWidth="1"/>
    <col min="18" max="18" width="4" bestFit="1" customWidth="1"/>
    <col min="19" max="19" width="4.6640625" customWidth="1"/>
    <col min="20" max="21" width="4.6640625" bestFit="1" customWidth="1"/>
    <col min="22" max="22" width="4.44140625" customWidth="1"/>
    <col min="23" max="23" width="36.88671875" bestFit="1" customWidth="1"/>
    <col min="24" max="24" width="11.109375" bestFit="1" customWidth="1"/>
    <col min="257" max="257" width="17.109375" customWidth="1"/>
    <col min="258" max="258" width="18.88671875" bestFit="1" customWidth="1"/>
    <col min="259" max="259" width="39.5546875" customWidth="1"/>
    <col min="260" max="260" width="7" customWidth="1"/>
    <col min="261" max="261" width="6.109375" customWidth="1"/>
    <col min="262" max="262" width="4.6640625" bestFit="1" customWidth="1"/>
    <col min="263" max="263" width="11.109375" bestFit="1" customWidth="1"/>
    <col min="264" max="265" width="5.109375" bestFit="1" customWidth="1"/>
    <col min="266" max="266" width="7.33203125" bestFit="1" customWidth="1"/>
    <col min="267" max="267" width="37.33203125" customWidth="1"/>
    <col min="268" max="268" width="8.44140625" customWidth="1"/>
    <col min="269" max="269" width="28.6640625" customWidth="1"/>
    <col min="270" max="273" width="0" hidden="1" customWidth="1"/>
    <col min="274" max="274" width="4" bestFit="1" customWidth="1"/>
    <col min="275" max="275" width="4.6640625" customWidth="1"/>
    <col min="276" max="277" width="4.6640625" bestFit="1" customWidth="1"/>
    <col min="278" max="278" width="4.44140625" customWidth="1"/>
    <col min="279" max="279" width="36.88671875" bestFit="1" customWidth="1"/>
    <col min="280" max="280" width="11.109375" bestFit="1" customWidth="1"/>
    <col min="513" max="513" width="17.109375" customWidth="1"/>
    <col min="514" max="514" width="18.88671875" bestFit="1" customWidth="1"/>
    <col min="515" max="515" width="39.5546875" customWidth="1"/>
    <col min="516" max="516" width="7" customWidth="1"/>
    <col min="517" max="517" width="6.109375" customWidth="1"/>
    <col min="518" max="518" width="4.6640625" bestFit="1" customWidth="1"/>
    <col min="519" max="519" width="11.109375" bestFit="1" customWidth="1"/>
    <col min="520" max="521" width="5.109375" bestFit="1" customWidth="1"/>
    <col min="522" max="522" width="7.33203125" bestFit="1" customWidth="1"/>
    <col min="523" max="523" width="37.33203125" customWidth="1"/>
    <col min="524" max="524" width="8.44140625" customWidth="1"/>
    <col min="525" max="525" width="28.6640625" customWidth="1"/>
    <col min="526" max="529" width="0" hidden="1" customWidth="1"/>
    <col min="530" max="530" width="4" bestFit="1" customWidth="1"/>
    <col min="531" max="531" width="4.6640625" customWidth="1"/>
    <col min="532" max="533" width="4.6640625" bestFit="1" customWidth="1"/>
    <col min="534" max="534" width="4.44140625" customWidth="1"/>
    <col min="535" max="535" width="36.88671875" bestFit="1" customWidth="1"/>
    <col min="536" max="536" width="11.109375" bestFit="1" customWidth="1"/>
    <col min="769" max="769" width="17.109375" customWidth="1"/>
    <col min="770" max="770" width="18.88671875" bestFit="1" customWidth="1"/>
    <col min="771" max="771" width="39.5546875" customWidth="1"/>
    <col min="772" max="772" width="7" customWidth="1"/>
    <col min="773" max="773" width="6.109375" customWidth="1"/>
    <col min="774" max="774" width="4.6640625" bestFit="1" customWidth="1"/>
    <col min="775" max="775" width="11.109375" bestFit="1" customWidth="1"/>
    <col min="776" max="777" width="5.109375" bestFit="1" customWidth="1"/>
    <col min="778" max="778" width="7.33203125" bestFit="1" customWidth="1"/>
    <col min="779" max="779" width="37.33203125" customWidth="1"/>
    <col min="780" max="780" width="8.44140625" customWidth="1"/>
    <col min="781" max="781" width="28.6640625" customWidth="1"/>
    <col min="782" max="785" width="0" hidden="1" customWidth="1"/>
    <col min="786" max="786" width="4" bestFit="1" customWidth="1"/>
    <col min="787" max="787" width="4.6640625" customWidth="1"/>
    <col min="788" max="789" width="4.6640625" bestFit="1" customWidth="1"/>
    <col min="790" max="790" width="4.44140625" customWidth="1"/>
    <col min="791" max="791" width="36.88671875" bestFit="1" customWidth="1"/>
    <col min="792" max="792" width="11.109375" bestFit="1" customWidth="1"/>
    <col min="1025" max="1025" width="17.109375" customWidth="1"/>
    <col min="1026" max="1026" width="18.88671875" bestFit="1" customWidth="1"/>
    <col min="1027" max="1027" width="39.5546875" customWidth="1"/>
    <col min="1028" max="1028" width="7" customWidth="1"/>
    <col min="1029" max="1029" width="6.109375" customWidth="1"/>
    <col min="1030" max="1030" width="4.6640625" bestFit="1" customWidth="1"/>
    <col min="1031" max="1031" width="11.109375" bestFit="1" customWidth="1"/>
    <col min="1032" max="1033" width="5.109375" bestFit="1" customWidth="1"/>
    <col min="1034" max="1034" width="7.33203125" bestFit="1" customWidth="1"/>
    <col min="1035" max="1035" width="37.33203125" customWidth="1"/>
    <col min="1036" max="1036" width="8.44140625" customWidth="1"/>
    <col min="1037" max="1037" width="28.6640625" customWidth="1"/>
    <col min="1038" max="1041" width="0" hidden="1" customWidth="1"/>
    <col min="1042" max="1042" width="4" bestFit="1" customWidth="1"/>
    <col min="1043" max="1043" width="4.6640625" customWidth="1"/>
    <col min="1044" max="1045" width="4.6640625" bestFit="1" customWidth="1"/>
    <col min="1046" max="1046" width="4.44140625" customWidth="1"/>
    <col min="1047" max="1047" width="36.88671875" bestFit="1" customWidth="1"/>
    <col min="1048" max="1048" width="11.109375" bestFit="1" customWidth="1"/>
    <col min="1281" max="1281" width="17.109375" customWidth="1"/>
    <col min="1282" max="1282" width="18.88671875" bestFit="1" customWidth="1"/>
    <col min="1283" max="1283" width="39.5546875" customWidth="1"/>
    <col min="1284" max="1284" width="7" customWidth="1"/>
    <col min="1285" max="1285" width="6.109375" customWidth="1"/>
    <col min="1286" max="1286" width="4.6640625" bestFit="1" customWidth="1"/>
    <col min="1287" max="1287" width="11.109375" bestFit="1" customWidth="1"/>
    <col min="1288" max="1289" width="5.109375" bestFit="1" customWidth="1"/>
    <col min="1290" max="1290" width="7.33203125" bestFit="1" customWidth="1"/>
    <col min="1291" max="1291" width="37.33203125" customWidth="1"/>
    <col min="1292" max="1292" width="8.44140625" customWidth="1"/>
    <col min="1293" max="1293" width="28.6640625" customWidth="1"/>
    <col min="1294" max="1297" width="0" hidden="1" customWidth="1"/>
    <col min="1298" max="1298" width="4" bestFit="1" customWidth="1"/>
    <col min="1299" max="1299" width="4.6640625" customWidth="1"/>
    <col min="1300" max="1301" width="4.6640625" bestFit="1" customWidth="1"/>
    <col min="1302" max="1302" width="4.44140625" customWidth="1"/>
    <col min="1303" max="1303" width="36.88671875" bestFit="1" customWidth="1"/>
    <col min="1304" max="1304" width="11.109375" bestFit="1" customWidth="1"/>
    <col min="1537" max="1537" width="17.109375" customWidth="1"/>
    <col min="1538" max="1538" width="18.88671875" bestFit="1" customWidth="1"/>
    <col min="1539" max="1539" width="39.5546875" customWidth="1"/>
    <col min="1540" max="1540" width="7" customWidth="1"/>
    <col min="1541" max="1541" width="6.109375" customWidth="1"/>
    <col min="1542" max="1542" width="4.6640625" bestFit="1" customWidth="1"/>
    <col min="1543" max="1543" width="11.109375" bestFit="1" customWidth="1"/>
    <col min="1544" max="1545" width="5.109375" bestFit="1" customWidth="1"/>
    <col min="1546" max="1546" width="7.33203125" bestFit="1" customWidth="1"/>
    <col min="1547" max="1547" width="37.33203125" customWidth="1"/>
    <col min="1548" max="1548" width="8.44140625" customWidth="1"/>
    <col min="1549" max="1549" width="28.6640625" customWidth="1"/>
    <col min="1550" max="1553" width="0" hidden="1" customWidth="1"/>
    <col min="1554" max="1554" width="4" bestFit="1" customWidth="1"/>
    <col min="1555" max="1555" width="4.6640625" customWidth="1"/>
    <col min="1556" max="1557" width="4.6640625" bestFit="1" customWidth="1"/>
    <col min="1558" max="1558" width="4.44140625" customWidth="1"/>
    <col min="1559" max="1559" width="36.88671875" bestFit="1" customWidth="1"/>
    <col min="1560" max="1560" width="11.109375" bestFit="1" customWidth="1"/>
    <col min="1793" max="1793" width="17.109375" customWidth="1"/>
    <col min="1794" max="1794" width="18.88671875" bestFit="1" customWidth="1"/>
    <col min="1795" max="1795" width="39.5546875" customWidth="1"/>
    <col min="1796" max="1796" width="7" customWidth="1"/>
    <col min="1797" max="1797" width="6.109375" customWidth="1"/>
    <col min="1798" max="1798" width="4.6640625" bestFit="1" customWidth="1"/>
    <col min="1799" max="1799" width="11.109375" bestFit="1" customWidth="1"/>
    <col min="1800" max="1801" width="5.109375" bestFit="1" customWidth="1"/>
    <col min="1802" max="1802" width="7.33203125" bestFit="1" customWidth="1"/>
    <col min="1803" max="1803" width="37.33203125" customWidth="1"/>
    <col min="1804" max="1804" width="8.44140625" customWidth="1"/>
    <col min="1805" max="1805" width="28.6640625" customWidth="1"/>
    <col min="1806" max="1809" width="0" hidden="1" customWidth="1"/>
    <col min="1810" max="1810" width="4" bestFit="1" customWidth="1"/>
    <col min="1811" max="1811" width="4.6640625" customWidth="1"/>
    <col min="1812" max="1813" width="4.6640625" bestFit="1" customWidth="1"/>
    <col min="1814" max="1814" width="4.44140625" customWidth="1"/>
    <col min="1815" max="1815" width="36.88671875" bestFit="1" customWidth="1"/>
    <col min="1816" max="1816" width="11.109375" bestFit="1" customWidth="1"/>
    <col min="2049" max="2049" width="17.109375" customWidth="1"/>
    <col min="2050" max="2050" width="18.88671875" bestFit="1" customWidth="1"/>
    <col min="2051" max="2051" width="39.5546875" customWidth="1"/>
    <col min="2052" max="2052" width="7" customWidth="1"/>
    <col min="2053" max="2053" width="6.109375" customWidth="1"/>
    <col min="2054" max="2054" width="4.6640625" bestFit="1" customWidth="1"/>
    <col min="2055" max="2055" width="11.109375" bestFit="1" customWidth="1"/>
    <col min="2056" max="2057" width="5.109375" bestFit="1" customWidth="1"/>
    <col min="2058" max="2058" width="7.33203125" bestFit="1" customWidth="1"/>
    <col min="2059" max="2059" width="37.33203125" customWidth="1"/>
    <col min="2060" max="2060" width="8.44140625" customWidth="1"/>
    <col min="2061" max="2061" width="28.6640625" customWidth="1"/>
    <col min="2062" max="2065" width="0" hidden="1" customWidth="1"/>
    <col min="2066" max="2066" width="4" bestFit="1" customWidth="1"/>
    <col min="2067" max="2067" width="4.6640625" customWidth="1"/>
    <col min="2068" max="2069" width="4.6640625" bestFit="1" customWidth="1"/>
    <col min="2070" max="2070" width="4.44140625" customWidth="1"/>
    <col min="2071" max="2071" width="36.88671875" bestFit="1" customWidth="1"/>
    <col min="2072" max="2072" width="11.109375" bestFit="1" customWidth="1"/>
    <col min="2305" max="2305" width="17.109375" customWidth="1"/>
    <col min="2306" max="2306" width="18.88671875" bestFit="1" customWidth="1"/>
    <col min="2307" max="2307" width="39.5546875" customWidth="1"/>
    <col min="2308" max="2308" width="7" customWidth="1"/>
    <col min="2309" max="2309" width="6.109375" customWidth="1"/>
    <col min="2310" max="2310" width="4.6640625" bestFit="1" customWidth="1"/>
    <col min="2311" max="2311" width="11.109375" bestFit="1" customWidth="1"/>
    <col min="2312" max="2313" width="5.109375" bestFit="1" customWidth="1"/>
    <col min="2314" max="2314" width="7.33203125" bestFit="1" customWidth="1"/>
    <col min="2315" max="2315" width="37.33203125" customWidth="1"/>
    <col min="2316" max="2316" width="8.44140625" customWidth="1"/>
    <col min="2317" max="2317" width="28.6640625" customWidth="1"/>
    <col min="2318" max="2321" width="0" hidden="1" customWidth="1"/>
    <col min="2322" max="2322" width="4" bestFit="1" customWidth="1"/>
    <col min="2323" max="2323" width="4.6640625" customWidth="1"/>
    <col min="2324" max="2325" width="4.6640625" bestFit="1" customWidth="1"/>
    <col min="2326" max="2326" width="4.44140625" customWidth="1"/>
    <col min="2327" max="2327" width="36.88671875" bestFit="1" customWidth="1"/>
    <col min="2328" max="2328" width="11.109375" bestFit="1" customWidth="1"/>
    <col min="2561" max="2561" width="17.109375" customWidth="1"/>
    <col min="2562" max="2562" width="18.88671875" bestFit="1" customWidth="1"/>
    <col min="2563" max="2563" width="39.5546875" customWidth="1"/>
    <col min="2564" max="2564" width="7" customWidth="1"/>
    <col min="2565" max="2565" width="6.109375" customWidth="1"/>
    <col min="2566" max="2566" width="4.6640625" bestFit="1" customWidth="1"/>
    <col min="2567" max="2567" width="11.109375" bestFit="1" customWidth="1"/>
    <col min="2568" max="2569" width="5.109375" bestFit="1" customWidth="1"/>
    <col min="2570" max="2570" width="7.33203125" bestFit="1" customWidth="1"/>
    <col min="2571" max="2571" width="37.33203125" customWidth="1"/>
    <col min="2572" max="2572" width="8.44140625" customWidth="1"/>
    <col min="2573" max="2573" width="28.6640625" customWidth="1"/>
    <col min="2574" max="2577" width="0" hidden="1" customWidth="1"/>
    <col min="2578" max="2578" width="4" bestFit="1" customWidth="1"/>
    <col min="2579" max="2579" width="4.6640625" customWidth="1"/>
    <col min="2580" max="2581" width="4.6640625" bestFit="1" customWidth="1"/>
    <col min="2582" max="2582" width="4.44140625" customWidth="1"/>
    <col min="2583" max="2583" width="36.88671875" bestFit="1" customWidth="1"/>
    <col min="2584" max="2584" width="11.109375" bestFit="1" customWidth="1"/>
    <col min="2817" max="2817" width="17.109375" customWidth="1"/>
    <col min="2818" max="2818" width="18.88671875" bestFit="1" customWidth="1"/>
    <col min="2819" max="2819" width="39.5546875" customWidth="1"/>
    <col min="2820" max="2820" width="7" customWidth="1"/>
    <col min="2821" max="2821" width="6.109375" customWidth="1"/>
    <col min="2822" max="2822" width="4.6640625" bestFit="1" customWidth="1"/>
    <col min="2823" max="2823" width="11.109375" bestFit="1" customWidth="1"/>
    <col min="2824" max="2825" width="5.109375" bestFit="1" customWidth="1"/>
    <col min="2826" max="2826" width="7.33203125" bestFit="1" customWidth="1"/>
    <col min="2827" max="2827" width="37.33203125" customWidth="1"/>
    <col min="2828" max="2828" width="8.44140625" customWidth="1"/>
    <col min="2829" max="2829" width="28.6640625" customWidth="1"/>
    <col min="2830" max="2833" width="0" hidden="1" customWidth="1"/>
    <col min="2834" max="2834" width="4" bestFit="1" customWidth="1"/>
    <col min="2835" max="2835" width="4.6640625" customWidth="1"/>
    <col min="2836" max="2837" width="4.6640625" bestFit="1" customWidth="1"/>
    <col min="2838" max="2838" width="4.44140625" customWidth="1"/>
    <col min="2839" max="2839" width="36.88671875" bestFit="1" customWidth="1"/>
    <col min="2840" max="2840" width="11.109375" bestFit="1" customWidth="1"/>
    <col min="3073" max="3073" width="17.109375" customWidth="1"/>
    <col min="3074" max="3074" width="18.88671875" bestFit="1" customWidth="1"/>
    <col min="3075" max="3075" width="39.5546875" customWidth="1"/>
    <col min="3076" max="3076" width="7" customWidth="1"/>
    <col min="3077" max="3077" width="6.109375" customWidth="1"/>
    <col min="3078" max="3078" width="4.6640625" bestFit="1" customWidth="1"/>
    <col min="3079" max="3079" width="11.109375" bestFit="1" customWidth="1"/>
    <col min="3080" max="3081" width="5.109375" bestFit="1" customWidth="1"/>
    <col min="3082" max="3082" width="7.33203125" bestFit="1" customWidth="1"/>
    <col min="3083" max="3083" width="37.33203125" customWidth="1"/>
    <col min="3084" max="3084" width="8.44140625" customWidth="1"/>
    <col min="3085" max="3085" width="28.6640625" customWidth="1"/>
    <col min="3086" max="3089" width="0" hidden="1" customWidth="1"/>
    <col min="3090" max="3090" width="4" bestFit="1" customWidth="1"/>
    <col min="3091" max="3091" width="4.6640625" customWidth="1"/>
    <col min="3092" max="3093" width="4.6640625" bestFit="1" customWidth="1"/>
    <col min="3094" max="3094" width="4.44140625" customWidth="1"/>
    <col min="3095" max="3095" width="36.88671875" bestFit="1" customWidth="1"/>
    <col min="3096" max="3096" width="11.109375" bestFit="1" customWidth="1"/>
    <col min="3329" max="3329" width="17.109375" customWidth="1"/>
    <col min="3330" max="3330" width="18.88671875" bestFit="1" customWidth="1"/>
    <col min="3331" max="3331" width="39.5546875" customWidth="1"/>
    <col min="3332" max="3332" width="7" customWidth="1"/>
    <col min="3333" max="3333" width="6.109375" customWidth="1"/>
    <col min="3334" max="3334" width="4.6640625" bestFit="1" customWidth="1"/>
    <col min="3335" max="3335" width="11.109375" bestFit="1" customWidth="1"/>
    <col min="3336" max="3337" width="5.109375" bestFit="1" customWidth="1"/>
    <col min="3338" max="3338" width="7.33203125" bestFit="1" customWidth="1"/>
    <col min="3339" max="3339" width="37.33203125" customWidth="1"/>
    <col min="3340" max="3340" width="8.44140625" customWidth="1"/>
    <col min="3341" max="3341" width="28.6640625" customWidth="1"/>
    <col min="3342" max="3345" width="0" hidden="1" customWidth="1"/>
    <col min="3346" max="3346" width="4" bestFit="1" customWidth="1"/>
    <col min="3347" max="3347" width="4.6640625" customWidth="1"/>
    <col min="3348" max="3349" width="4.6640625" bestFit="1" customWidth="1"/>
    <col min="3350" max="3350" width="4.44140625" customWidth="1"/>
    <col min="3351" max="3351" width="36.88671875" bestFit="1" customWidth="1"/>
    <col min="3352" max="3352" width="11.109375" bestFit="1" customWidth="1"/>
    <col min="3585" max="3585" width="17.109375" customWidth="1"/>
    <col min="3586" max="3586" width="18.88671875" bestFit="1" customWidth="1"/>
    <col min="3587" max="3587" width="39.5546875" customWidth="1"/>
    <col min="3588" max="3588" width="7" customWidth="1"/>
    <col min="3589" max="3589" width="6.109375" customWidth="1"/>
    <col min="3590" max="3590" width="4.6640625" bestFit="1" customWidth="1"/>
    <col min="3591" max="3591" width="11.109375" bestFit="1" customWidth="1"/>
    <col min="3592" max="3593" width="5.109375" bestFit="1" customWidth="1"/>
    <col min="3594" max="3594" width="7.33203125" bestFit="1" customWidth="1"/>
    <col min="3595" max="3595" width="37.33203125" customWidth="1"/>
    <col min="3596" max="3596" width="8.44140625" customWidth="1"/>
    <col min="3597" max="3597" width="28.6640625" customWidth="1"/>
    <col min="3598" max="3601" width="0" hidden="1" customWidth="1"/>
    <col min="3602" max="3602" width="4" bestFit="1" customWidth="1"/>
    <col min="3603" max="3603" width="4.6640625" customWidth="1"/>
    <col min="3604" max="3605" width="4.6640625" bestFit="1" customWidth="1"/>
    <col min="3606" max="3606" width="4.44140625" customWidth="1"/>
    <col min="3607" max="3607" width="36.88671875" bestFit="1" customWidth="1"/>
    <col min="3608" max="3608" width="11.109375" bestFit="1" customWidth="1"/>
    <col min="3841" max="3841" width="17.109375" customWidth="1"/>
    <col min="3842" max="3842" width="18.88671875" bestFit="1" customWidth="1"/>
    <col min="3843" max="3843" width="39.5546875" customWidth="1"/>
    <col min="3844" max="3844" width="7" customWidth="1"/>
    <col min="3845" max="3845" width="6.109375" customWidth="1"/>
    <col min="3846" max="3846" width="4.6640625" bestFit="1" customWidth="1"/>
    <col min="3847" max="3847" width="11.109375" bestFit="1" customWidth="1"/>
    <col min="3848" max="3849" width="5.109375" bestFit="1" customWidth="1"/>
    <col min="3850" max="3850" width="7.33203125" bestFit="1" customWidth="1"/>
    <col min="3851" max="3851" width="37.33203125" customWidth="1"/>
    <col min="3852" max="3852" width="8.44140625" customWidth="1"/>
    <col min="3853" max="3853" width="28.6640625" customWidth="1"/>
    <col min="3854" max="3857" width="0" hidden="1" customWidth="1"/>
    <col min="3858" max="3858" width="4" bestFit="1" customWidth="1"/>
    <col min="3859" max="3859" width="4.6640625" customWidth="1"/>
    <col min="3860" max="3861" width="4.6640625" bestFit="1" customWidth="1"/>
    <col min="3862" max="3862" width="4.44140625" customWidth="1"/>
    <col min="3863" max="3863" width="36.88671875" bestFit="1" customWidth="1"/>
    <col min="3864" max="3864" width="11.109375" bestFit="1" customWidth="1"/>
    <col min="4097" max="4097" width="17.109375" customWidth="1"/>
    <col min="4098" max="4098" width="18.88671875" bestFit="1" customWidth="1"/>
    <col min="4099" max="4099" width="39.5546875" customWidth="1"/>
    <col min="4100" max="4100" width="7" customWidth="1"/>
    <col min="4101" max="4101" width="6.109375" customWidth="1"/>
    <col min="4102" max="4102" width="4.6640625" bestFit="1" customWidth="1"/>
    <col min="4103" max="4103" width="11.109375" bestFit="1" customWidth="1"/>
    <col min="4104" max="4105" width="5.109375" bestFit="1" customWidth="1"/>
    <col min="4106" max="4106" width="7.33203125" bestFit="1" customWidth="1"/>
    <col min="4107" max="4107" width="37.33203125" customWidth="1"/>
    <col min="4108" max="4108" width="8.44140625" customWidth="1"/>
    <col min="4109" max="4109" width="28.6640625" customWidth="1"/>
    <col min="4110" max="4113" width="0" hidden="1" customWidth="1"/>
    <col min="4114" max="4114" width="4" bestFit="1" customWidth="1"/>
    <col min="4115" max="4115" width="4.6640625" customWidth="1"/>
    <col min="4116" max="4117" width="4.6640625" bestFit="1" customWidth="1"/>
    <col min="4118" max="4118" width="4.44140625" customWidth="1"/>
    <col min="4119" max="4119" width="36.88671875" bestFit="1" customWidth="1"/>
    <col min="4120" max="4120" width="11.109375" bestFit="1" customWidth="1"/>
    <col min="4353" max="4353" width="17.109375" customWidth="1"/>
    <col min="4354" max="4354" width="18.88671875" bestFit="1" customWidth="1"/>
    <col min="4355" max="4355" width="39.5546875" customWidth="1"/>
    <col min="4356" max="4356" width="7" customWidth="1"/>
    <col min="4357" max="4357" width="6.109375" customWidth="1"/>
    <col min="4358" max="4358" width="4.6640625" bestFit="1" customWidth="1"/>
    <col min="4359" max="4359" width="11.109375" bestFit="1" customWidth="1"/>
    <col min="4360" max="4361" width="5.109375" bestFit="1" customWidth="1"/>
    <col min="4362" max="4362" width="7.33203125" bestFit="1" customWidth="1"/>
    <col min="4363" max="4363" width="37.33203125" customWidth="1"/>
    <col min="4364" max="4364" width="8.44140625" customWidth="1"/>
    <col min="4365" max="4365" width="28.6640625" customWidth="1"/>
    <col min="4366" max="4369" width="0" hidden="1" customWidth="1"/>
    <col min="4370" max="4370" width="4" bestFit="1" customWidth="1"/>
    <col min="4371" max="4371" width="4.6640625" customWidth="1"/>
    <col min="4372" max="4373" width="4.6640625" bestFit="1" customWidth="1"/>
    <col min="4374" max="4374" width="4.44140625" customWidth="1"/>
    <col min="4375" max="4375" width="36.88671875" bestFit="1" customWidth="1"/>
    <col min="4376" max="4376" width="11.109375" bestFit="1" customWidth="1"/>
    <col min="4609" max="4609" width="17.109375" customWidth="1"/>
    <col min="4610" max="4610" width="18.88671875" bestFit="1" customWidth="1"/>
    <col min="4611" max="4611" width="39.5546875" customWidth="1"/>
    <col min="4612" max="4612" width="7" customWidth="1"/>
    <col min="4613" max="4613" width="6.109375" customWidth="1"/>
    <col min="4614" max="4614" width="4.6640625" bestFit="1" customWidth="1"/>
    <col min="4615" max="4615" width="11.109375" bestFit="1" customWidth="1"/>
    <col min="4616" max="4617" width="5.109375" bestFit="1" customWidth="1"/>
    <col min="4618" max="4618" width="7.33203125" bestFit="1" customWidth="1"/>
    <col min="4619" max="4619" width="37.33203125" customWidth="1"/>
    <col min="4620" max="4620" width="8.44140625" customWidth="1"/>
    <col min="4621" max="4621" width="28.6640625" customWidth="1"/>
    <col min="4622" max="4625" width="0" hidden="1" customWidth="1"/>
    <col min="4626" max="4626" width="4" bestFit="1" customWidth="1"/>
    <col min="4627" max="4627" width="4.6640625" customWidth="1"/>
    <col min="4628" max="4629" width="4.6640625" bestFit="1" customWidth="1"/>
    <col min="4630" max="4630" width="4.44140625" customWidth="1"/>
    <col min="4631" max="4631" width="36.88671875" bestFit="1" customWidth="1"/>
    <col min="4632" max="4632" width="11.109375" bestFit="1" customWidth="1"/>
    <col min="4865" max="4865" width="17.109375" customWidth="1"/>
    <col min="4866" max="4866" width="18.88671875" bestFit="1" customWidth="1"/>
    <col min="4867" max="4867" width="39.5546875" customWidth="1"/>
    <col min="4868" max="4868" width="7" customWidth="1"/>
    <col min="4869" max="4869" width="6.109375" customWidth="1"/>
    <col min="4870" max="4870" width="4.6640625" bestFit="1" customWidth="1"/>
    <col min="4871" max="4871" width="11.109375" bestFit="1" customWidth="1"/>
    <col min="4872" max="4873" width="5.109375" bestFit="1" customWidth="1"/>
    <col min="4874" max="4874" width="7.33203125" bestFit="1" customWidth="1"/>
    <col min="4875" max="4875" width="37.33203125" customWidth="1"/>
    <col min="4876" max="4876" width="8.44140625" customWidth="1"/>
    <col min="4877" max="4877" width="28.6640625" customWidth="1"/>
    <col min="4878" max="4881" width="0" hidden="1" customWidth="1"/>
    <col min="4882" max="4882" width="4" bestFit="1" customWidth="1"/>
    <col min="4883" max="4883" width="4.6640625" customWidth="1"/>
    <col min="4884" max="4885" width="4.6640625" bestFit="1" customWidth="1"/>
    <col min="4886" max="4886" width="4.44140625" customWidth="1"/>
    <col min="4887" max="4887" width="36.88671875" bestFit="1" customWidth="1"/>
    <col min="4888" max="4888" width="11.109375" bestFit="1" customWidth="1"/>
    <col min="5121" max="5121" width="17.109375" customWidth="1"/>
    <col min="5122" max="5122" width="18.88671875" bestFit="1" customWidth="1"/>
    <col min="5123" max="5123" width="39.5546875" customWidth="1"/>
    <col min="5124" max="5124" width="7" customWidth="1"/>
    <col min="5125" max="5125" width="6.109375" customWidth="1"/>
    <col min="5126" max="5126" width="4.6640625" bestFit="1" customWidth="1"/>
    <col min="5127" max="5127" width="11.109375" bestFit="1" customWidth="1"/>
    <col min="5128" max="5129" width="5.109375" bestFit="1" customWidth="1"/>
    <col min="5130" max="5130" width="7.33203125" bestFit="1" customWidth="1"/>
    <col min="5131" max="5131" width="37.33203125" customWidth="1"/>
    <col min="5132" max="5132" width="8.44140625" customWidth="1"/>
    <col min="5133" max="5133" width="28.6640625" customWidth="1"/>
    <col min="5134" max="5137" width="0" hidden="1" customWidth="1"/>
    <col min="5138" max="5138" width="4" bestFit="1" customWidth="1"/>
    <col min="5139" max="5139" width="4.6640625" customWidth="1"/>
    <col min="5140" max="5141" width="4.6640625" bestFit="1" customWidth="1"/>
    <col min="5142" max="5142" width="4.44140625" customWidth="1"/>
    <col min="5143" max="5143" width="36.88671875" bestFit="1" customWidth="1"/>
    <col min="5144" max="5144" width="11.109375" bestFit="1" customWidth="1"/>
    <col min="5377" max="5377" width="17.109375" customWidth="1"/>
    <col min="5378" max="5378" width="18.88671875" bestFit="1" customWidth="1"/>
    <col min="5379" max="5379" width="39.5546875" customWidth="1"/>
    <col min="5380" max="5380" width="7" customWidth="1"/>
    <col min="5381" max="5381" width="6.109375" customWidth="1"/>
    <col min="5382" max="5382" width="4.6640625" bestFit="1" customWidth="1"/>
    <col min="5383" max="5383" width="11.109375" bestFit="1" customWidth="1"/>
    <col min="5384" max="5385" width="5.109375" bestFit="1" customWidth="1"/>
    <col min="5386" max="5386" width="7.33203125" bestFit="1" customWidth="1"/>
    <col min="5387" max="5387" width="37.33203125" customWidth="1"/>
    <col min="5388" max="5388" width="8.44140625" customWidth="1"/>
    <col min="5389" max="5389" width="28.6640625" customWidth="1"/>
    <col min="5390" max="5393" width="0" hidden="1" customWidth="1"/>
    <col min="5394" max="5394" width="4" bestFit="1" customWidth="1"/>
    <col min="5395" max="5395" width="4.6640625" customWidth="1"/>
    <col min="5396" max="5397" width="4.6640625" bestFit="1" customWidth="1"/>
    <col min="5398" max="5398" width="4.44140625" customWidth="1"/>
    <col min="5399" max="5399" width="36.88671875" bestFit="1" customWidth="1"/>
    <col min="5400" max="5400" width="11.109375" bestFit="1" customWidth="1"/>
    <col min="5633" max="5633" width="17.109375" customWidth="1"/>
    <col min="5634" max="5634" width="18.88671875" bestFit="1" customWidth="1"/>
    <col min="5635" max="5635" width="39.5546875" customWidth="1"/>
    <col min="5636" max="5636" width="7" customWidth="1"/>
    <col min="5637" max="5637" width="6.109375" customWidth="1"/>
    <col min="5638" max="5638" width="4.6640625" bestFit="1" customWidth="1"/>
    <col min="5639" max="5639" width="11.109375" bestFit="1" customWidth="1"/>
    <col min="5640" max="5641" width="5.109375" bestFit="1" customWidth="1"/>
    <col min="5642" max="5642" width="7.33203125" bestFit="1" customWidth="1"/>
    <col min="5643" max="5643" width="37.33203125" customWidth="1"/>
    <col min="5644" max="5644" width="8.44140625" customWidth="1"/>
    <col min="5645" max="5645" width="28.6640625" customWidth="1"/>
    <col min="5646" max="5649" width="0" hidden="1" customWidth="1"/>
    <col min="5650" max="5650" width="4" bestFit="1" customWidth="1"/>
    <col min="5651" max="5651" width="4.6640625" customWidth="1"/>
    <col min="5652" max="5653" width="4.6640625" bestFit="1" customWidth="1"/>
    <col min="5654" max="5654" width="4.44140625" customWidth="1"/>
    <col min="5655" max="5655" width="36.88671875" bestFit="1" customWidth="1"/>
    <col min="5656" max="5656" width="11.109375" bestFit="1" customWidth="1"/>
    <col min="5889" max="5889" width="17.109375" customWidth="1"/>
    <col min="5890" max="5890" width="18.88671875" bestFit="1" customWidth="1"/>
    <col min="5891" max="5891" width="39.5546875" customWidth="1"/>
    <col min="5892" max="5892" width="7" customWidth="1"/>
    <col min="5893" max="5893" width="6.109375" customWidth="1"/>
    <col min="5894" max="5894" width="4.6640625" bestFit="1" customWidth="1"/>
    <col min="5895" max="5895" width="11.109375" bestFit="1" customWidth="1"/>
    <col min="5896" max="5897" width="5.109375" bestFit="1" customWidth="1"/>
    <col min="5898" max="5898" width="7.33203125" bestFit="1" customWidth="1"/>
    <col min="5899" max="5899" width="37.33203125" customWidth="1"/>
    <col min="5900" max="5900" width="8.44140625" customWidth="1"/>
    <col min="5901" max="5901" width="28.6640625" customWidth="1"/>
    <col min="5902" max="5905" width="0" hidden="1" customWidth="1"/>
    <col min="5906" max="5906" width="4" bestFit="1" customWidth="1"/>
    <col min="5907" max="5907" width="4.6640625" customWidth="1"/>
    <col min="5908" max="5909" width="4.6640625" bestFit="1" customWidth="1"/>
    <col min="5910" max="5910" width="4.44140625" customWidth="1"/>
    <col min="5911" max="5911" width="36.88671875" bestFit="1" customWidth="1"/>
    <col min="5912" max="5912" width="11.109375" bestFit="1" customWidth="1"/>
    <col min="6145" max="6145" width="17.109375" customWidth="1"/>
    <col min="6146" max="6146" width="18.88671875" bestFit="1" customWidth="1"/>
    <col min="6147" max="6147" width="39.5546875" customWidth="1"/>
    <col min="6148" max="6148" width="7" customWidth="1"/>
    <col min="6149" max="6149" width="6.109375" customWidth="1"/>
    <col min="6150" max="6150" width="4.6640625" bestFit="1" customWidth="1"/>
    <col min="6151" max="6151" width="11.109375" bestFit="1" customWidth="1"/>
    <col min="6152" max="6153" width="5.109375" bestFit="1" customWidth="1"/>
    <col min="6154" max="6154" width="7.33203125" bestFit="1" customWidth="1"/>
    <col min="6155" max="6155" width="37.33203125" customWidth="1"/>
    <col min="6156" max="6156" width="8.44140625" customWidth="1"/>
    <col min="6157" max="6157" width="28.6640625" customWidth="1"/>
    <col min="6158" max="6161" width="0" hidden="1" customWidth="1"/>
    <col min="6162" max="6162" width="4" bestFit="1" customWidth="1"/>
    <col min="6163" max="6163" width="4.6640625" customWidth="1"/>
    <col min="6164" max="6165" width="4.6640625" bestFit="1" customWidth="1"/>
    <col min="6166" max="6166" width="4.44140625" customWidth="1"/>
    <col min="6167" max="6167" width="36.88671875" bestFit="1" customWidth="1"/>
    <col min="6168" max="6168" width="11.109375" bestFit="1" customWidth="1"/>
    <col min="6401" max="6401" width="17.109375" customWidth="1"/>
    <col min="6402" max="6402" width="18.88671875" bestFit="1" customWidth="1"/>
    <col min="6403" max="6403" width="39.5546875" customWidth="1"/>
    <col min="6404" max="6404" width="7" customWidth="1"/>
    <col min="6405" max="6405" width="6.109375" customWidth="1"/>
    <col min="6406" max="6406" width="4.6640625" bestFit="1" customWidth="1"/>
    <col min="6407" max="6407" width="11.109375" bestFit="1" customWidth="1"/>
    <col min="6408" max="6409" width="5.109375" bestFit="1" customWidth="1"/>
    <col min="6410" max="6410" width="7.33203125" bestFit="1" customWidth="1"/>
    <col min="6411" max="6411" width="37.33203125" customWidth="1"/>
    <col min="6412" max="6412" width="8.44140625" customWidth="1"/>
    <col min="6413" max="6413" width="28.6640625" customWidth="1"/>
    <col min="6414" max="6417" width="0" hidden="1" customWidth="1"/>
    <col min="6418" max="6418" width="4" bestFit="1" customWidth="1"/>
    <col min="6419" max="6419" width="4.6640625" customWidth="1"/>
    <col min="6420" max="6421" width="4.6640625" bestFit="1" customWidth="1"/>
    <col min="6422" max="6422" width="4.44140625" customWidth="1"/>
    <col min="6423" max="6423" width="36.88671875" bestFit="1" customWidth="1"/>
    <col min="6424" max="6424" width="11.109375" bestFit="1" customWidth="1"/>
    <col min="6657" max="6657" width="17.109375" customWidth="1"/>
    <col min="6658" max="6658" width="18.88671875" bestFit="1" customWidth="1"/>
    <col min="6659" max="6659" width="39.5546875" customWidth="1"/>
    <col min="6660" max="6660" width="7" customWidth="1"/>
    <col min="6661" max="6661" width="6.109375" customWidth="1"/>
    <col min="6662" max="6662" width="4.6640625" bestFit="1" customWidth="1"/>
    <col min="6663" max="6663" width="11.109375" bestFit="1" customWidth="1"/>
    <col min="6664" max="6665" width="5.109375" bestFit="1" customWidth="1"/>
    <col min="6666" max="6666" width="7.33203125" bestFit="1" customWidth="1"/>
    <col min="6667" max="6667" width="37.33203125" customWidth="1"/>
    <col min="6668" max="6668" width="8.44140625" customWidth="1"/>
    <col min="6669" max="6669" width="28.6640625" customWidth="1"/>
    <col min="6670" max="6673" width="0" hidden="1" customWidth="1"/>
    <col min="6674" max="6674" width="4" bestFit="1" customWidth="1"/>
    <col min="6675" max="6675" width="4.6640625" customWidth="1"/>
    <col min="6676" max="6677" width="4.6640625" bestFit="1" customWidth="1"/>
    <col min="6678" max="6678" width="4.44140625" customWidth="1"/>
    <col min="6679" max="6679" width="36.88671875" bestFit="1" customWidth="1"/>
    <col min="6680" max="6680" width="11.109375" bestFit="1" customWidth="1"/>
    <col min="6913" max="6913" width="17.109375" customWidth="1"/>
    <col min="6914" max="6914" width="18.88671875" bestFit="1" customWidth="1"/>
    <col min="6915" max="6915" width="39.5546875" customWidth="1"/>
    <col min="6916" max="6916" width="7" customWidth="1"/>
    <col min="6917" max="6917" width="6.109375" customWidth="1"/>
    <col min="6918" max="6918" width="4.6640625" bestFit="1" customWidth="1"/>
    <col min="6919" max="6919" width="11.109375" bestFit="1" customWidth="1"/>
    <col min="6920" max="6921" width="5.109375" bestFit="1" customWidth="1"/>
    <col min="6922" max="6922" width="7.33203125" bestFit="1" customWidth="1"/>
    <col min="6923" max="6923" width="37.33203125" customWidth="1"/>
    <col min="6924" max="6924" width="8.44140625" customWidth="1"/>
    <col min="6925" max="6925" width="28.6640625" customWidth="1"/>
    <col min="6926" max="6929" width="0" hidden="1" customWidth="1"/>
    <col min="6930" max="6930" width="4" bestFit="1" customWidth="1"/>
    <col min="6931" max="6931" width="4.6640625" customWidth="1"/>
    <col min="6932" max="6933" width="4.6640625" bestFit="1" customWidth="1"/>
    <col min="6934" max="6934" width="4.44140625" customWidth="1"/>
    <col min="6935" max="6935" width="36.88671875" bestFit="1" customWidth="1"/>
    <col min="6936" max="6936" width="11.109375" bestFit="1" customWidth="1"/>
    <col min="7169" max="7169" width="17.109375" customWidth="1"/>
    <col min="7170" max="7170" width="18.88671875" bestFit="1" customWidth="1"/>
    <col min="7171" max="7171" width="39.5546875" customWidth="1"/>
    <col min="7172" max="7172" width="7" customWidth="1"/>
    <col min="7173" max="7173" width="6.109375" customWidth="1"/>
    <col min="7174" max="7174" width="4.6640625" bestFit="1" customWidth="1"/>
    <col min="7175" max="7175" width="11.109375" bestFit="1" customWidth="1"/>
    <col min="7176" max="7177" width="5.109375" bestFit="1" customWidth="1"/>
    <col min="7178" max="7178" width="7.33203125" bestFit="1" customWidth="1"/>
    <col min="7179" max="7179" width="37.33203125" customWidth="1"/>
    <col min="7180" max="7180" width="8.44140625" customWidth="1"/>
    <col min="7181" max="7181" width="28.6640625" customWidth="1"/>
    <col min="7182" max="7185" width="0" hidden="1" customWidth="1"/>
    <col min="7186" max="7186" width="4" bestFit="1" customWidth="1"/>
    <col min="7187" max="7187" width="4.6640625" customWidth="1"/>
    <col min="7188" max="7189" width="4.6640625" bestFit="1" customWidth="1"/>
    <col min="7190" max="7190" width="4.44140625" customWidth="1"/>
    <col min="7191" max="7191" width="36.88671875" bestFit="1" customWidth="1"/>
    <col min="7192" max="7192" width="11.109375" bestFit="1" customWidth="1"/>
    <col min="7425" max="7425" width="17.109375" customWidth="1"/>
    <col min="7426" max="7426" width="18.88671875" bestFit="1" customWidth="1"/>
    <col min="7427" max="7427" width="39.5546875" customWidth="1"/>
    <col min="7428" max="7428" width="7" customWidth="1"/>
    <col min="7429" max="7429" width="6.109375" customWidth="1"/>
    <col min="7430" max="7430" width="4.6640625" bestFit="1" customWidth="1"/>
    <col min="7431" max="7431" width="11.109375" bestFit="1" customWidth="1"/>
    <col min="7432" max="7433" width="5.109375" bestFit="1" customWidth="1"/>
    <col min="7434" max="7434" width="7.33203125" bestFit="1" customWidth="1"/>
    <col min="7435" max="7435" width="37.33203125" customWidth="1"/>
    <col min="7436" max="7436" width="8.44140625" customWidth="1"/>
    <col min="7437" max="7437" width="28.6640625" customWidth="1"/>
    <col min="7438" max="7441" width="0" hidden="1" customWidth="1"/>
    <col min="7442" max="7442" width="4" bestFit="1" customWidth="1"/>
    <col min="7443" max="7443" width="4.6640625" customWidth="1"/>
    <col min="7444" max="7445" width="4.6640625" bestFit="1" customWidth="1"/>
    <col min="7446" max="7446" width="4.44140625" customWidth="1"/>
    <col min="7447" max="7447" width="36.88671875" bestFit="1" customWidth="1"/>
    <col min="7448" max="7448" width="11.109375" bestFit="1" customWidth="1"/>
    <col min="7681" max="7681" width="17.109375" customWidth="1"/>
    <col min="7682" max="7682" width="18.88671875" bestFit="1" customWidth="1"/>
    <col min="7683" max="7683" width="39.5546875" customWidth="1"/>
    <col min="7684" max="7684" width="7" customWidth="1"/>
    <col min="7685" max="7685" width="6.109375" customWidth="1"/>
    <col min="7686" max="7686" width="4.6640625" bestFit="1" customWidth="1"/>
    <col min="7687" max="7687" width="11.109375" bestFit="1" customWidth="1"/>
    <col min="7688" max="7689" width="5.109375" bestFit="1" customWidth="1"/>
    <col min="7690" max="7690" width="7.33203125" bestFit="1" customWidth="1"/>
    <col min="7691" max="7691" width="37.33203125" customWidth="1"/>
    <col min="7692" max="7692" width="8.44140625" customWidth="1"/>
    <col min="7693" max="7693" width="28.6640625" customWidth="1"/>
    <col min="7694" max="7697" width="0" hidden="1" customWidth="1"/>
    <col min="7698" max="7698" width="4" bestFit="1" customWidth="1"/>
    <col min="7699" max="7699" width="4.6640625" customWidth="1"/>
    <col min="7700" max="7701" width="4.6640625" bestFit="1" customWidth="1"/>
    <col min="7702" max="7702" width="4.44140625" customWidth="1"/>
    <col min="7703" max="7703" width="36.88671875" bestFit="1" customWidth="1"/>
    <col min="7704" max="7704" width="11.109375" bestFit="1" customWidth="1"/>
    <col min="7937" max="7937" width="17.109375" customWidth="1"/>
    <col min="7938" max="7938" width="18.88671875" bestFit="1" customWidth="1"/>
    <col min="7939" max="7939" width="39.5546875" customWidth="1"/>
    <col min="7940" max="7940" width="7" customWidth="1"/>
    <col min="7941" max="7941" width="6.109375" customWidth="1"/>
    <col min="7942" max="7942" width="4.6640625" bestFit="1" customWidth="1"/>
    <col min="7943" max="7943" width="11.109375" bestFit="1" customWidth="1"/>
    <col min="7944" max="7945" width="5.109375" bestFit="1" customWidth="1"/>
    <col min="7946" max="7946" width="7.33203125" bestFit="1" customWidth="1"/>
    <col min="7947" max="7947" width="37.33203125" customWidth="1"/>
    <col min="7948" max="7948" width="8.44140625" customWidth="1"/>
    <col min="7949" max="7949" width="28.6640625" customWidth="1"/>
    <col min="7950" max="7953" width="0" hidden="1" customWidth="1"/>
    <col min="7954" max="7954" width="4" bestFit="1" customWidth="1"/>
    <col min="7955" max="7955" width="4.6640625" customWidth="1"/>
    <col min="7956" max="7957" width="4.6640625" bestFit="1" customWidth="1"/>
    <col min="7958" max="7958" width="4.44140625" customWidth="1"/>
    <col min="7959" max="7959" width="36.88671875" bestFit="1" customWidth="1"/>
    <col min="7960" max="7960" width="11.109375" bestFit="1" customWidth="1"/>
    <col min="8193" max="8193" width="17.109375" customWidth="1"/>
    <col min="8194" max="8194" width="18.88671875" bestFit="1" customWidth="1"/>
    <col min="8195" max="8195" width="39.5546875" customWidth="1"/>
    <col min="8196" max="8196" width="7" customWidth="1"/>
    <col min="8197" max="8197" width="6.109375" customWidth="1"/>
    <col min="8198" max="8198" width="4.6640625" bestFit="1" customWidth="1"/>
    <col min="8199" max="8199" width="11.109375" bestFit="1" customWidth="1"/>
    <col min="8200" max="8201" width="5.109375" bestFit="1" customWidth="1"/>
    <col min="8202" max="8202" width="7.33203125" bestFit="1" customWidth="1"/>
    <col min="8203" max="8203" width="37.33203125" customWidth="1"/>
    <col min="8204" max="8204" width="8.44140625" customWidth="1"/>
    <col min="8205" max="8205" width="28.6640625" customWidth="1"/>
    <col min="8206" max="8209" width="0" hidden="1" customWidth="1"/>
    <col min="8210" max="8210" width="4" bestFit="1" customWidth="1"/>
    <col min="8211" max="8211" width="4.6640625" customWidth="1"/>
    <col min="8212" max="8213" width="4.6640625" bestFit="1" customWidth="1"/>
    <col min="8214" max="8214" width="4.44140625" customWidth="1"/>
    <col min="8215" max="8215" width="36.88671875" bestFit="1" customWidth="1"/>
    <col min="8216" max="8216" width="11.109375" bestFit="1" customWidth="1"/>
    <col min="8449" max="8449" width="17.109375" customWidth="1"/>
    <col min="8450" max="8450" width="18.88671875" bestFit="1" customWidth="1"/>
    <col min="8451" max="8451" width="39.5546875" customWidth="1"/>
    <col min="8452" max="8452" width="7" customWidth="1"/>
    <col min="8453" max="8453" width="6.109375" customWidth="1"/>
    <col min="8454" max="8454" width="4.6640625" bestFit="1" customWidth="1"/>
    <col min="8455" max="8455" width="11.109375" bestFit="1" customWidth="1"/>
    <col min="8456" max="8457" width="5.109375" bestFit="1" customWidth="1"/>
    <col min="8458" max="8458" width="7.33203125" bestFit="1" customWidth="1"/>
    <col min="8459" max="8459" width="37.33203125" customWidth="1"/>
    <col min="8460" max="8460" width="8.44140625" customWidth="1"/>
    <col min="8461" max="8461" width="28.6640625" customWidth="1"/>
    <col min="8462" max="8465" width="0" hidden="1" customWidth="1"/>
    <col min="8466" max="8466" width="4" bestFit="1" customWidth="1"/>
    <col min="8467" max="8467" width="4.6640625" customWidth="1"/>
    <col min="8468" max="8469" width="4.6640625" bestFit="1" customWidth="1"/>
    <col min="8470" max="8470" width="4.44140625" customWidth="1"/>
    <col min="8471" max="8471" width="36.88671875" bestFit="1" customWidth="1"/>
    <col min="8472" max="8472" width="11.109375" bestFit="1" customWidth="1"/>
    <col min="8705" max="8705" width="17.109375" customWidth="1"/>
    <col min="8706" max="8706" width="18.88671875" bestFit="1" customWidth="1"/>
    <col min="8707" max="8707" width="39.5546875" customWidth="1"/>
    <col min="8708" max="8708" width="7" customWidth="1"/>
    <col min="8709" max="8709" width="6.109375" customWidth="1"/>
    <col min="8710" max="8710" width="4.6640625" bestFit="1" customWidth="1"/>
    <col min="8711" max="8711" width="11.109375" bestFit="1" customWidth="1"/>
    <col min="8712" max="8713" width="5.109375" bestFit="1" customWidth="1"/>
    <col min="8714" max="8714" width="7.33203125" bestFit="1" customWidth="1"/>
    <col min="8715" max="8715" width="37.33203125" customWidth="1"/>
    <col min="8716" max="8716" width="8.44140625" customWidth="1"/>
    <col min="8717" max="8717" width="28.6640625" customWidth="1"/>
    <col min="8718" max="8721" width="0" hidden="1" customWidth="1"/>
    <col min="8722" max="8722" width="4" bestFit="1" customWidth="1"/>
    <col min="8723" max="8723" width="4.6640625" customWidth="1"/>
    <col min="8724" max="8725" width="4.6640625" bestFit="1" customWidth="1"/>
    <col min="8726" max="8726" width="4.44140625" customWidth="1"/>
    <col min="8727" max="8727" width="36.88671875" bestFit="1" customWidth="1"/>
    <col min="8728" max="8728" width="11.109375" bestFit="1" customWidth="1"/>
    <col min="8961" max="8961" width="17.109375" customWidth="1"/>
    <col min="8962" max="8962" width="18.88671875" bestFit="1" customWidth="1"/>
    <col min="8963" max="8963" width="39.5546875" customWidth="1"/>
    <col min="8964" max="8964" width="7" customWidth="1"/>
    <col min="8965" max="8965" width="6.109375" customWidth="1"/>
    <col min="8966" max="8966" width="4.6640625" bestFit="1" customWidth="1"/>
    <col min="8967" max="8967" width="11.109375" bestFit="1" customWidth="1"/>
    <col min="8968" max="8969" width="5.109375" bestFit="1" customWidth="1"/>
    <col min="8970" max="8970" width="7.33203125" bestFit="1" customWidth="1"/>
    <col min="8971" max="8971" width="37.33203125" customWidth="1"/>
    <col min="8972" max="8972" width="8.44140625" customWidth="1"/>
    <col min="8973" max="8973" width="28.6640625" customWidth="1"/>
    <col min="8974" max="8977" width="0" hidden="1" customWidth="1"/>
    <col min="8978" max="8978" width="4" bestFit="1" customWidth="1"/>
    <col min="8979" max="8979" width="4.6640625" customWidth="1"/>
    <col min="8980" max="8981" width="4.6640625" bestFit="1" customWidth="1"/>
    <col min="8982" max="8982" width="4.44140625" customWidth="1"/>
    <col min="8983" max="8983" width="36.88671875" bestFit="1" customWidth="1"/>
    <col min="8984" max="8984" width="11.109375" bestFit="1" customWidth="1"/>
    <col min="9217" max="9217" width="17.109375" customWidth="1"/>
    <col min="9218" max="9218" width="18.88671875" bestFit="1" customWidth="1"/>
    <col min="9219" max="9219" width="39.5546875" customWidth="1"/>
    <col min="9220" max="9220" width="7" customWidth="1"/>
    <col min="9221" max="9221" width="6.109375" customWidth="1"/>
    <col min="9222" max="9222" width="4.6640625" bestFit="1" customWidth="1"/>
    <col min="9223" max="9223" width="11.109375" bestFit="1" customWidth="1"/>
    <col min="9224" max="9225" width="5.109375" bestFit="1" customWidth="1"/>
    <col min="9226" max="9226" width="7.33203125" bestFit="1" customWidth="1"/>
    <col min="9227" max="9227" width="37.33203125" customWidth="1"/>
    <col min="9228" max="9228" width="8.44140625" customWidth="1"/>
    <col min="9229" max="9229" width="28.6640625" customWidth="1"/>
    <col min="9230" max="9233" width="0" hidden="1" customWidth="1"/>
    <col min="9234" max="9234" width="4" bestFit="1" customWidth="1"/>
    <col min="9235" max="9235" width="4.6640625" customWidth="1"/>
    <col min="9236" max="9237" width="4.6640625" bestFit="1" customWidth="1"/>
    <col min="9238" max="9238" width="4.44140625" customWidth="1"/>
    <col min="9239" max="9239" width="36.88671875" bestFit="1" customWidth="1"/>
    <col min="9240" max="9240" width="11.109375" bestFit="1" customWidth="1"/>
    <col min="9473" max="9473" width="17.109375" customWidth="1"/>
    <col min="9474" max="9474" width="18.88671875" bestFit="1" customWidth="1"/>
    <col min="9475" max="9475" width="39.5546875" customWidth="1"/>
    <col min="9476" max="9476" width="7" customWidth="1"/>
    <col min="9477" max="9477" width="6.109375" customWidth="1"/>
    <col min="9478" max="9478" width="4.6640625" bestFit="1" customWidth="1"/>
    <col min="9479" max="9479" width="11.109375" bestFit="1" customWidth="1"/>
    <col min="9480" max="9481" width="5.109375" bestFit="1" customWidth="1"/>
    <col min="9482" max="9482" width="7.33203125" bestFit="1" customWidth="1"/>
    <col min="9483" max="9483" width="37.33203125" customWidth="1"/>
    <col min="9484" max="9484" width="8.44140625" customWidth="1"/>
    <col min="9485" max="9485" width="28.6640625" customWidth="1"/>
    <col min="9486" max="9489" width="0" hidden="1" customWidth="1"/>
    <col min="9490" max="9490" width="4" bestFit="1" customWidth="1"/>
    <col min="9491" max="9491" width="4.6640625" customWidth="1"/>
    <col min="9492" max="9493" width="4.6640625" bestFit="1" customWidth="1"/>
    <col min="9494" max="9494" width="4.44140625" customWidth="1"/>
    <col min="9495" max="9495" width="36.88671875" bestFit="1" customWidth="1"/>
    <col min="9496" max="9496" width="11.109375" bestFit="1" customWidth="1"/>
    <col min="9729" max="9729" width="17.109375" customWidth="1"/>
    <col min="9730" max="9730" width="18.88671875" bestFit="1" customWidth="1"/>
    <col min="9731" max="9731" width="39.5546875" customWidth="1"/>
    <col min="9732" max="9732" width="7" customWidth="1"/>
    <col min="9733" max="9733" width="6.109375" customWidth="1"/>
    <col min="9734" max="9734" width="4.6640625" bestFit="1" customWidth="1"/>
    <col min="9735" max="9735" width="11.109375" bestFit="1" customWidth="1"/>
    <col min="9736" max="9737" width="5.109375" bestFit="1" customWidth="1"/>
    <col min="9738" max="9738" width="7.33203125" bestFit="1" customWidth="1"/>
    <col min="9739" max="9739" width="37.33203125" customWidth="1"/>
    <col min="9740" max="9740" width="8.44140625" customWidth="1"/>
    <col min="9741" max="9741" width="28.6640625" customWidth="1"/>
    <col min="9742" max="9745" width="0" hidden="1" customWidth="1"/>
    <col min="9746" max="9746" width="4" bestFit="1" customWidth="1"/>
    <col min="9747" max="9747" width="4.6640625" customWidth="1"/>
    <col min="9748" max="9749" width="4.6640625" bestFit="1" customWidth="1"/>
    <col min="9750" max="9750" width="4.44140625" customWidth="1"/>
    <col min="9751" max="9751" width="36.88671875" bestFit="1" customWidth="1"/>
    <col min="9752" max="9752" width="11.109375" bestFit="1" customWidth="1"/>
    <col min="9985" max="9985" width="17.109375" customWidth="1"/>
    <col min="9986" max="9986" width="18.88671875" bestFit="1" customWidth="1"/>
    <col min="9987" max="9987" width="39.5546875" customWidth="1"/>
    <col min="9988" max="9988" width="7" customWidth="1"/>
    <col min="9989" max="9989" width="6.109375" customWidth="1"/>
    <col min="9990" max="9990" width="4.6640625" bestFit="1" customWidth="1"/>
    <col min="9991" max="9991" width="11.109375" bestFit="1" customWidth="1"/>
    <col min="9992" max="9993" width="5.109375" bestFit="1" customWidth="1"/>
    <col min="9994" max="9994" width="7.33203125" bestFit="1" customWidth="1"/>
    <col min="9995" max="9995" width="37.33203125" customWidth="1"/>
    <col min="9996" max="9996" width="8.44140625" customWidth="1"/>
    <col min="9997" max="9997" width="28.6640625" customWidth="1"/>
    <col min="9998" max="10001" width="0" hidden="1" customWidth="1"/>
    <col min="10002" max="10002" width="4" bestFit="1" customWidth="1"/>
    <col min="10003" max="10003" width="4.6640625" customWidth="1"/>
    <col min="10004" max="10005" width="4.6640625" bestFit="1" customWidth="1"/>
    <col min="10006" max="10006" width="4.44140625" customWidth="1"/>
    <col min="10007" max="10007" width="36.88671875" bestFit="1" customWidth="1"/>
    <col min="10008" max="10008" width="11.109375" bestFit="1" customWidth="1"/>
    <col min="10241" max="10241" width="17.109375" customWidth="1"/>
    <col min="10242" max="10242" width="18.88671875" bestFit="1" customWidth="1"/>
    <col min="10243" max="10243" width="39.5546875" customWidth="1"/>
    <col min="10244" max="10244" width="7" customWidth="1"/>
    <col min="10245" max="10245" width="6.109375" customWidth="1"/>
    <col min="10246" max="10246" width="4.6640625" bestFit="1" customWidth="1"/>
    <col min="10247" max="10247" width="11.109375" bestFit="1" customWidth="1"/>
    <col min="10248" max="10249" width="5.109375" bestFit="1" customWidth="1"/>
    <col min="10250" max="10250" width="7.33203125" bestFit="1" customWidth="1"/>
    <col min="10251" max="10251" width="37.33203125" customWidth="1"/>
    <col min="10252" max="10252" width="8.44140625" customWidth="1"/>
    <col min="10253" max="10253" width="28.6640625" customWidth="1"/>
    <col min="10254" max="10257" width="0" hidden="1" customWidth="1"/>
    <col min="10258" max="10258" width="4" bestFit="1" customWidth="1"/>
    <col min="10259" max="10259" width="4.6640625" customWidth="1"/>
    <col min="10260" max="10261" width="4.6640625" bestFit="1" customWidth="1"/>
    <col min="10262" max="10262" width="4.44140625" customWidth="1"/>
    <col min="10263" max="10263" width="36.88671875" bestFit="1" customWidth="1"/>
    <col min="10264" max="10264" width="11.109375" bestFit="1" customWidth="1"/>
    <col min="10497" max="10497" width="17.109375" customWidth="1"/>
    <col min="10498" max="10498" width="18.88671875" bestFit="1" customWidth="1"/>
    <col min="10499" max="10499" width="39.5546875" customWidth="1"/>
    <col min="10500" max="10500" width="7" customWidth="1"/>
    <col min="10501" max="10501" width="6.109375" customWidth="1"/>
    <col min="10502" max="10502" width="4.6640625" bestFit="1" customWidth="1"/>
    <col min="10503" max="10503" width="11.109375" bestFit="1" customWidth="1"/>
    <col min="10504" max="10505" width="5.109375" bestFit="1" customWidth="1"/>
    <col min="10506" max="10506" width="7.33203125" bestFit="1" customWidth="1"/>
    <col min="10507" max="10507" width="37.33203125" customWidth="1"/>
    <col min="10508" max="10508" width="8.44140625" customWidth="1"/>
    <col min="10509" max="10509" width="28.6640625" customWidth="1"/>
    <col min="10510" max="10513" width="0" hidden="1" customWidth="1"/>
    <col min="10514" max="10514" width="4" bestFit="1" customWidth="1"/>
    <col min="10515" max="10515" width="4.6640625" customWidth="1"/>
    <col min="10516" max="10517" width="4.6640625" bestFit="1" customWidth="1"/>
    <col min="10518" max="10518" width="4.44140625" customWidth="1"/>
    <col min="10519" max="10519" width="36.88671875" bestFit="1" customWidth="1"/>
    <col min="10520" max="10520" width="11.109375" bestFit="1" customWidth="1"/>
    <col min="10753" max="10753" width="17.109375" customWidth="1"/>
    <col min="10754" max="10754" width="18.88671875" bestFit="1" customWidth="1"/>
    <col min="10755" max="10755" width="39.5546875" customWidth="1"/>
    <col min="10756" max="10756" width="7" customWidth="1"/>
    <col min="10757" max="10757" width="6.109375" customWidth="1"/>
    <col min="10758" max="10758" width="4.6640625" bestFit="1" customWidth="1"/>
    <col min="10759" max="10759" width="11.109375" bestFit="1" customWidth="1"/>
    <col min="10760" max="10761" width="5.109375" bestFit="1" customWidth="1"/>
    <col min="10762" max="10762" width="7.33203125" bestFit="1" customWidth="1"/>
    <col min="10763" max="10763" width="37.33203125" customWidth="1"/>
    <col min="10764" max="10764" width="8.44140625" customWidth="1"/>
    <col min="10765" max="10765" width="28.6640625" customWidth="1"/>
    <col min="10766" max="10769" width="0" hidden="1" customWidth="1"/>
    <col min="10770" max="10770" width="4" bestFit="1" customWidth="1"/>
    <col min="10771" max="10771" width="4.6640625" customWidth="1"/>
    <col min="10772" max="10773" width="4.6640625" bestFit="1" customWidth="1"/>
    <col min="10774" max="10774" width="4.44140625" customWidth="1"/>
    <col min="10775" max="10775" width="36.88671875" bestFit="1" customWidth="1"/>
    <col min="10776" max="10776" width="11.109375" bestFit="1" customWidth="1"/>
    <col min="11009" max="11009" width="17.109375" customWidth="1"/>
    <col min="11010" max="11010" width="18.88671875" bestFit="1" customWidth="1"/>
    <col min="11011" max="11011" width="39.5546875" customWidth="1"/>
    <col min="11012" max="11012" width="7" customWidth="1"/>
    <col min="11013" max="11013" width="6.109375" customWidth="1"/>
    <col min="11014" max="11014" width="4.6640625" bestFit="1" customWidth="1"/>
    <col min="11015" max="11015" width="11.109375" bestFit="1" customWidth="1"/>
    <col min="11016" max="11017" width="5.109375" bestFit="1" customWidth="1"/>
    <col min="11018" max="11018" width="7.33203125" bestFit="1" customWidth="1"/>
    <col min="11019" max="11019" width="37.33203125" customWidth="1"/>
    <col min="11020" max="11020" width="8.44140625" customWidth="1"/>
    <col min="11021" max="11021" width="28.6640625" customWidth="1"/>
    <col min="11022" max="11025" width="0" hidden="1" customWidth="1"/>
    <col min="11026" max="11026" width="4" bestFit="1" customWidth="1"/>
    <col min="11027" max="11027" width="4.6640625" customWidth="1"/>
    <col min="11028" max="11029" width="4.6640625" bestFit="1" customWidth="1"/>
    <col min="11030" max="11030" width="4.44140625" customWidth="1"/>
    <col min="11031" max="11031" width="36.88671875" bestFit="1" customWidth="1"/>
    <col min="11032" max="11032" width="11.109375" bestFit="1" customWidth="1"/>
    <col min="11265" max="11265" width="17.109375" customWidth="1"/>
    <col min="11266" max="11266" width="18.88671875" bestFit="1" customWidth="1"/>
    <col min="11267" max="11267" width="39.5546875" customWidth="1"/>
    <col min="11268" max="11268" width="7" customWidth="1"/>
    <col min="11269" max="11269" width="6.109375" customWidth="1"/>
    <col min="11270" max="11270" width="4.6640625" bestFit="1" customWidth="1"/>
    <col min="11271" max="11271" width="11.109375" bestFit="1" customWidth="1"/>
    <col min="11272" max="11273" width="5.109375" bestFit="1" customWidth="1"/>
    <col min="11274" max="11274" width="7.33203125" bestFit="1" customWidth="1"/>
    <col min="11275" max="11275" width="37.33203125" customWidth="1"/>
    <col min="11276" max="11276" width="8.44140625" customWidth="1"/>
    <col min="11277" max="11277" width="28.6640625" customWidth="1"/>
    <col min="11278" max="11281" width="0" hidden="1" customWidth="1"/>
    <col min="11282" max="11282" width="4" bestFit="1" customWidth="1"/>
    <col min="11283" max="11283" width="4.6640625" customWidth="1"/>
    <col min="11284" max="11285" width="4.6640625" bestFit="1" customWidth="1"/>
    <col min="11286" max="11286" width="4.44140625" customWidth="1"/>
    <col min="11287" max="11287" width="36.88671875" bestFit="1" customWidth="1"/>
    <col min="11288" max="11288" width="11.109375" bestFit="1" customWidth="1"/>
    <col min="11521" max="11521" width="17.109375" customWidth="1"/>
    <col min="11522" max="11522" width="18.88671875" bestFit="1" customWidth="1"/>
    <col min="11523" max="11523" width="39.5546875" customWidth="1"/>
    <col min="11524" max="11524" width="7" customWidth="1"/>
    <col min="11525" max="11525" width="6.109375" customWidth="1"/>
    <col min="11526" max="11526" width="4.6640625" bestFit="1" customWidth="1"/>
    <col min="11527" max="11527" width="11.109375" bestFit="1" customWidth="1"/>
    <col min="11528" max="11529" width="5.109375" bestFit="1" customWidth="1"/>
    <col min="11530" max="11530" width="7.33203125" bestFit="1" customWidth="1"/>
    <col min="11531" max="11531" width="37.33203125" customWidth="1"/>
    <col min="11532" max="11532" width="8.44140625" customWidth="1"/>
    <col min="11533" max="11533" width="28.6640625" customWidth="1"/>
    <col min="11534" max="11537" width="0" hidden="1" customWidth="1"/>
    <col min="11538" max="11538" width="4" bestFit="1" customWidth="1"/>
    <col min="11539" max="11539" width="4.6640625" customWidth="1"/>
    <col min="11540" max="11541" width="4.6640625" bestFit="1" customWidth="1"/>
    <col min="11542" max="11542" width="4.44140625" customWidth="1"/>
    <col min="11543" max="11543" width="36.88671875" bestFit="1" customWidth="1"/>
    <col min="11544" max="11544" width="11.109375" bestFit="1" customWidth="1"/>
    <col min="11777" max="11777" width="17.109375" customWidth="1"/>
    <col min="11778" max="11778" width="18.88671875" bestFit="1" customWidth="1"/>
    <col min="11779" max="11779" width="39.5546875" customWidth="1"/>
    <col min="11780" max="11780" width="7" customWidth="1"/>
    <col min="11781" max="11781" width="6.109375" customWidth="1"/>
    <col min="11782" max="11782" width="4.6640625" bestFit="1" customWidth="1"/>
    <col min="11783" max="11783" width="11.109375" bestFit="1" customWidth="1"/>
    <col min="11784" max="11785" width="5.109375" bestFit="1" customWidth="1"/>
    <col min="11786" max="11786" width="7.33203125" bestFit="1" customWidth="1"/>
    <col min="11787" max="11787" width="37.33203125" customWidth="1"/>
    <col min="11788" max="11788" width="8.44140625" customWidth="1"/>
    <col min="11789" max="11789" width="28.6640625" customWidth="1"/>
    <col min="11790" max="11793" width="0" hidden="1" customWidth="1"/>
    <col min="11794" max="11794" width="4" bestFit="1" customWidth="1"/>
    <col min="11795" max="11795" width="4.6640625" customWidth="1"/>
    <col min="11796" max="11797" width="4.6640625" bestFit="1" customWidth="1"/>
    <col min="11798" max="11798" width="4.44140625" customWidth="1"/>
    <col min="11799" max="11799" width="36.88671875" bestFit="1" customWidth="1"/>
    <col min="11800" max="11800" width="11.109375" bestFit="1" customWidth="1"/>
    <col min="12033" max="12033" width="17.109375" customWidth="1"/>
    <col min="12034" max="12034" width="18.88671875" bestFit="1" customWidth="1"/>
    <col min="12035" max="12035" width="39.5546875" customWidth="1"/>
    <col min="12036" max="12036" width="7" customWidth="1"/>
    <col min="12037" max="12037" width="6.109375" customWidth="1"/>
    <col min="12038" max="12038" width="4.6640625" bestFit="1" customWidth="1"/>
    <col min="12039" max="12039" width="11.109375" bestFit="1" customWidth="1"/>
    <col min="12040" max="12041" width="5.109375" bestFit="1" customWidth="1"/>
    <col min="12042" max="12042" width="7.33203125" bestFit="1" customWidth="1"/>
    <col min="12043" max="12043" width="37.33203125" customWidth="1"/>
    <col min="12044" max="12044" width="8.44140625" customWidth="1"/>
    <col min="12045" max="12045" width="28.6640625" customWidth="1"/>
    <col min="12046" max="12049" width="0" hidden="1" customWidth="1"/>
    <col min="12050" max="12050" width="4" bestFit="1" customWidth="1"/>
    <col min="12051" max="12051" width="4.6640625" customWidth="1"/>
    <col min="12052" max="12053" width="4.6640625" bestFit="1" customWidth="1"/>
    <col min="12054" max="12054" width="4.44140625" customWidth="1"/>
    <col min="12055" max="12055" width="36.88671875" bestFit="1" customWidth="1"/>
    <col min="12056" max="12056" width="11.109375" bestFit="1" customWidth="1"/>
    <col min="12289" max="12289" width="17.109375" customWidth="1"/>
    <col min="12290" max="12290" width="18.88671875" bestFit="1" customWidth="1"/>
    <col min="12291" max="12291" width="39.5546875" customWidth="1"/>
    <col min="12292" max="12292" width="7" customWidth="1"/>
    <col min="12293" max="12293" width="6.109375" customWidth="1"/>
    <col min="12294" max="12294" width="4.6640625" bestFit="1" customWidth="1"/>
    <col min="12295" max="12295" width="11.109375" bestFit="1" customWidth="1"/>
    <col min="12296" max="12297" width="5.109375" bestFit="1" customWidth="1"/>
    <col min="12298" max="12298" width="7.33203125" bestFit="1" customWidth="1"/>
    <col min="12299" max="12299" width="37.33203125" customWidth="1"/>
    <col min="12300" max="12300" width="8.44140625" customWidth="1"/>
    <col min="12301" max="12301" width="28.6640625" customWidth="1"/>
    <col min="12302" max="12305" width="0" hidden="1" customWidth="1"/>
    <col min="12306" max="12306" width="4" bestFit="1" customWidth="1"/>
    <col min="12307" max="12307" width="4.6640625" customWidth="1"/>
    <col min="12308" max="12309" width="4.6640625" bestFit="1" customWidth="1"/>
    <col min="12310" max="12310" width="4.44140625" customWidth="1"/>
    <col min="12311" max="12311" width="36.88671875" bestFit="1" customWidth="1"/>
    <col min="12312" max="12312" width="11.109375" bestFit="1" customWidth="1"/>
    <col min="12545" max="12545" width="17.109375" customWidth="1"/>
    <col min="12546" max="12546" width="18.88671875" bestFit="1" customWidth="1"/>
    <col min="12547" max="12547" width="39.5546875" customWidth="1"/>
    <col min="12548" max="12548" width="7" customWidth="1"/>
    <col min="12549" max="12549" width="6.109375" customWidth="1"/>
    <col min="12550" max="12550" width="4.6640625" bestFit="1" customWidth="1"/>
    <col min="12551" max="12551" width="11.109375" bestFit="1" customWidth="1"/>
    <col min="12552" max="12553" width="5.109375" bestFit="1" customWidth="1"/>
    <col min="12554" max="12554" width="7.33203125" bestFit="1" customWidth="1"/>
    <col min="12555" max="12555" width="37.33203125" customWidth="1"/>
    <col min="12556" max="12556" width="8.44140625" customWidth="1"/>
    <col min="12557" max="12557" width="28.6640625" customWidth="1"/>
    <col min="12558" max="12561" width="0" hidden="1" customWidth="1"/>
    <col min="12562" max="12562" width="4" bestFit="1" customWidth="1"/>
    <col min="12563" max="12563" width="4.6640625" customWidth="1"/>
    <col min="12564" max="12565" width="4.6640625" bestFit="1" customWidth="1"/>
    <col min="12566" max="12566" width="4.44140625" customWidth="1"/>
    <col min="12567" max="12567" width="36.88671875" bestFit="1" customWidth="1"/>
    <col min="12568" max="12568" width="11.109375" bestFit="1" customWidth="1"/>
    <col min="12801" max="12801" width="17.109375" customWidth="1"/>
    <col min="12802" max="12802" width="18.88671875" bestFit="1" customWidth="1"/>
    <col min="12803" max="12803" width="39.5546875" customWidth="1"/>
    <col min="12804" max="12804" width="7" customWidth="1"/>
    <col min="12805" max="12805" width="6.109375" customWidth="1"/>
    <col min="12806" max="12806" width="4.6640625" bestFit="1" customWidth="1"/>
    <col min="12807" max="12807" width="11.109375" bestFit="1" customWidth="1"/>
    <col min="12808" max="12809" width="5.109375" bestFit="1" customWidth="1"/>
    <col min="12810" max="12810" width="7.33203125" bestFit="1" customWidth="1"/>
    <col min="12811" max="12811" width="37.33203125" customWidth="1"/>
    <col min="12812" max="12812" width="8.44140625" customWidth="1"/>
    <col min="12813" max="12813" width="28.6640625" customWidth="1"/>
    <col min="12814" max="12817" width="0" hidden="1" customWidth="1"/>
    <col min="12818" max="12818" width="4" bestFit="1" customWidth="1"/>
    <col min="12819" max="12819" width="4.6640625" customWidth="1"/>
    <col min="12820" max="12821" width="4.6640625" bestFit="1" customWidth="1"/>
    <col min="12822" max="12822" width="4.44140625" customWidth="1"/>
    <col min="12823" max="12823" width="36.88671875" bestFit="1" customWidth="1"/>
    <col min="12824" max="12824" width="11.109375" bestFit="1" customWidth="1"/>
    <col min="13057" max="13057" width="17.109375" customWidth="1"/>
    <col min="13058" max="13058" width="18.88671875" bestFit="1" customWidth="1"/>
    <col min="13059" max="13059" width="39.5546875" customWidth="1"/>
    <col min="13060" max="13060" width="7" customWidth="1"/>
    <col min="13061" max="13061" width="6.109375" customWidth="1"/>
    <col min="13062" max="13062" width="4.6640625" bestFit="1" customWidth="1"/>
    <col min="13063" max="13063" width="11.109375" bestFit="1" customWidth="1"/>
    <col min="13064" max="13065" width="5.109375" bestFit="1" customWidth="1"/>
    <col min="13066" max="13066" width="7.33203125" bestFit="1" customWidth="1"/>
    <col min="13067" max="13067" width="37.33203125" customWidth="1"/>
    <col min="13068" max="13068" width="8.44140625" customWidth="1"/>
    <col min="13069" max="13069" width="28.6640625" customWidth="1"/>
    <col min="13070" max="13073" width="0" hidden="1" customWidth="1"/>
    <col min="13074" max="13074" width="4" bestFit="1" customWidth="1"/>
    <col min="13075" max="13075" width="4.6640625" customWidth="1"/>
    <col min="13076" max="13077" width="4.6640625" bestFit="1" customWidth="1"/>
    <col min="13078" max="13078" width="4.44140625" customWidth="1"/>
    <col min="13079" max="13079" width="36.88671875" bestFit="1" customWidth="1"/>
    <col min="13080" max="13080" width="11.109375" bestFit="1" customWidth="1"/>
    <col min="13313" max="13313" width="17.109375" customWidth="1"/>
    <col min="13314" max="13314" width="18.88671875" bestFit="1" customWidth="1"/>
    <col min="13315" max="13315" width="39.5546875" customWidth="1"/>
    <col min="13316" max="13316" width="7" customWidth="1"/>
    <col min="13317" max="13317" width="6.109375" customWidth="1"/>
    <col min="13318" max="13318" width="4.6640625" bestFit="1" customWidth="1"/>
    <col min="13319" max="13319" width="11.109375" bestFit="1" customWidth="1"/>
    <col min="13320" max="13321" width="5.109375" bestFit="1" customWidth="1"/>
    <col min="13322" max="13322" width="7.33203125" bestFit="1" customWidth="1"/>
    <col min="13323" max="13323" width="37.33203125" customWidth="1"/>
    <col min="13324" max="13324" width="8.44140625" customWidth="1"/>
    <col min="13325" max="13325" width="28.6640625" customWidth="1"/>
    <col min="13326" max="13329" width="0" hidden="1" customWidth="1"/>
    <col min="13330" max="13330" width="4" bestFit="1" customWidth="1"/>
    <col min="13331" max="13331" width="4.6640625" customWidth="1"/>
    <col min="13332" max="13333" width="4.6640625" bestFit="1" customWidth="1"/>
    <col min="13334" max="13334" width="4.44140625" customWidth="1"/>
    <col min="13335" max="13335" width="36.88671875" bestFit="1" customWidth="1"/>
    <col min="13336" max="13336" width="11.109375" bestFit="1" customWidth="1"/>
    <col min="13569" max="13569" width="17.109375" customWidth="1"/>
    <col min="13570" max="13570" width="18.88671875" bestFit="1" customWidth="1"/>
    <col min="13571" max="13571" width="39.5546875" customWidth="1"/>
    <col min="13572" max="13572" width="7" customWidth="1"/>
    <col min="13573" max="13573" width="6.109375" customWidth="1"/>
    <col min="13574" max="13574" width="4.6640625" bestFit="1" customWidth="1"/>
    <col min="13575" max="13575" width="11.109375" bestFit="1" customWidth="1"/>
    <col min="13576" max="13577" width="5.109375" bestFit="1" customWidth="1"/>
    <col min="13578" max="13578" width="7.33203125" bestFit="1" customWidth="1"/>
    <col min="13579" max="13579" width="37.33203125" customWidth="1"/>
    <col min="13580" max="13580" width="8.44140625" customWidth="1"/>
    <col min="13581" max="13581" width="28.6640625" customWidth="1"/>
    <col min="13582" max="13585" width="0" hidden="1" customWidth="1"/>
    <col min="13586" max="13586" width="4" bestFit="1" customWidth="1"/>
    <col min="13587" max="13587" width="4.6640625" customWidth="1"/>
    <col min="13588" max="13589" width="4.6640625" bestFit="1" customWidth="1"/>
    <col min="13590" max="13590" width="4.44140625" customWidth="1"/>
    <col min="13591" max="13591" width="36.88671875" bestFit="1" customWidth="1"/>
    <col min="13592" max="13592" width="11.109375" bestFit="1" customWidth="1"/>
    <col min="13825" max="13825" width="17.109375" customWidth="1"/>
    <col min="13826" max="13826" width="18.88671875" bestFit="1" customWidth="1"/>
    <col min="13827" max="13827" width="39.5546875" customWidth="1"/>
    <col min="13828" max="13828" width="7" customWidth="1"/>
    <col min="13829" max="13829" width="6.109375" customWidth="1"/>
    <col min="13830" max="13830" width="4.6640625" bestFit="1" customWidth="1"/>
    <col min="13831" max="13831" width="11.109375" bestFit="1" customWidth="1"/>
    <col min="13832" max="13833" width="5.109375" bestFit="1" customWidth="1"/>
    <col min="13834" max="13834" width="7.33203125" bestFit="1" customWidth="1"/>
    <col min="13835" max="13835" width="37.33203125" customWidth="1"/>
    <col min="13836" max="13836" width="8.44140625" customWidth="1"/>
    <col min="13837" max="13837" width="28.6640625" customWidth="1"/>
    <col min="13838" max="13841" width="0" hidden="1" customWidth="1"/>
    <col min="13842" max="13842" width="4" bestFit="1" customWidth="1"/>
    <col min="13843" max="13843" width="4.6640625" customWidth="1"/>
    <col min="13844" max="13845" width="4.6640625" bestFit="1" customWidth="1"/>
    <col min="13846" max="13846" width="4.44140625" customWidth="1"/>
    <col min="13847" max="13847" width="36.88671875" bestFit="1" customWidth="1"/>
    <col min="13848" max="13848" width="11.109375" bestFit="1" customWidth="1"/>
    <col min="14081" max="14081" width="17.109375" customWidth="1"/>
    <col min="14082" max="14082" width="18.88671875" bestFit="1" customWidth="1"/>
    <col min="14083" max="14083" width="39.5546875" customWidth="1"/>
    <col min="14084" max="14084" width="7" customWidth="1"/>
    <col min="14085" max="14085" width="6.109375" customWidth="1"/>
    <col min="14086" max="14086" width="4.6640625" bestFit="1" customWidth="1"/>
    <col min="14087" max="14087" width="11.109375" bestFit="1" customWidth="1"/>
    <col min="14088" max="14089" width="5.109375" bestFit="1" customWidth="1"/>
    <col min="14090" max="14090" width="7.33203125" bestFit="1" customWidth="1"/>
    <col min="14091" max="14091" width="37.33203125" customWidth="1"/>
    <col min="14092" max="14092" width="8.44140625" customWidth="1"/>
    <col min="14093" max="14093" width="28.6640625" customWidth="1"/>
    <col min="14094" max="14097" width="0" hidden="1" customWidth="1"/>
    <col min="14098" max="14098" width="4" bestFit="1" customWidth="1"/>
    <col min="14099" max="14099" width="4.6640625" customWidth="1"/>
    <col min="14100" max="14101" width="4.6640625" bestFit="1" customWidth="1"/>
    <col min="14102" max="14102" width="4.44140625" customWidth="1"/>
    <col min="14103" max="14103" width="36.88671875" bestFit="1" customWidth="1"/>
    <col min="14104" max="14104" width="11.109375" bestFit="1" customWidth="1"/>
    <col min="14337" max="14337" width="17.109375" customWidth="1"/>
    <col min="14338" max="14338" width="18.88671875" bestFit="1" customWidth="1"/>
    <col min="14339" max="14339" width="39.5546875" customWidth="1"/>
    <col min="14340" max="14340" width="7" customWidth="1"/>
    <col min="14341" max="14341" width="6.109375" customWidth="1"/>
    <col min="14342" max="14342" width="4.6640625" bestFit="1" customWidth="1"/>
    <col min="14343" max="14343" width="11.109375" bestFit="1" customWidth="1"/>
    <col min="14344" max="14345" width="5.109375" bestFit="1" customWidth="1"/>
    <col min="14346" max="14346" width="7.33203125" bestFit="1" customWidth="1"/>
    <col min="14347" max="14347" width="37.33203125" customWidth="1"/>
    <col min="14348" max="14348" width="8.44140625" customWidth="1"/>
    <col min="14349" max="14349" width="28.6640625" customWidth="1"/>
    <col min="14350" max="14353" width="0" hidden="1" customWidth="1"/>
    <col min="14354" max="14354" width="4" bestFit="1" customWidth="1"/>
    <col min="14355" max="14355" width="4.6640625" customWidth="1"/>
    <col min="14356" max="14357" width="4.6640625" bestFit="1" customWidth="1"/>
    <col min="14358" max="14358" width="4.44140625" customWidth="1"/>
    <col min="14359" max="14359" width="36.88671875" bestFit="1" customWidth="1"/>
    <col min="14360" max="14360" width="11.109375" bestFit="1" customWidth="1"/>
    <col min="14593" max="14593" width="17.109375" customWidth="1"/>
    <col min="14594" max="14594" width="18.88671875" bestFit="1" customWidth="1"/>
    <col min="14595" max="14595" width="39.5546875" customWidth="1"/>
    <col min="14596" max="14596" width="7" customWidth="1"/>
    <col min="14597" max="14597" width="6.109375" customWidth="1"/>
    <col min="14598" max="14598" width="4.6640625" bestFit="1" customWidth="1"/>
    <col min="14599" max="14599" width="11.109375" bestFit="1" customWidth="1"/>
    <col min="14600" max="14601" width="5.109375" bestFit="1" customWidth="1"/>
    <col min="14602" max="14602" width="7.33203125" bestFit="1" customWidth="1"/>
    <col min="14603" max="14603" width="37.33203125" customWidth="1"/>
    <col min="14604" max="14604" width="8.44140625" customWidth="1"/>
    <col min="14605" max="14605" width="28.6640625" customWidth="1"/>
    <col min="14606" max="14609" width="0" hidden="1" customWidth="1"/>
    <col min="14610" max="14610" width="4" bestFit="1" customWidth="1"/>
    <col min="14611" max="14611" width="4.6640625" customWidth="1"/>
    <col min="14612" max="14613" width="4.6640625" bestFit="1" customWidth="1"/>
    <col min="14614" max="14614" width="4.44140625" customWidth="1"/>
    <col min="14615" max="14615" width="36.88671875" bestFit="1" customWidth="1"/>
    <col min="14616" max="14616" width="11.109375" bestFit="1" customWidth="1"/>
    <col min="14849" max="14849" width="17.109375" customWidth="1"/>
    <col min="14850" max="14850" width="18.88671875" bestFit="1" customWidth="1"/>
    <col min="14851" max="14851" width="39.5546875" customWidth="1"/>
    <col min="14852" max="14852" width="7" customWidth="1"/>
    <col min="14853" max="14853" width="6.109375" customWidth="1"/>
    <col min="14854" max="14854" width="4.6640625" bestFit="1" customWidth="1"/>
    <col min="14855" max="14855" width="11.109375" bestFit="1" customWidth="1"/>
    <col min="14856" max="14857" width="5.109375" bestFit="1" customWidth="1"/>
    <col min="14858" max="14858" width="7.33203125" bestFit="1" customWidth="1"/>
    <col min="14859" max="14859" width="37.33203125" customWidth="1"/>
    <col min="14860" max="14860" width="8.44140625" customWidth="1"/>
    <col min="14861" max="14861" width="28.6640625" customWidth="1"/>
    <col min="14862" max="14865" width="0" hidden="1" customWidth="1"/>
    <col min="14866" max="14866" width="4" bestFit="1" customWidth="1"/>
    <col min="14867" max="14867" width="4.6640625" customWidth="1"/>
    <col min="14868" max="14869" width="4.6640625" bestFit="1" customWidth="1"/>
    <col min="14870" max="14870" width="4.44140625" customWidth="1"/>
    <col min="14871" max="14871" width="36.88671875" bestFit="1" customWidth="1"/>
    <col min="14872" max="14872" width="11.109375" bestFit="1" customWidth="1"/>
    <col min="15105" max="15105" width="17.109375" customWidth="1"/>
    <col min="15106" max="15106" width="18.88671875" bestFit="1" customWidth="1"/>
    <col min="15107" max="15107" width="39.5546875" customWidth="1"/>
    <col min="15108" max="15108" width="7" customWidth="1"/>
    <col min="15109" max="15109" width="6.109375" customWidth="1"/>
    <col min="15110" max="15110" width="4.6640625" bestFit="1" customWidth="1"/>
    <col min="15111" max="15111" width="11.109375" bestFit="1" customWidth="1"/>
    <col min="15112" max="15113" width="5.109375" bestFit="1" customWidth="1"/>
    <col min="15114" max="15114" width="7.33203125" bestFit="1" customWidth="1"/>
    <col min="15115" max="15115" width="37.33203125" customWidth="1"/>
    <col min="15116" max="15116" width="8.44140625" customWidth="1"/>
    <col min="15117" max="15117" width="28.6640625" customWidth="1"/>
    <col min="15118" max="15121" width="0" hidden="1" customWidth="1"/>
    <col min="15122" max="15122" width="4" bestFit="1" customWidth="1"/>
    <col min="15123" max="15123" width="4.6640625" customWidth="1"/>
    <col min="15124" max="15125" width="4.6640625" bestFit="1" customWidth="1"/>
    <col min="15126" max="15126" width="4.44140625" customWidth="1"/>
    <col min="15127" max="15127" width="36.88671875" bestFit="1" customWidth="1"/>
    <col min="15128" max="15128" width="11.109375" bestFit="1" customWidth="1"/>
    <col min="15361" max="15361" width="17.109375" customWidth="1"/>
    <col min="15362" max="15362" width="18.88671875" bestFit="1" customWidth="1"/>
    <col min="15363" max="15363" width="39.5546875" customWidth="1"/>
    <col min="15364" max="15364" width="7" customWidth="1"/>
    <col min="15365" max="15365" width="6.109375" customWidth="1"/>
    <col min="15366" max="15366" width="4.6640625" bestFit="1" customWidth="1"/>
    <col min="15367" max="15367" width="11.109375" bestFit="1" customWidth="1"/>
    <col min="15368" max="15369" width="5.109375" bestFit="1" customWidth="1"/>
    <col min="15370" max="15370" width="7.33203125" bestFit="1" customWidth="1"/>
    <col min="15371" max="15371" width="37.33203125" customWidth="1"/>
    <col min="15372" max="15372" width="8.44140625" customWidth="1"/>
    <col min="15373" max="15373" width="28.6640625" customWidth="1"/>
    <col min="15374" max="15377" width="0" hidden="1" customWidth="1"/>
    <col min="15378" max="15378" width="4" bestFit="1" customWidth="1"/>
    <col min="15379" max="15379" width="4.6640625" customWidth="1"/>
    <col min="15380" max="15381" width="4.6640625" bestFit="1" customWidth="1"/>
    <col min="15382" max="15382" width="4.44140625" customWidth="1"/>
    <col min="15383" max="15383" width="36.88671875" bestFit="1" customWidth="1"/>
    <col min="15384" max="15384" width="11.109375" bestFit="1" customWidth="1"/>
    <col min="15617" max="15617" width="17.109375" customWidth="1"/>
    <col min="15618" max="15618" width="18.88671875" bestFit="1" customWidth="1"/>
    <col min="15619" max="15619" width="39.5546875" customWidth="1"/>
    <col min="15620" max="15620" width="7" customWidth="1"/>
    <col min="15621" max="15621" width="6.109375" customWidth="1"/>
    <col min="15622" max="15622" width="4.6640625" bestFit="1" customWidth="1"/>
    <col min="15623" max="15623" width="11.109375" bestFit="1" customWidth="1"/>
    <col min="15624" max="15625" width="5.109375" bestFit="1" customWidth="1"/>
    <col min="15626" max="15626" width="7.33203125" bestFit="1" customWidth="1"/>
    <col min="15627" max="15627" width="37.33203125" customWidth="1"/>
    <col min="15628" max="15628" width="8.44140625" customWidth="1"/>
    <col min="15629" max="15629" width="28.6640625" customWidth="1"/>
    <col min="15630" max="15633" width="0" hidden="1" customWidth="1"/>
    <col min="15634" max="15634" width="4" bestFit="1" customWidth="1"/>
    <col min="15635" max="15635" width="4.6640625" customWidth="1"/>
    <col min="15636" max="15637" width="4.6640625" bestFit="1" customWidth="1"/>
    <col min="15638" max="15638" width="4.44140625" customWidth="1"/>
    <col min="15639" max="15639" width="36.88671875" bestFit="1" customWidth="1"/>
    <col min="15640" max="15640" width="11.109375" bestFit="1" customWidth="1"/>
    <col min="15873" max="15873" width="17.109375" customWidth="1"/>
    <col min="15874" max="15874" width="18.88671875" bestFit="1" customWidth="1"/>
    <col min="15875" max="15875" width="39.5546875" customWidth="1"/>
    <col min="15876" max="15876" width="7" customWidth="1"/>
    <col min="15877" max="15877" width="6.109375" customWidth="1"/>
    <col min="15878" max="15878" width="4.6640625" bestFit="1" customWidth="1"/>
    <col min="15879" max="15879" width="11.109375" bestFit="1" customWidth="1"/>
    <col min="15880" max="15881" width="5.109375" bestFit="1" customWidth="1"/>
    <col min="15882" max="15882" width="7.33203125" bestFit="1" customWidth="1"/>
    <col min="15883" max="15883" width="37.33203125" customWidth="1"/>
    <col min="15884" max="15884" width="8.44140625" customWidth="1"/>
    <col min="15885" max="15885" width="28.6640625" customWidth="1"/>
    <col min="15886" max="15889" width="0" hidden="1" customWidth="1"/>
    <col min="15890" max="15890" width="4" bestFit="1" customWidth="1"/>
    <col min="15891" max="15891" width="4.6640625" customWidth="1"/>
    <col min="15892" max="15893" width="4.6640625" bestFit="1" customWidth="1"/>
    <col min="15894" max="15894" width="4.44140625" customWidth="1"/>
    <col min="15895" max="15895" width="36.88671875" bestFit="1" customWidth="1"/>
    <col min="15896" max="15896" width="11.109375" bestFit="1" customWidth="1"/>
    <col min="16129" max="16129" width="17.109375" customWidth="1"/>
    <col min="16130" max="16130" width="18.88671875" bestFit="1" customWidth="1"/>
    <col min="16131" max="16131" width="39.5546875" customWidth="1"/>
    <col min="16132" max="16132" width="7" customWidth="1"/>
    <col min="16133" max="16133" width="6.109375" customWidth="1"/>
    <col min="16134" max="16134" width="4.6640625" bestFit="1" customWidth="1"/>
    <col min="16135" max="16135" width="11.109375" bestFit="1" customWidth="1"/>
    <col min="16136" max="16137" width="5.109375" bestFit="1" customWidth="1"/>
    <col min="16138" max="16138" width="7.33203125" bestFit="1" customWidth="1"/>
    <col min="16139" max="16139" width="37.33203125" customWidth="1"/>
    <col min="16140" max="16140" width="8.44140625" customWidth="1"/>
    <col min="16141" max="16141" width="28.6640625" customWidth="1"/>
    <col min="16142" max="16145" width="0" hidden="1" customWidth="1"/>
    <col min="16146" max="16146" width="4" bestFit="1" customWidth="1"/>
    <col min="16147" max="16147" width="4.6640625" customWidth="1"/>
    <col min="16148" max="16149" width="4.6640625" bestFit="1" customWidth="1"/>
    <col min="16150" max="16150" width="4.44140625" customWidth="1"/>
    <col min="16151" max="16151" width="36.88671875" bestFit="1" customWidth="1"/>
    <col min="16152" max="16152" width="11.109375" bestFit="1" customWidth="1"/>
  </cols>
  <sheetData>
    <row r="1" spans="1:232" s="4" customFormat="1" ht="15.75" customHeight="1">
      <c r="A1" s="1"/>
      <c r="B1" s="1"/>
      <c r="C1" s="307" t="s">
        <v>699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4" customFormat="1" ht="15.75" customHeight="1">
      <c r="A2" s="1"/>
      <c r="B2" s="1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4" customFormat="1" ht="15.75" customHeight="1">
      <c r="A3" s="5"/>
      <c r="B3" s="5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ht="15.75" customHeight="1">
      <c r="A4" s="315"/>
      <c r="B4" s="316"/>
      <c r="C4" s="317" t="s">
        <v>1</v>
      </c>
      <c r="D4" s="319" t="s">
        <v>2</v>
      </c>
      <c r="E4" s="320"/>
      <c r="F4" s="321"/>
      <c r="G4" s="322" t="s">
        <v>3</v>
      </c>
      <c r="H4" s="323"/>
      <c r="I4" s="323"/>
      <c r="J4" s="324"/>
      <c r="K4" s="6"/>
      <c r="L4" s="7"/>
      <c r="M4" s="309" t="s">
        <v>4</v>
      </c>
      <c r="N4" s="325"/>
      <c r="O4" s="310"/>
      <c r="P4" s="309"/>
      <c r="Q4" s="310"/>
      <c r="R4" s="311" t="s">
        <v>5</v>
      </c>
      <c r="S4" s="312"/>
      <c r="T4" s="311" t="s">
        <v>4</v>
      </c>
      <c r="U4" s="312"/>
      <c r="V4" s="313" t="s">
        <v>6</v>
      </c>
      <c r="W4" s="8" t="s">
        <v>4</v>
      </c>
      <c r="X4" s="8"/>
    </row>
    <row r="5" spans="1:232" ht="81.599999999999994">
      <c r="A5" s="9" t="s">
        <v>7</v>
      </c>
      <c r="B5" s="10" t="s">
        <v>8</v>
      </c>
      <c r="C5" s="318"/>
      <c r="D5" s="11" t="s">
        <v>9</v>
      </c>
      <c r="E5" s="11" t="s">
        <v>10</v>
      </c>
      <c r="F5" s="11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3" t="s">
        <v>16</v>
      </c>
      <c r="L5" s="14" t="s">
        <v>249</v>
      </c>
      <c r="M5" s="15" t="s">
        <v>17</v>
      </c>
      <c r="N5" s="15" t="s">
        <v>18</v>
      </c>
      <c r="O5" s="15" t="s">
        <v>19</v>
      </c>
      <c r="P5" s="15" t="s">
        <v>18</v>
      </c>
      <c r="Q5" s="15" t="s">
        <v>19</v>
      </c>
      <c r="R5" s="16" t="s">
        <v>20</v>
      </c>
      <c r="S5" s="16" t="s">
        <v>21</v>
      </c>
      <c r="T5" s="16" t="s">
        <v>20</v>
      </c>
      <c r="U5" s="16" t="s">
        <v>21</v>
      </c>
      <c r="V5" s="314"/>
      <c r="W5" s="8" t="s">
        <v>22</v>
      </c>
      <c r="X5" s="8" t="s">
        <v>23</v>
      </c>
    </row>
    <row r="6" spans="1:232" ht="15.6">
      <c r="A6" s="17"/>
      <c r="B6" s="18" t="s">
        <v>24</v>
      </c>
      <c r="C6" s="19"/>
      <c r="D6" s="20"/>
      <c r="E6" s="20"/>
      <c r="F6" s="20"/>
      <c r="G6" s="17"/>
      <c r="H6" s="17"/>
      <c r="I6" s="17"/>
      <c r="J6" s="17"/>
      <c r="K6" s="19"/>
      <c r="L6" s="17"/>
      <c r="M6" s="19"/>
      <c r="N6" s="21"/>
      <c r="O6" s="21"/>
      <c r="P6" s="21"/>
      <c r="Q6" s="21"/>
      <c r="R6" s="22"/>
      <c r="S6" s="22"/>
      <c r="T6" s="22"/>
      <c r="U6" s="22"/>
      <c r="V6" s="22"/>
      <c r="W6" s="23"/>
      <c r="X6" s="23"/>
    </row>
    <row r="7" spans="1:232" hidden="1">
      <c r="A7" s="24" t="str" cm="1">
        <f t="array" ref="A7:Z211">_xlfn.VSTACK('TR2AT-TM1'!A5:Z6,'TR2BT-TM2'!A5:Z6,'SPS-TR2-TR3'!A5:Z6,'TR1AT-TM1'!A5:Z6,'TR1BT-TM2'!A5:Z6,'SACA - MMD'!A4:Z14,CALCULADOS!A5:Z9,'SLOT I'!A3:Z18,'GPR21'!A7:Z12,'GPR22'!A7:Z13,'GPR23'!A7:Z13,'GPR24'!A7:Z13,'GPR31'!A7:Z12,'GPR32'!A7:Z12,'GPR33'!A7:Z12,'GPR34'!A7:Z12,'GPR35'!A7:Z12,'GPR36'!A7:Z12,'IB23'!A7:Z12,'BC1'!A7:Z7,'BC2'!A7:Z7,TR3AT!A7:Z12,TR3BT!A7:Z12,TR2AT!A7:Z12,TR2BT!A7:Z12,TR1AT!A7:Z12,TR1BT!A7:Z12,LTPCH21!A7:Z13,LTPCH67!A7:Z13,LTKNP67!A7:Z13,LTKNP21!A7:Z13,LTCAS67!A7:Z13,LTCAS21!A7:Z13,LTARV67!A7:Z13,LTARV21!A7:Z13)</f>
        <v>TREETECH TM (End: 16)</v>
      </c>
      <c r="B7" s="25" t="str">
        <v>TR2</v>
      </c>
      <c r="C7" s="26" t="str">
        <v>Temperatura do óleo</v>
      </c>
      <c r="D7" s="27" t="str">
        <v>3 (Read Holding Reg)</v>
      </c>
      <c r="E7" s="27">
        <v>40020</v>
      </c>
      <c r="F7" s="27">
        <v>0</v>
      </c>
      <c r="G7" s="28" t="str">
        <v>16 Bits</v>
      </c>
      <c r="H7" s="29">
        <v>0</v>
      </c>
      <c r="I7" s="29" t="str">
        <v>TR2_TM11_TEMP_OLEO</v>
      </c>
      <c r="J7" s="30" t="str">
        <v>IDF</v>
      </c>
      <c r="K7" s="31" t="str">
        <v>TR2_TEMP_OLEO</v>
      </c>
      <c r="L7" s="32">
        <v>151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3">
        <v>0</v>
      </c>
      <c r="X7" s="36">
        <v>0</v>
      </c>
      <c r="Y7" s="36">
        <v>0</v>
      </c>
      <c r="Z7" s="36">
        <v>0</v>
      </c>
    </row>
    <row r="8" spans="1:232" hidden="1">
      <c r="A8" s="24" t="str">
        <v>TREETECH TM (End: 16)</v>
      </c>
      <c r="B8" s="25" t="str">
        <v>TR2AT</v>
      </c>
      <c r="C8" s="26" t="str">
        <v>Temperatura do enrolamento 1</v>
      </c>
      <c r="D8" s="27" t="str">
        <v>3 (Read Holding Reg)</v>
      </c>
      <c r="E8" s="27">
        <v>40021</v>
      </c>
      <c r="F8" s="27">
        <v>0</v>
      </c>
      <c r="G8" s="28" t="str">
        <v>16 Bits</v>
      </c>
      <c r="H8" s="29">
        <v>0</v>
      </c>
      <c r="I8" s="29" t="str">
        <v>TR2_TM11_TEMP_ENROL_AT</v>
      </c>
      <c r="J8" s="30">
        <v>0</v>
      </c>
      <c r="K8" s="31" t="str">
        <v>TR2_TEMP_ENROL_AT</v>
      </c>
      <c r="L8" s="32">
        <v>152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4">
        <v>0</v>
      </c>
      <c r="S8" s="35">
        <v>0</v>
      </c>
      <c r="T8" s="35">
        <v>0</v>
      </c>
      <c r="U8" s="35">
        <v>0</v>
      </c>
      <c r="V8" s="34">
        <v>0</v>
      </c>
      <c r="W8" s="33">
        <v>0</v>
      </c>
      <c r="X8" s="36">
        <v>0</v>
      </c>
      <c r="Y8" s="36">
        <v>0</v>
      </c>
      <c r="Z8" s="36">
        <v>0</v>
      </c>
    </row>
    <row r="9" spans="1:232" hidden="1">
      <c r="A9" s="24" t="str">
        <v>TREETECH TM (End: 15)</v>
      </c>
      <c r="B9" s="25" t="str">
        <v>TR2</v>
      </c>
      <c r="C9" s="26" t="str">
        <v>Temperatura do óleo</v>
      </c>
      <c r="D9" s="27" t="str">
        <v>3 (Read Holding Reg)</v>
      </c>
      <c r="E9" s="27">
        <v>40020</v>
      </c>
      <c r="F9" s="27">
        <v>0</v>
      </c>
      <c r="G9" s="28" t="str">
        <v>16 Bits</v>
      </c>
      <c r="H9" s="29">
        <v>0</v>
      </c>
      <c r="I9" s="29" t="str">
        <v>TR2_TM12_TEMP_OLEO</v>
      </c>
      <c r="J9" s="30" t="str">
        <v>IDF</v>
      </c>
      <c r="K9" s="31" t="str">
        <v>TR2_TEMP_OLEO</v>
      </c>
      <c r="L9" s="32" t="str">
        <v>-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3">
        <v>0</v>
      </c>
      <c r="X9" s="36">
        <v>0</v>
      </c>
      <c r="Y9" s="36">
        <v>0</v>
      </c>
      <c r="Z9" s="36">
        <v>0</v>
      </c>
    </row>
    <row r="10" spans="1:232" hidden="1">
      <c r="A10" s="24" t="str">
        <v>TREETECH TM (End: 15)</v>
      </c>
      <c r="B10" s="25" t="str">
        <v>TR2BT</v>
      </c>
      <c r="C10" s="26" t="str">
        <v>Temperatura do enrolamento 1</v>
      </c>
      <c r="D10" s="27" t="str">
        <v>3 (Read Holding Reg)</v>
      </c>
      <c r="E10" s="27">
        <v>40021</v>
      </c>
      <c r="F10" s="27">
        <v>0</v>
      </c>
      <c r="G10" s="28" t="str">
        <v>16 Bits</v>
      </c>
      <c r="H10" s="29">
        <v>0</v>
      </c>
      <c r="I10" s="29" t="str">
        <v>TR2_TM12_TEMP_ENROL_BT</v>
      </c>
      <c r="J10" s="30">
        <v>0</v>
      </c>
      <c r="K10" s="31" t="str">
        <v>TR2_TEMP_ENROL_BT</v>
      </c>
      <c r="L10" s="32">
        <v>154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4">
        <v>0</v>
      </c>
      <c r="S10" s="35">
        <v>0</v>
      </c>
      <c r="T10" s="35">
        <v>0</v>
      </c>
      <c r="U10" s="35">
        <v>0</v>
      </c>
      <c r="V10" s="34">
        <v>0</v>
      </c>
      <c r="W10" s="33">
        <v>0</v>
      </c>
      <c r="X10" s="36">
        <v>0</v>
      </c>
      <c r="Y10" s="36">
        <v>0</v>
      </c>
      <c r="Z10" s="36">
        <v>0</v>
      </c>
    </row>
    <row r="11" spans="1:232" hidden="1">
      <c r="A11" s="24" t="str">
        <v>SPS (End: 14)</v>
      </c>
      <c r="B11" s="25" t="str">
        <v>TR2</v>
      </c>
      <c r="C11" s="26" t="str">
        <v>Medida TAP ATUAL</v>
      </c>
      <c r="D11" s="27" t="str">
        <v>3 (Read Holding Reg)</v>
      </c>
      <c r="E11" s="27">
        <v>40009</v>
      </c>
      <c r="F11" s="27">
        <v>0</v>
      </c>
      <c r="G11" s="28" t="str">
        <v>16 Bits</v>
      </c>
      <c r="H11" s="29">
        <v>0</v>
      </c>
      <c r="I11" s="29" t="str">
        <v>TR2_TAP</v>
      </c>
      <c r="J11" s="30" t="str">
        <v>SPS</v>
      </c>
      <c r="K11" s="31" t="str">
        <v>TR2_TAP</v>
      </c>
      <c r="L11" s="32">
        <v>153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4">
        <v>0</v>
      </c>
      <c r="S11" s="35">
        <v>0</v>
      </c>
      <c r="T11" s="35">
        <v>0</v>
      </c>
      <c r="U11" s="35">
        <v>0</v>
      </c>
      <c r="V11" s="34">
        <v>0</v>
      </c>
      <c r="W11" s="33">
        <v>0</v>
      </c>
      <c r="X11" s="36">
        <v>0</v>
      </c>
      <c r="Y11" s="36">
        <v>0</v>
      </c>
      <c r="Z11" s="36">
        <v>0</v>
      </c>
    </row>
    <row r="12" spans="1:232" hidden="1">
      <c r="A12" s="24" t="str">
        <v>SPS (End: 14)</v>
      </c>
      <c r="B12" s="25" t="str">
        <v>TR3</v>
      </c>
      <c r="C12" s="26" t="str">
        <v>Medida TAP ATUAL</v>
      </c>
      <c r="D12" s="27" t="str">
        <v>3 (Read Holding Reg)</v>
      </c>
      <c r="E12" s="27">
        <v>40018</v>
      </c>
      <c r="F12" s="27">
        <v>0</v>
      </c>
      <c r="G12" s="28" t="str">
        <v>16 Bits</v>
      </c>
      <c r="H12" s="29">
        <v>0</v>
      </c>
      <c r="I12" s="29" t="str">
        <v>TR3_TAP</v>
      </c>
      <c r="J12" s="30" t="str">
        <v>SPS</v>
      </c>
      <c r="K12" s="31" t="str">
        <v>TR3_TAP</v>
      </c>
      <c r="L12" s="32">
        <v>127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4">
        <v>0</v>
      </c>
      <c r="S12" s="35">
        <v>0</v>
      </c>
      <c r="T12" s="35">
        <v>0</v>
      </c>
      <c r="U12" s="35">
        <v>0</v>
      </c>
      <c r="V12" s="34">
        <v>0</v>
      </c>
      <c r="W12" s="33">
        <v>0</v>
      </c>
      <c r="X12" s="36">
        <v>0</v>
      </c>
      <c r="Y12" s="36">
        <v>0</v>
      </c>
      <c r="Z12" s="36">
        <v>0</v>
      </c>
    </row>
    <row r="13" spans="1:232" hidden="1">
      <c r="A13" s="24" t="str">
        <v>TREETECH TM (End: 02)</v>
      </c>
      <c r="B13" s="25" t="str">
        <v>TR1</v>
      </c>
      <c r="C13" s="26" t="str">
        <v>Temperatura do óleo</v>
      </c>
      <c r="D13" s="27" t="str">
        <v>3 (Read Holding Reg)</v>
      </c>
      <c r="E13" s="27">
        <v>40020</v>
      </c>
      <c r="F13" s="27">
        <v>0</v>
      </c>
      <c r="G13" s="28" t="str">
        <v>16 Bits</v>
      </c>
      <c r="H13" s="29">
        <v>0</v>
      </c>
      <c r="I13" s="29" t="str">
        <v>TR1_TM11_TEMP_OLEO</v>
      </c>
      <c r="J13" s="30" t="str">
        <v>IDF</v>
      </c>
      <c r="K13" s="31" t="str">
        <v>TR1_TEMP_OLEO</v>
      </c>
      <c r="L13" s="32">
        <v>197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4">
        <v>0</v>
      </c>
      <c r="S13" s="35">
        <v>0</v>
      </c>
      <c r="T13" s="35">
        <v>0</v>
      </c>
      <c r="U13" s="35">
        <v>0</v>
      </c>
      <c r="V13" s="34">
        <v>0</v>
      </c>
      <c r="W13" s="33">
        <v>0</v>
      </c>
      <c r="X13" s="36">
        <v>0</v>
      </c>
      <c r="Y13" s="36">
        <v>0</v>
      </c>
      <c r="Z13" s="36">
        <v>0</v>
      </c>
    </row>
    <row r="14" spans="1:232" hidden="1">
      <c r="A14" s="24" t="str">
        <v>TREETECH TM (End: 02)</v>
      </c>
      <c r="B14" s="25" t="str">
        <v>TR1AT</v>
      </c>
      <c r="C14" s="26" t="str">
        <v>Temperatura do enrolamento 1</v>
      </c>
      <c r="D14" s="27" t="str">
        <v>3 (Read Holding Reg)</v>
      </c>
      <c r="E14" s="27">
        <v>40021</v>
      </c>
      <c r="F14" s="27">
        <v>0</v>
      </c>
      <c r="G14" s="28" t="str">
        <v>16 Bits</v>
      </c>
      <c r="H14" s="29">
        <v>0</v>
      </c>
      <c r="I14" s="29" t="str">
        <v>TR1_TM11_TEMP_ENROL_AT</v>
      </c>
      <c r="J14" s="30" t="str">
        <v>IDF</v>
      </c>
      <c r="K14" s="31" t="str">
        <v>TR1_TEMP_ENROL_AT</v>
      </c>
      <c r="L14" s="32">
        <v>198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4">
        <v>0</v>
      </c>
      <c r="S14" s="35">
        <v>0</v>
      </c>
      <c r="T14" s="35">
        <v>0</v>
      </c>
      <c r="U14" s="35">
        <v>0</v>
      </c>
      <c r="V14" s="34">
        <v>0</v>
      </c>
      <c r="W14" s="33">
        <v>0</v>
      </c>
      <c r="X14" s="36">
        <v>0</v>
      </c>
      <c r="Y14" s="36">
        <v>0</v>
      </c>
      <c r="Z14" s="36">
        <v>0</v>
      </c>
    </row>
    <row r="15" spans="1:232" hidden="1">
      <c r="A15" s="24" t="str">
        <v>TREETECH TM (End: 03)</v>
      </c>
      <c r="B15" s="25" t="str">
        <v>TR1</v>
      </c>
      <c r="C15" s="26" t="str">
        <v>Temperatura do óleo</v>
      </c>
      <c r="D15" s="27" t="str">
        <v>3 (Read Holding Reg)</v>
      </c>
      <c r="E15" s="27">
        <v>40020</v>
      </c>
      <c r="F15" s="27">
        <v>0</v>
      </c>
      <c r="G15" s="28" t="str">
        <v>16 Bits</v>
      </c>
      <c r="H15" s="29">
        <v>0</v>
      </c>
      <c r="I15" s="29" t="str">
        <v>TR1_TM12_TEMP_OLEO</v>
      </c>
      <c r="J15" s="30" t="str">
        <v>IDF</v>
      </c>
      <c r="K15" s="31" t="str">
        <v>TR1_TEMP_OLEO</v>
      </c>
      <c r="L15" s="32" t="str">
        <v>-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3">
        <v>0</v>
      </c>
      <c r="X15" s="36">
        <v>0</v>
      </c>
      <c r="Y15" s="36">
        <v>0</v>
      </c>
      <c r="Z15" s="36">
        <v>0</v>
      </c>
    </row>
    <row r="16" spans="1:232" hidden="1">
      <c r="A16" s="24" t="str">
        <v>TREETECH TM (End: 03)</v>
      </c>
      <c r="B16" s="25" t="str">
        <v>TR1BT</v>
      </c>
      <c r="C16" s="26" t="str">
        <v>Temperatura do enrolamento 1</v>
      </c>
      <c r="D16" s="27" t="str">
        <v>3 (Read Holding Reg)</v>
      </c>
      <c r="E16" s="27">
        <v>40021</v>
      </c>
      <c r="F16" s="27">
        <v>0</v>
      </c>
      <c r="G16" s="28" t="str">
        <v>16 Bits</v>
      </c>
      <c r="H16" s="29">
        <v>0</v>
      </c>
      <c r="I16" s="29" t="str">
        <v>TR1_TM12_TEMP_ENROL_BT</v>
      </c>
      <c r="J16" s="30">
        <v>0</v>
      </c>
      <c r="K16" s="31" t="str">
        <v>TR1_TEMP_ENROL_BT</v>
      </c>
      <c r="L16" s="32">
        <v>199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4">
        <v>0</v>
      </c>
      <c r="S16" s="35">
        <v>0</v>
      </c>
      <c r="T16" s="35">
        <v>0</v>
      </c>
      <c r="U16" s="35">
        <v>0</v>
      </c>
      <c r="V16" s="34">
        <v>0</v>
      </c>
      <c r="W16" s="33">
        <v>0</v>
      </c>
      <c r="X16" s="36">
        <v>0</v>
      </c>
      <c r="Y16" s="36">
        <v>0</v>
      </c>
      <c r="Z16" s="36">
        <v>0</v>
      </c>
    </row>
    <row r="17" spans="1:26" hidden="1">
      <c r="A17" s="24" t="str">
        <v>PM820 (End: 09)</v>
      </c>
      <c r="B17" s="25" t="str">
        <v>SA</v>
      </c>
      <c r="C17" s="26" t="str">
        <v>CORRENTE A</v>
      </c>
      <c r="D17" s="27" t="str">
        <v>3 (Read Holding Reg)</v>
      </c>
      <c r="E17" s="27">
        <v>43000</v>
      </c>
      <c r="F17" s="27">
        <v>0</v>
      </c>
      <c r="G17" s="28" t="str">
        <v>32 Bits</v>
      </c>
      <c r="H17" s="29">
        <v>0</v>
      </c>
      <c r="I17" s="29" t="str">
        <v>SACA_CORRENTE_FA</v>
      </c>
      <c r="J17" s="30">
        <v>0</v>
      </c>
      <c r="K17" s="31" t="str">
        <v>SACA_CORRENTE_FA</v>
      </c>
      <c r="L17" s="32">
        <v>270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4">
        <v>0</v>
      </c>
      <c r="S17" s="35">
        <v>0</v>
      </c>
      <c r="T17" s="35">
        <v>0</v>
      </c>
      <c r="U17" s="35">
        <v>0</v>
      </c>
      <c r="V17" s="34">
        <v>0</v>
      </c>
      <c r="W17" s="33">
        <v>0</v>
      </c>
      <c r="X17" s="36">
        <v>0</v>
      </c>
      <c r="Y17" s="36">
        <v>0</v>
      </c>
      <c r="Z17" s="36">
        <v>0</v>
      </c>
    </row>
    <row r="18" spans="1:26" hidden="1">
      <c r="A18" s="24" t="str">
        <v>PM820 (End: 09)</v>
      </c>
      <c r="B18" s="25" t="str">
        <v>SA</v>
      </c>
      <c r="C18" s="26" t="str">
        <v>CORRENTE B</v>
      </c>
      <c r="D18" s="27" t="str">
        <v>3 (Read Holding Reg)</v>
      </c>
      <c r="E18" s="27">
        <v>43002</v>
      </c>
      <c r="F18" s="27">
        <v>0</v>
      </c>
      <c r="G18" s="28" t="str">
        <v>32 Bits</v>
      </c>
      <c r="H18" s="29">
        <v>0</v>
      </c>
      <c r="I18" s="29" t="str">
        <v>SACA_CORRENTE_FB</v>
      </c>
      <c r="J18" s="30">
        <v>0</v>
      </c>
      <c r="K18" s="31" t="str">
        <v>SACA_CORRENTE_FB</v>
      </c>
      <c r="L18" s="32">
        <v>271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3">
        <v>0</v>
      </c>
      <c r="X18" s="36">
        <v>0</v>
      </c>
      <c r="Y18" s="36">
        <v>0</v>
      </c>
      <c r="Z18" s="36">
        <v>0</v>
      </c>
    </row>
    <row r="19" spans="1:26" hidden="1">
      <c r="A19" s="24" t="str">
        <v>PM820 (End: 09)</v>
      </c>
      <c r="B19" s="25" t="str">
        <v>SA</v>
      </c>
      <c r="C19" s="26" t="str">
        <v>CORRENTE C</v>
      </c>
      <c r="D19" s="27" t="str">
        <v>3 (Read Holding Reg)</v>
      </c>
      <c r="E19" s="27">
        <v>43004</v>
      </c>
      <c r="F19" s="27">
        <v>0</v>
      </c>
      <c r="G19" s="28" t="str">
        <v>32 Bits</v>
      </c>
      <c r="H19" s="29">
        <v>0</v>
      </c>
      <c r="I19" s="29" t="str">
        <v>SACA_CORRENTE_FC</v>
      </c>
      <c r="J19" s="30">
        <v>0</v>
      </c>
      <c r="K19" s="31" t="str">
        <v>SACA_CORRENTE_FC</v>
      </c>
      <c r="L19" s="32">
        <v>272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4">
        <v>0</v>
      </c>
      <c r="S19" s="35">
        <v>0</v>
      </c>
      <c r="T19" s="35">
        <v>0</v>
      </c>
      <c r="U19" s="35">
        <v>0</v>
      </c>
      <c r="V19" s="34">
        <v>0</v>
      </c>
      <c r="W19" s="33">
        <v>0</v>
      </c>
      <c r="X19" s="36">
        <v>0</v>
      </c>
      <c r="Y19" s="36">
        <v>0</v>
      </c>
      <c r="Z19" s="36">
        <v>0</v>
      </c>
    </row>
    <row r="20" spans="1:26" hidden="1">
      <c r="A20" s="24" t="str">
        <v>PM820 (End: 09)</v>
      </c>
      <c r="B20" s="25" t="str">
        <v>SA</v>
      </c>
      <c r="C20" s="26" t="str">
        <v>TENSAO AB</v>
      </c>
      <c r="D20" s="27" t="str">
        <v>3 (Read Holding Reg)</v>
      </c>
      <c r="E20" s="27">
        <v>43020</v>
      </c>
      <c r="F20" s="27">
        <v>0</v>
      </c>
      <c r="G20" s="28" t="str">
        <v>32 Bits</v>
      </c>
      <c r="H20" s="29">
        <v>0</v>
      </c>
      <c r="I20" s="29" t="str">
        <v>SACA_TENSAO_AB</v>
      </c>
      <c r="J20" s="30">
        <v>0</v>
      </c>
      <c r="K20" s="31" t="str">
        <v>SACA_TENSAO_AB</v>
      </c>
      <c r="L20" s="32">
        <v>273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3">
        <v>0</v>
      </c>
      <c r="X20" s="36">
        <v>0</v>
      </c>
      <c r="Y20" s="36">
        <v>0</v>
      </c>
      <c r="Z20" s="36">
        <v>0</v>
      </c>
    </row>
    <row r="21" spans="1:26" hidden="1">
      <c r="A21" s="24" t="str">
        <v>PM820 (End: 09)</v>
      </c>
      <c r="B21" s="25" t="str">
        <v>SA</v>
      </c>
      <c r="C21" s="26" t="str">
        <v>TENSAO BC</v>
      </c>
      <c r="D21" s="27" t="str">
        <v>3 (Read Holding Reg)</v>
      </c>
      <c r="E21" s="27">
        <v>43022</v>
      </c>
      <c r="F21" s="27">
        <v>0</v>
      </c>
      <c r="G21" s="28" t="str">
        <v>32 Bits</v>
      </c>
      <c r="H21" s="29">
        <v>0</v>
      </c>
      <c r="I21" s="29" t="str">
        <v>SACA_TENSAO_BC</v>
      </c>
      <c r="J21" s="30">
        <v>0</v>
      </c>
      <c r="K21" s="31" t="str">
        <v>SACA_TENSAO_BC</v>
      </c>
      <c r="L21" s="32">
        <v>274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4">
        <v>0</v>
      </c>
      <c r="S21" s="35">
        <v>0</v>
      </c>
      <c r="T21" s="35">
        <v>0</v>
      </c>
      <c r="U21" s="35">
        <v>0</v>
      </c>
      <c r="V21" s="34">
        <v>0</v>
      </c>
      <c r="W21" s="33">
        <v>0</v>
      </c>
      <c r="X21" s="36">
        <v>0</v>
      </c>
      <c r="Y21" s="36">
        <v>0</v>
      </c>
      <c r="Z21" s="36">
        <v>0</v>
      </c>
    </row>
    <row r="22" spans="1:26" hidden="1">
      <c r="A22" s="24" t="str">
        <v>PM820 (End: 09)</v>
      </c>
      <c r="B22" s="25" t="str">
        <v>SA</v>
      </c>
      <c r="C22" s="26" t="str">
        <v>TENSAO CA</v>
      </c>
      <c r="D22" s="27" t="str">
        <v>3 (Read Holding Reg)</v>
      </c>
      <c r="E22" s="27">
        <v>43024</v>
      </c>
      <c r="F22" s="27">
        <v>0</v>
      </c>
      <c r="G22" s="28" t="str">
        <v>32 Bits</v>
      </c>
      <c r="H22" s="29">
        <v>0</v>
      </c>
      <c r="I22" s="29" t="str">
        <v>SACA_TENSAO_CA</v>
      </c>
      <c r="J22" s="30">
        <v>0</v>
      </c>
      <c r="K22" s="31" t="str">
        <v>SACA_TENSAO_CA</v>
      </c>
      <c r="L22" s="32">
        <v>275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3">
        <v>0</v>
      </c>
      <c r="X22" s="36">
        <v>0</v>
      </c>
      <c r="Y22" s="36">
        <v>0</v>
      </c>
      <c r="Z22" s="36">
        <v>0</v>
      </c>
    </row>
    <row r="23" spans="1:26" hidden="1">
      <c r="A23" s="24" t="str">
        <v>PM820 (End: 09)</v>
      </c>
      <c r="B23" s="25" t="str">
        <v>SA</v>
      </c>
      <c r="C23" s="26" t="str">
        <v>TENSAO A</v>
      </c>
      <c r="D23" s="27" t="str">
        <v>3 (Read Holding Reg)</v>
      </c>
      <c r="E23" s="27">
        <v>43028</v>
      </c>
      <c r="F23" s="27">
        <v>0</v>
      </c>
      <c r="G23" s="28" t="str">
        <v>32 Bits</v>
      </c>
      <c r="H23" s="29">
        <v>0</v>
      </c>
      <c r="I23" s="29" t="str">
        <v>SACA_TENSAO_A</v>
      </c>
      <c r="J23" s="30">
        <v>0</v>
      </c>
      <c r="K23" s="31" t="str">
        <v>SACA_TENSAO_A</v>
      </c>
      <c r="L23" s="32" t="str">
        <v>-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3">
        <v>0</v>
      </c>
      <c r="X23" s="36">
        <v>0</v>
      </c>
      <c r="Y23" s="36">
        <v>0</v>
      </c>
      <c r="Z23" s="36">
        <v>0</v>
      </c>
    </row>
    <row r="24" spans="1:26" hidden="1">
      <c r="A24" s="24" t="str">
        <v>PM820 (End: 09)</v>
      </c>
      <c r="B24" s="25" t="str">
        <v>SA</v>
      </c>
      <c r="C24" s="26" t="str">
        <v>TENSAO B</v>
      </c>
      <c r="D24" s="27" t="str">
        <v>3 (Read Holding Reg)</v>
      </c>
      <c r="E24" s="27">
        <v>43030</v>
      </c>
      <c r="F24" s="27">
        <v>0</v>
      </c>
      <c r="G24" s="28" t="str">
        <v>32 Bits</v>
      </c>
      <c r="H24" s="29">
        <v>0</v>
      </c>
      <c r="I24" s="29" t="str">
        <v>SACA_TENSAO_B</v>
      </c>
      <c r="J24" s="30">
        <v>0</v>
      </c>
      <c r="K24" s="31" t="str">
        <v>SACA_TENSAO_B</v>
      </c>
      <c r="L24" s="32" t="str">
        <v>-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3">
        <v>0</v>
      </c>
      <c r="X24" s="36">
        <v>0</v>
      </c>
      <c r="Y24" s="36">
        <v>0</v>
      </c>
      <c r="Z24" s="36">
        <v>0</v>
      </c>
    </row>
    <row r="25" spans="1:26" hidden="1">
      <c r="A25" s="24" t="str">
        <v>PM820 (End: 09)</v>
      </c>
      <c r="B25" s="25" t="str">
        <v>SA</v>
      </c>
      <c r="C25" s="26" t="str">
        <v>TENSAO C</v>
      </c>
      <c r="D25" s="27" t="str">
        <v>3 (Read Holding Reg)</v>
      </c>
      <c r="E25" s="27">
        <v>43032</v>
      </c>
      <c r="F25" s="27">
        <v>0</v>
      </c>
      <c r="G25" s="28" t="str">
        <v>32 Bits</v>
      </c>
      <c r="H25" s="29">
        <v>0</v>
      </c>
      <c r="I25" s="29" t="str">
        <v>SACA_TENSAO_C</v>
      </c>
      <c r="J25" s="30">
        <v>0</v>
      </c>
      <c r="K25" s="31" t="str">
        <v>SACA_TENSAO_C</v>
      </c>
      <c r="L25" s="32" t="str">
        <v>-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4">
        <v>0</v>
      </c>
      <c r="S25" s="35">
        <v>0</v>
      </c>
      <c r="T25" s="35">
        <v>0</v>
      </c>
      <c r="U25" s="35">
        <v>0</v>
      </c>
      <c r="V25" s="34">
        <v>0</v>
      </c>
      <c r="W25" s="33">
        <v>0</v>
      </c>
      <c r="X25" s="36">
        <v>0</v>
      </c>
      <c r="Y25" s="36">
        <v>0</v>
      </c>
      <c r="Z25" s="36">
        <v>0</v>
      </c>
    </row>
    <row r="26" spans="1:26" hidden="1">
      <c r="A26" s="24" t="str">
        <v>PM820 (End: 09)</v>
      </c>
      <c r="B26" s="25" t="str">
        <v>SA</v>
      </c>
      <c r="C26" s="26" t="str">
        <v>POTÊNCIA ATIVA TOTAL</v>
      </c>
      <c r="D26" s="27" t="str">
        <v>3 (Read Holding Reg)</v>
      </c>
      <c r="E26" s="27">
        <v>43068</v>
      </c>
      <c r="F26" s="27">
        <v>0</v>
      </c>
      <c r="G26" s="28" t="str">
        <v>32 Bits</v>
      </c>
      <c r="H26" s="29">
        <v>0</v>
      </c>
      <c r="I26" s="29" t="str">
        <v>SACA_POT_ATIVA</v>
      </c>
      <c r="J26" s="30">
        <v>0</v>
      </c>
      <c r="K26" s="31" t="str">
        <v>SACA_POT_ATIVA</v>
      </c>
      <c r="L26" s="32">
        <v>276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3">
        <v>0</v>
      </c>
      <c r="X26" s="36">
        <v>0</v>
      </c>
      <c r="Y26" s="36">
        <v>0</v>
      </c>
      <c r="Z26" s="36">
        <v>0</v>
      </c>
    </row>
    <row r="27" spans="1:26" hidden="1">
      <c r="A27" s="24" t="str">
        <v>PM820 (End: 09)</v>
      </c>
      <c r="B27" s="25" t="str">
        <v>SA</v>
      </c>
      <c r="C27" s="26" t="str">
        <v>POTÊNCIA REATIVA TOTAL</v>
      </c>
      <c r="D27" s="27" t="str">
        <v>3 (Read Holding Reg)</v>
      </c>
      <c r="E27" s="27">
        <v>43078</v>
      </c>
      <c r="F27" s="27">
        <v>0</v>
      </c>
      <c r="G27" s="28" t="str">
        <v>32 Bits</v>
      </c>
      <c r="H27" s="29">
        <v>0</v>
      </c>
      <c r="I27" s="29" t="str">
        <v>SACA_POT_REATIVA</v>
      </c>
      <c r="J27" s="30">
        <v>0</v>
      </c>
      <c r="K27" s="31" t="str">
        <v>SACA_POT_REATIVA</v>
      </c>
      <c r="L27" s="32">
        <v>277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4">
        <v>0</v>
      </c>
      <c r="S27" s="35">
        <v>0</v>
      </c>
      <c r="T27" s="35">
        <v>0</v>
      </c>
      <c r="U27" s="35">
        <v>0</v>
      </c>
      <c r="V27" s="34">
        <v>0</v>
      </c>
      <c r="W27" s="33">
        <v>0</v>
      </c>
      <c r="X27" s="36">
        <v>0</v>
      </c>
      <c r="Y27" s="36">
        <v>0</v>
      </c>
      <c r="Z27" s="36">
        <v>0</v>
      </c>
    </row>
    <row r="28" spans="1:26" hidden="1">
      <c r="A28" s="24">
        <v>0</v>
      </c>
      <c r="B28" s="25" t="str">
        <v>B138</v>
      </c>
      <c r="C28" s="26" t="str">
        <v>TENSAO AB BARRA</v>
      </c>
      <c r="D28" s="27">
        <v>0</v>
      </c>
      <c r="E28" s="27">
        <v>0</v>
      </c>
      <c r="F28" s="27">
        <v>0</v>
      </c>
      <c r="G28" s="28">
        <v>0</v>
      </c>
      <c r="H28" s="29">
        <v>0</v>
      </c>
      <c r="I28" s="29">
        <v>0</v>
      </c>
      <c r="J28" s="30">
        <v>0</v>
      </c>
      <c r="K28" s="31" t="str">
        <v>BARRA138_TENSAO_VAB</v>
      </c>
      <c r="L28" s="32">
        <v>260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4">
        <v>0</v>
      </c>
      <c r="S28" s="35">
        <v>0</v>
      </c>
      <c r="T28" s="35">
        <v>0</v>
      </c>
      <c r="U28" s="35">
        <v>0</v>
      </c>
      <c r="V28" s="34">
        <v>0</v>
      </c>
      <c r="W28" s="33">
        <v>0</v>
      </c>
      <c r="X28" s="36">
        <v>0</v>
      </c>
      <c r="Y28" s="36">
        <v>0</v>
      </c>
      <c r="Z28" s="36">
        <v>0</v>
      </c>
    </row>
    <row r="29" spans="1:26" hidden="1">
      <c r="A29" s="24">
        <v>0</v>
      </c>
      <c r="B29" s="25" t="str">
        <v>B69</v>
      </c>
      <c r="C29" s="26" t="str">
        <v>TENSAO AB BARRA</v>
      </c>
      <c r="D29" s="27">
        <v>0</v>
      </c>
      <c r="E29" s="27">
        <v>0</v>
      </c>
      <c r="F29" s="27">
        <v>0</v>
      </c>
      <c r="G29" s="28">
        <v>0</v>
      </c>
      <c r="H29" s="29">
        <v>0</v>
      </c>
      <c r="I29" s="29">
        <v>0</v>
      </c>
      <c r="J29" s="30">
        <v>0</v>
      </c>
      <c r="K29" s="31" t="str">
        <v>BARRA69_TENSAO_VAB</v>
      </c>
      <c r="L29" s="32">
        <v>261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4">
        <v>0</v>
      </c>
      <c r="S29" s="35">
        <v>0</v>
      </c>
      <c r="T29" s="35">
        <v>0</v>
      </c>
      <c r="U29" s="35">
        <v>0</v>
      </c>
      <c r="V29" s="34">
        <v>0</v>
      </c>
      <c r="W29" s="33">
        <v>0</v>
      </c>
      <c r="X29" s="36">
        <v>0</v>
      </c>
      <c r="Y29" s="36">
        <v>0</v>
      </c>
      <c r="Z29" s="36">
        <v>0</v>
      </c>
    </row>
    <row r="30" spans="1:26" hidden="1">
      <c r="A30" s="24">
        <v>0</v>
      </c>
      <c r="B30" s="25" t="str">
        <v>B23P1</v>
      </c>
      <c r="C30" s="26" t="str">
        <v>TENSAO AB BARRA</v>
      </c>
      <c r="D30" s="27">
        <v>0</v>
      </c>
      <c r="E30" s="27">
        <v>0</v>
      </c>
      <c r="F30" s="27">
        <v>0</v>
      </c>
      <c r="G30" s="28">
        <v>0</v>
      </c>
      <c r="H30" s="29">
        <v>0</v>
      </c>
      <c r="I30" s="29">
        <v>0</v>
      </c>
      <c r="J30" s="30">
        <v>0</v>
      </c>
      <c r="K30" s="31" t="str">
        <v>BARRAP1_23_TENSAO_VAB</v>
      </c>
      <c r="L30" s="32">
        <v>262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4">
        <v>0</v>
      </c>
      <c r="S30" s="35">
        <v>0</v>
      </c>
      <c r="T30" s="35">
        <v>0</v>
      </c>
      <c r="U30" s="35">
        <v>0</v>
      </c>
      <c r="V30" s="34">
        <v>0</v>
      </c>
      <c r="W30" s="33">
        <v>0</v>
      </c>
      <c r="X30" s="36">
        <v>0</v>
      </c>
      <c r="Y30" s="36">
        <v>0</v>
      </c>
      <c r="Z30" s="36">
        <v>0</v>
      </c>
    </row>
    <row r="31" spans="1:26" hidden="1">
      <c r="A31" s="24">
        <v>0</v>
      </c>
      <c r="B31" s="25" t="str">
        <v>B23P2</v>
      </c>
      <c r="C31" s="26" t="str">
        <v>TENSAO AB BARRA</v>
      </c>
      <c r="D31" s="27">
        <v>0</v>
      </c>
      <c r="E31" s="27">
        <v>0</v>
      </c>
      <c r="F31" s="27">
        <v>0</v>
      </c>
      <c r="G31" s="28">
        <v>0</v>
      </c>
      <c r="H31" s="29">
        <v>0</v>
      </c>
      <c r="I31" s="29">
        <v>0</v>
      </c>
      <c r="J31" s="30">
        <v>0</v>
      </c>
      <c r="K31" s="31" t="str">
        <v>BARRAP2_23_TENSAO_VAB</v>
      </c>
      <c r="L31" s="32">
        <v>263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4">
        <v>0</v>
      </c>
      <c r="S31" s="35">
        <v>0</v>
      </c>
      <c r="T31" s="35">
        <v>0</v>
      </c>
      <c r="U31" s="35">
        <v>0</v>
      </c>
      <c r="V31" s="34">
        <v>0</v>
      </c>
      <c r="W31" s="33">
        <v>0</v>
      </c>
      <c r="X31" s="36">
        <v>0</v>
      </c>
      <c r="Y31" s="36">
        <v>0</v>
      </c>
      <c r="Z31" s="36">
        <v>0</v>
      </c>
    </row>
    <row r="32" spans="1:26" hidden="1">
      <c r="A32" s="24">
        <v>0</v>
      </c>
      <c r="B32" s="25" t="str">
        <v>TR1</v>
      </c>
      <c r="C32" s="26" t="str">
        <v>TAP</v>
      </c>
      <c r="D32" s="27">
        <v>0</v>
      </c>
      <c r="E32" s="27">
        <v>0</v>
      </c>
      <c r="F32" s="27">
        <v>0</v>
      </c>
      <c r="G32" s="28">
        <v>0</v>
      </c>
      <c r="H32" s="29">
        <v>0</v>
      </c>
      <c r="I32" s="29">
        <v>0</v>
      </c>
      <c r="J32" s="30">
        <v>0</v>
      </c>
      <c r="K32" s="31" t="str">
        <v>TR1_TAP</v>
      </c>
      <c r="L32" s="32">
        <v>196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4">
        <v>0</v>
      </c>
      <c r="S32" s="35">
        <v>0</v>
      </c>
      <c r="T32" s="35">
        <v>0</v>
      </c>
      <c r="U32" s="35">
        <v>0</v>
      </c>
      <c r="V32" s="34">
        <v>0</v>
      </c>
      <c r="W32" s="33">
        <v>0</v>
      </c>
      <c r="X32" s="36">
        <v>0</v>
      </c>
      <c r="Y32" s="36">
        <v>0</v>
      </c>
      <c r="Z32" s="36">
        <v>0</v>
      </c>
    </row>
    <row r="33" spans="1:26">
      <c r="A33" s="24" t="str">
        <v>AI-1</v>
      </c>
      <c r="B33" s="25" t="str">
        <v>SA</v>
      </c>
      <c r="C33" s="26" t="str">
        <v>Tensão Vcc</v>
      </c>
      <c r="D33" s="27" t="str">
        <v>R1SI-1</v>
      </c>
      <c r="E33" s="27">
        <v>0</v>
      </c>
      <c r="F33" s="27">
        <v>0</v>
      </c>
      <c r="G33" s="28">
        <v>0</v>
      </c>
      <c r="H33" s="29">
        <v>0</v>
      </c>
      <c r="I33" s="29">
        <v>0</v>
      </c>
      <c r="J33" s="30">
        <v>0</v>
      </c>
      <c r="K33" s="31" t="str">
        <v>SA_VCC</v>
      </c>
      <c r="L33" s="32">
        <v>265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4">
        <v>0</v>
      </c>
      <c r="S33" s="35">
        <v>0</v>
      </c>
      <c r="T33" s="35">
        <v>0</v>
      </c>
      <c r="U33" s="35">
        <v>0</v>
      </c>
      <c r="V33" s="34">
        <v>0</v>
      </c>
      <c r="W33" s="33">
        <v>0</v>
      </c>
      <c r="X33" s="36">
        <v>0</v>
      </c>
      <c r="Y33" s="36">
        <v>0</v>
      </c>
      <c r="Z33" s="36">
        <v>0</v>
      </c>
    </row>
    <row r="34" spans="1:26">
      <c r="A34" s="24" t="str">
        <v>AI-2</v>
      </c>
      <c r="B34" s="25" t="str">
        <v>TR3</v>
      </c>
      <c r="C34" s="26" t="str">
        <v>Temperatura do óleo</v>
      </c>
      <c r="D34" s="27" t="str">
        <v>R1SI-4</v>
      </c>
      <c r="E34" s="27">
        <v>0</v>
      </c>
      <c r="F34" s="27">
        <v>0</v>
      </c>
      <c r="G34" s="28">
        <v>0</v>
      </c>
      <c r="H34" s="29">
        <v>0</v>
      </c>
      <c r="I34" s="29">
        <v>0</v>
      </c>
      <c r="J34" s="30">
        <v>0</v>
      </c>
      <c r="K34" s="31" t="str">
        <v>TR3_TEMPERATURA_OLEO</v>
      </c>
      <c r="L34" s="32">
        <v>126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3">
        <v>0</v>
      </c>
      <c r="X34" s="36">
        <v>0</v>
      </c>
      <c r="Y34" s="36">
        <v>0</v>
      </c>
      <c r="Z34" s="36">
        <v>0</v>
      </c>
    </row>
    <row r="35" spans="1:26" hidden="1">
      <c r="A35" s="24" t="str">
        <v>AI-3</v>
      </c>
      <c r="B35" s="25">
        <v>0</v>
      </c>
      <c r="C35" s="26">
        <v>0</v>
      </c>
      <c r="D35" s="27" t="str">
        <v>R1SI-6</v>
      </c>
      <c r="E35" s="27">
        <v>0</v>
      </c>
      <c r="F35" s="27">
        <v>0</v>
      </c>
      <c r="G35" s="28">
        <v>0</v>
      </c>
      <c r="H35" s="29">
        <v>0</v>
      </c>
      <c r="I35" s="29">
        <v>0</v>
      </c>
      <c r="J35" s="30">
        <v>0</v>
      </c>
      <c r="K35" s="31">
        <v>0</v>
      </c>
      <c r="L35" s="32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4">
        <v>0</v>
      </c>
      <c r="S35" s="35">
        <v>0</v>
      </c>
      <c r="T35" s="35">
        <v>0</v>
      </c>
      <c r="U35" s="35">
        <v>0</v>
      </c>
      <c r="V35" s="34">
        <v>0</v>
      </c>
      <c r="W35" s="33">
        <v>0</v>
      </c>
      <c r="X35" s="36">
        <v>0</v>
      </c>
      <c r="Y35" s="36">
        <v>0</v>
      </c>
      <c r="Z35" s="36">
        <v>0</v>
      </c>
    </row>
    <row r="36" spans="1:26" hidden="1">
      <c r="A36" s="24" t="str">
        <v>AI-4</v>
      </c>
      <c r="B36" s="25">
        <v>0</v>
      </c>
      <c r="C36" s="26">
        <v>0</v>
      </c>
      <c r="D36" s="27" t="str">
        <v>R1SI-9</v>
      </c>
      <c r="E36" s="27">
        <v>0</v>
      </c>
      <c r="F36" s="27">
        <v>0</v>
      </c>
      <c r="G36" s="28">
        <v>0</v>
      </c>
      <c r="H36" s="29">
        <v>0</v>
      </c>
      <c r="I36" s="29">
        <v>0</v>
      </c>
      <c r="J36" s="30">
        <v>0</v>
      </c>
      <c r="K36" s="31">
        <v>0</v>
      </c>
      <c r="L36" s="32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3">
        <v>0</v>
      </c>
      <c r="X36" s="36">
        <v>0</v>
      </c>
      <c r="Y36" s="36">
        <v>0</v>
      </c>
      <c r="Z36" s="36">
        <v>0</v>
      </c>
    </row>
    <row r="37" spans="1:26" hidden="1">
      <c r="A37" s="24" t="str">
        <v>AI-5</v>
      </c>
      <c r="B37" s="25">
        <v>0</v>
      </c>
      <c r="C37" s="26">
        <v>0</v>
      </c>
      <c r="D37" s="27" t="str">
        <v>R1SI-11</v>
      </c>
      <c r="E37" s="27">
        <v>0</v>
      </c>
      <c r="F37" s="27">
        <v>0</v>
      </c>
      <c r="G37" s="28">
        <v>0</v>
      </c>
      <c r="H37" s="29">
        <v>0</v>
      </c>
      <c r="I37" s="29">
        <v>0</v>
      </c>
      <c r="J37" s="30">
        <v>0</v>
      </c>
      <c r="K37" s="31">
        <v>0</v>
      </c>
      <c r="L37" s="32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4">
        <v>0</v>
      </c>
      <c r="S37" s="35">
        <v>0</v>
      </c>
      <c r="T37" s="35">
        <v>0</v>
      </c>
      <c r="U37" s="35">
        <v>0</v>
      </c>
      <c r="V37" s="34">
        <v>0</v>
      </c>
      <c r="W37" s="33">
        <v>0</v>
      </c>
      <c r="X37" s="36">
        <v>0</v>
      </c>
      <c r="Y37" s="36">
        <v>0</v>
      </c>
      <c r="Z37" s="36">
        <v>0</v>
      </c>
    </row>
    <row r="38" spans="1:26" hidden="1">
      <c r="A38" s="24" t="str">
        <v>AI-6</v>
      </c>
      <c r="B38" s="25">
        <v>0</v>
      </c>
      <c r="C38" s="26">
        <v>0</v>
      </c>
      <c r="D38" s="27" t="str">
        <v>R1SI-14</v>
      </c>
      <c r="E38" s="27">
        <v>0</v>
      </c>
      <c r="F38" s="27">
        <v>0</v>
      </c>
      <c r="G38" s="28">
        <v>0</v>
      </c>
      <c r="H38" s="29">
        <v>0</v>
      </c>
      <c r="I38" s="29">
        <v>0</v>
      </c>
      <c r="J38" s="30">
        <v>0</v>
      </c>
      <c r="K38" s="31">
        <v>0</v>
      </c>
      <c r="L38" s="32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3">
        <v>0</v>
      </c>
      <c r="X38" s="36">
        <v>0</v>
      </c>
      <c r="Y38" s="36">
        <v>0</v>
      </c>
      <c r="Z38" s="36">
        <v>0</v>
      </c>
    </row>
    <row r="39" spans="1:26" hidden="1">
      <c r="A39" s="24" t="str">
        <v>AI-7</v>
      </c>
      <c r="B39" s="25">
        <v>0</v>
      </c>
      <c r="C39" s="26">
        <v>0</v>
      </c>
      <c r="D39" s="27" t="str">
        <v>R1SI-16</v>
      </c>
      <c r="E39" s="27">
        <v>0</v>
      </c>
      <c r="F39" s="27">
        <v>0</v>
      </c>
      <c r="G39" s="28">
        <v>0</v>
      </c>
      <c r="H39" s="29">
        <v>0</v>
      </c>
      <c r="I39" s="29">
        <v>0</v>
      </c>
      <c r="J39" s="30">
        <v>0</v>
      </c>
      <c r="K39" s="31">
        <v>0</v>
      </c>
      <c r="L39" s="32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4">
        <v>0</v>
      </c>
      <c r="S39" s="35">
        <v>0</v>
      </c>
      <c r="T39" s="35">
        <v>0</v>
      </c>
      <c r="U39" s="35">
        <v>0</v>
      </c>
      <c r="V39" s="34">
        <v>0</v>
      </c>
      <c r="W39" s="33">
        <v>0</v>
      </c>
      <c r="X39" s="36">
        <v>0</v>
      </c>
      <c r="Y39" s="36">
        <v>0</v>
      </c>
      <c r="Z39" s="36">
        <v>0</v>
      </c>
    </row>
    <row r="40" spans="1:26" hidden="1">
      <c r="A40" s="24" t="str">
        <v>AI-8</v>
      </c>
      <c r="B40" s="25">
        <v>0</v>
      </c>
      <c r="C40" s="26">
        <v>0</v>
      </c>
      <c r="D40" s="27" t="str">
        <v>R1SI-19</v>
      </c>
      <c r="E40" s="27">
        <v>0</v>
      </c>
      <c r="F40" s="27">
        <v>0</v>
      </c>
      <c r="G40" s="28">
        <v>0</v>
      </c>
      <c r="H40" s="29">
        <v>0</v>
      </c>
      <c r="I40" s="29">
        <v>0</v>
      </c>
      <c r="J40" s="30">
        <v>0</v>
      </c>
      <c r="K40" s="31">
        <v>0</v>
      </c>
      <c r="L40" s="32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4">
        <v>0</v>
      </c>
      <c r="S40" s="35">
        <v>0</v>
      </c>
      <c r="T40" s="35">
        <v>0</v>
      </c>
      <c r="U40" s="35">
        <v>0</v>
      </c>
      <c r="V40" s="34">
        <v>0</v>
      </c>
      <c r="W40" s="33">
        <v>0</v>
      </c>
      <c r="X40" s="36">
        <v>0</v>
      </c>
      <c r="Y40" s="36">
        <v>0</v>
      </c>
      <c r="Z40" s="36">
        <v>0</v>
      </c>
    </row>
    <row r="41" spans="1:26" hidden="1">
      <c r="A41" s="24" t="str">
        <v>AI-9</v>
      </c>
      <c r="B41" s="25">
        <v>0</v>
      </c>
      <c r="C41" s="26">
        <v>0</v>
      </c>
      <c r="D41" s="27" t="str">
        <v>R1SI-21</v>
      </c>
      <c r="E41" s="27">
        <v>0</v>
      </c>
      <c r="F41" s="27">
        <v>0</v>
      </c>
      <c r="G41" s="28">
        <v>0</v>
      </c>
      <c r="H41" s="29">
        <v>0</v>
      </c>
      <c r="I41" s="29">
        <v>0</v>
      </c>
      <c r="J41" s="30">
        <v>0</v>
      </c>
      <c r="K41" s="31">
        <v>0</v>
      </c>
      <c r="L41" s="32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3">
        <v>0</v>
      </c>
      <c r="X41" s="36">
        <v>0</v>
      </c>
      <c r="Y41" s="36">
        <v>0</v>
      </c>
      <c r="Z41" s="36">
        <v>0</v>
      </c>
    </row>
    <row r="42" spans="1:26" hidden="1">
      <c r="A42" s="24" t="str">
        <v>AI-10</v>
      </c>
      <c r="B42" s="25">
        <v>0</v>
      </c>
      <c r="C42" s="26">
        <v>0</v>
      </c>
      <c r="D42" s="27" t="str">
        <v>R1SI-24</v>
      </c>
      <c r="E42" s="27">
        <v>0</v>
      </c>
      <c r="F42" s="27">
        <v>0</v>
      </c>
      <c r="G42" s="28">
        <v>0</v>
      </c>
      <c r="H42" s="29">
        <v>0</v>
      </c>
      <c r="I42" s="29">
        <v>0</v>
      </c>
      <c r="J42" s="30">
        <v>0</v>
      </c>
      <c r="K42" s="31">
        <v>0</v>
      </c>
      <c r="L42" s="32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3">
        <v>0</v>
      </c>
      <c r="X42" s="36">
        <v>0</v>
      </c>
      <c r="Y42" s="36">
        <v>0</v>
      </c>
      <c r="Z42" s="36">
        <v>0</v>
      </c>
    </row>
    <row r="43" spans="1:26" hidden="1">
      <c r="A43" s="24" t="str">
        <v>AI-11</v>
      </c>
      <c r="B43" s="25">
        <v>0</v>
      </c>
      <c r="C43" s="26">
        <v>0</v>
      </c>
      <c r="D43" s="27" t="str">
        <v>R1SI-26</v>
      </c>
      <c r="E43" s="27">
        <v>0</v>
      </c>
      <c r="F43" s="27">
        <v>0</v>
      </c>
      <c r="G43" s="28">
        <v>0</v>
      </c>
      <c r="H43" s="29">
        <v>0</v>
      </c>
      <c r="I43" s="29">
        <v>0</v>
      </c>
      <c r="J43" s="30">
        <v>0</v>
      </c>
      <c r="K43" s="31">
        <v>0</v>
      </c>
      <c r="L43" s="32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3">
        <v>0</v>
      </c>
      <c r="X43" s="36">
        <v>0</v>
      </c>
      <c r="Y43" s="36">
        <v>0</v>
      </c>
      <c r="Z43" s="36">
        <v>0</v>
      </c>
    </row>
    <row r="44" spans="1:26" hidden="1">
      <c r="A44" s="24" t="str">
        <v>AI-12</v>
      </c>
      <c r="B44" s="25">
        <v>0</v>
      </c>
      <c r="C44" s="26">
        <v>0</v>
      </c>
      <c r="D44" s="27" t="str">
        <v>R1SI-29</v>
      </c>
      <c r="E44" s="27">
        <v>0</v>
      </c>
      <c r="F44" s="27">
        <v>0</v>
      </c>
      <c r="G44" s="28">
        <v>0</v>
      </c>
      <c r="H44" s="29">
        <v>0</v>
      </c>
      <c r="I44" s="29">
        <v>0</v>
      </c>
      <c r="J44" s="30">
        <v>0</v>
      </c>
      <c r="K44" s="31">
        <v>0</v>
      </c>
      <c r="L44" s="32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3">
        <v>0</v>
      </c>
      <c r="X44" s="36">
        <v>0</v>
      </c>
      <c r="Y44" s="36">
        <v>0</v>
      </c>
      <c r="Z44" s="36">
        <v>0</v>
      </c>
    </row>
    <row r="45" spans="1:26" hidden="1">
      <c r="A45" s="24" t="str">
        <v>AI-13</v>
      </c>
      <c r="B45" s="25">
        <v>0</v>
      </c>
      <c r="C45" s="26">
        <v>0</v>
      </c>
      <c r="D45" s="27" t="str">
        <v>R1SI-31</v>
      </c>
      <c r="E45" s="27">
        <v>0</v>
      </c>
      <c r="F45" s="27">
        <v>0</v>
      </c>
      <c r="G45" s="28">
        <v>0</v>
      </c>
      <c r="H45" s="29">
        <v>0</v>
      </c>
      <c r="I45" s="29">
        <v>0</v>
      </c>
      <c r="J45" s="30">
        <v>0</v>
      </c>
      <c r="K45" s="31">
        <v>0</v>
      </c>
      <c r="L45" s="32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3">
        <v>0</v>
      </c>
      <c r="X45" s="36">
        <v>0</v>
      </c>
      <c r="Y45" s="36">
        <v>0</v>
      </c>
      <c r="Z45" s="36">
        <v>0</v>
      </c>
    </row>
    <row r="46" spans="1:26" hidden="1">
      <c r="A46" s="24" t="str">
        <v>AI-14</v>
      </c>
      <c r="B46" s="25">
        <v>0</v>
      </c>
      <c r="C46" s="26">
        <v>0</v>
      </c>
      <c r="D46" s="27" t="str">
        <v>R1SI-34</v>
      </c>
      <c r="E46" s="27">
        <v>0</v>
      </c>
      <c r="F46" s="27">
        <v>0</v>
      </c>
      <c r="G46" s="28">
        <v>0</v>
      </c>
      <c r="H46" s="29">
        <v>0</v>
      </c>
      <c r="I46" s="29">
        <v>0</v>
      </c>
      <c r="J46" s="30">
        <v>0</v>
      </c>
      <c r="K46" s="31">
        <v>0</v>
      </c>
      <c r="L46" s="32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3">
        <v>0</v>
      </c>
      <c r="X46" s="36">
        <v>0</v>
      </c>
      <c r="Y46" s="36">
        <v>0</v>
      </c>
      <c r="Z46" s="36">
        <v>0</v>
      </c>
    </row>
    <row r="47" spans="1:26" hidden="1">
      <c r="A47" s="24" t="str">
        <v>AI-15</v>
      </c>
      <c r="B47" s="25">
        <v>0</v>
      </c>
      <c r="C47" s="26">
        <v>0</v>
      </c>
      <c r="D47" s="27" t="str">
        <v>R1SI-36</v>
      </c>
      <c r="E47" s="27">
        <v>0</v>
      </c>
      <c r="F47" s="27">
        <v>0</v>
      </c>
      <c r="G47" s="28">
        <v>0</v>
      </c>
      <c r="H47" s="29">
        <v>0</v>
      </c>
      <c r="I47" s="29">
        <v>0</v>
      </c>
      <c r="J47" s="30">
        <v>0</v>
      </c>
      <c r="K47" s="31">
        <v>0</v>
      </c>
      <c r="L47" s="32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3">
        <v>0</v>
      </c>
      <c r="X47" s="36">
        <v>0</v>
      </c>
      <c r="Y47" s="36">
        <v>0</v>
      </c>
      <c r="Z47" s="36">
        <v>0</v>
      </c>
    </row>
    <row r="48" spans="1:26" hidden="1">
      <c r="A48" s="24" t="str">
        <v>AI-16</v>
      </c>
      <c r="B48" s="25">
        <v>0</v>
      </c>
      <c r="C48" s="26">
        <v>0</v>
      </c>
      <c r="D48" s="27" t="str">
        <v>R1SC-39</v>
      </c>
      <c r="E48" s="27">
        <v>0</v>
      </c>
      <c r="F48" s="27">
        <v>0</v>
      </c>
      <c r="G48" s="28">
        <v>0</v>
      </c>
      <c r="H48" s="29">
        <v>0</v>
      </c>
      <c r="I48" s="29">
        <v>0</v>
      </c>
      <c r="J48" s="30">
        <v>0</v>
      </c>
      <c r="K48" s="31">
        <v>0</v>
      </c>
      <c r="L48" s="32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4">
        <v>0</v>
      </c>
      <c r="S48" s="35">
        <v>0</v>
      </c>
      <c r="T48" s="35">
        <v>0</v>
      </c>
      <c r="U48" s="35">
        <v>0</v>
      </c>
      <c r="V48" s="34">
        <v>0</v>
      </c>
      <c r="W48" s="33">
        <v>0</v>
      </c>
      <c r="X48" s="36">
        <v>0</v>
      </c>
      <c r="Y48" s="36">
        <v>0</v>
      </c>
      <c r="Z48" s="36">
        <v>0</v>
      </c>
    </row>
    <row r="49" spans="1:26" hidden="1">
      <c r="A49" s="24" t="str">
        <v>7SJ632(End.: 1Ch)</v>
      </c>
      <c r="B49" s="25" t="str">
        <v>GPR21</v>
      </c>
      <c r="C49" s="26" t="str">
        <v>Tensão Barra A-B</v>
      </c>
      <c r="D49" s="27">
        <v>0</v>
      </c>
      <c r="E49" s="27">
        <v>0</v>
      </c>
      <c r="F49" s="27">
        <v>0</v>
      </c>
      <c r="G49" s="28" t="str">
        <v>AI Val</v>
      </c>
      <c r="H49" s="29">
        <v>134</v>
      </c>
      <c r="I49" s="29">
        <v>137</v>
      </c>
      <c r="J49" s="30">
        <v>42225</v>
      </c>
      <c r="K49" s="31" t="str">
        <v>GPR21_TENSAO_AB</v>
      </c>
      <c r="L49" s="32">
        <v>1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3" t="e">
        <v>#N/A</v>
      </c>
      <c r="X49" s="36" t="e">
        <v>#N/A</v>
      </c>
      <c r="Y49" s="36" t="e">
        <v>#N/A</v>
      </c>
      <c r="Z49" s="36" t="e">
        <v>#N/A</v>
      </c>
    </row>
    <row r="50" spans="1:26" hidden="1">
      <c r="A50" s="24" t="str">
        <v>7SJ632(End.: 1Ch)</v>
      </c>
      <c r="B50" s="25" t="str">
        <v>GPR21</v>
      </c>
      <c r="C50" s="26" t="str">
        <v>Corrente Fase A</v>
      </c>
      <c r="D50" s="27">
        <v>0</v>
      </c>
      <c r="E50" s="27">
        <v>0</v>
      </c>
      <c r="F50" s="27">
        <v>0</v>
      </c>
      <c r="G50" s="28" t="str">
        <v>AI Val</v>
      </c>
      <c r="H50" s="29">
        <v>134</v>
      </c>
      <c r="I50" s="29">
        <v>137</v>
      </c>
      <c r="J50" s="30" t="str">
        <v>9/1</v>
      </c>
      <c r="K50" s="31" t="str">
        <v>GPR21_CORRENTE_FA</v>
      </c>
      <c r="L50" s="32">
        <v>2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3" t="e">
        <v>#N/A</v>
      </c>
      <c r="X50" s="36" t="e">
        <v>#N/A</v>
      </c>
      <c r="Y50" s="36" t="e">
        <v>#N/A</v>
      </c>
      <c r="Z50" s="36" t="e">
        <v>#N/A</v>
      </c>
    </row>
    <row r="51" spans="1:26" hidden="1">
      <c r="A51" s="24" t="str">
        <v>7SJ632(End.: 1Ch)</v>
      </c>
      <c r="B51" s="25" t="str">
        <v>GPR21</v>
      </c>
      <c r="C51" s="26" t="str">
        <v>Corrente Fase B</v>
      </c>
      <c r="D51" s="27">
        <v>0</v>
      </c>
      <c r="E51" s="27">
        <v>0</v>
      </c>
      <c r="F51" s="27">
        <v>0</v>
      </c>
      <c r="G51" s="28" t="str">
        <v>AI Val</v>
      </c>
      <c r="H51" s="29">
        <v>134</v>
      </c>
      <c r="I51" s="29">
        <v>137</v>
      </c>
      <c r="J51" s="30" t="str">
        <v>9/2</v>
      </c>
      <c r="K51" s="31" t="str">
        <v>GPR21_CORRENTE_FB</v>
      </c>
      <c r="L51" s="32">
        <v>3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3" t="e">
        <v>#N/A</v>
      </c>
      <c r="X51" s="36" t="e">
        <v>#N/A</v>
      </c>
      <c r="Y51" s="36" t="e">
        <v>#N/A</v>
      </c>
      <c r="Z51" s="36" t="e">
        <v>#N/A</v>
      </c>
    </row>
    <row r="52" spans="1:26" hidden="1">
      <c r="A52" s="24" t="str">
        <v>7SJ632(End.: 1Ch)</v>
      </c>
      <c r="B52" s="25" t="str">
        <v>GPR21</v>
      </c>
      <c r="C52" s="26" t="str">
        <v>Corrente Fase C</v>
      </c>
      <c r="D52" s="27">
        <v>0</v>
      </c>
      <c r="E52" s="27">
        <v>0</v>
      </c>
      <c r="F52" s="27">
        <v>0</v>
      </c>
      <c r="G52" s="28" t="str">
        <v>AI Val</v>
      </c>
      <c r="H52" s="29">
        <v>134</v>
      </c>
      <c r="I52" s="29">
        <v>137</v>
      </c>
      <c r="J52" s="30" t="str">
        <v>9/3</v>
      </c>
      <c r="K52" s="31" t="str">
        <v>GPR21_CORRENTE_FC</v>
      </c>
      <c r="L52" s="32">
        <v>4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3" t="e">
        <v>#N/A</v>
      </c>
      <c r="X52" s="36" t="e">
        <v>#N/A</v>
      </c>
      <c r="Y52" s="36" t="e">
        <v>#N/A</v>
      </c>
      <c r="Z52" s="36" t="e">
        <v>#N/A</v>
      </c>
    </row>
    <row r="53" spans="1:26" hidden="1">
      <c r="A53" s="24" t="str">
        <v>7SJ632(End.: 1Ch)</v>
      </c>
      <c r="B53" s="25" t="str">
        <v>GPR21</v>
      </c>
      <c r="C53" s="26" t="str">
        <v>Potencia Ativa</v>
      </c>
      <c r="D53" s="27">
        <v>0</v>
      </c>
      <c r="E53" s="27">
        <v>0</v>
      </c>
      <c r="F53" s="27">
        <v>0</v>
      </c>
      <c r="G53" s="28" t="str">
        <v>AI Val</v>
      </c>
      <c r="H53" s="29">
        <v>134</v>
      </c>
      <c r="I53" s="29">
        <v>137</v>
      </c>
      <c r="J53" s="30" t="str">
        <v>9/11</v>
      </c>
      <c r="K53" s="31" t="str">
        <v>GPR21_POT_ATIVA</v>
      </c>
      <c r="L53" s="32">
        <v>5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3" t="e">
        <v>#N/A</v>
      </c>
      <c r="X53" s="36" t="e">
        <v>#N/A</v>
      </c>
      <c r="Y53" s="36" t="e">
        <v>#N/A</v>
      </c>
      <c r="Z53" s="36" t="e">
        <v>#N/A</v>
      </c>
    </row>
    <row r="54" spans="1:26" hidden="1">
      <c r="A54" s="24" t="str">
        <v>7SJ632(End.: 1Ch)</v>
      </c>
      <c r="B54" s="25" t="str">
        <v>GPR21</v>
      </c>
      <c r="C54" s="26" t="str">
        <v>Potencia Reativa</v>
      </c>
      <c r="D54" s="27">
        <v>0</v>
      </c>
      <c r="E54" s="27">
        <v>0</v>
      </c>
      <c r="F54" s="27">
        <v>0</v>
      </c>
      <c r="G54" s="28" t="str">
        <v>AI Val</v>
      </c>
      <c r="H54" s="29">
        <v>134</v>
      </c>
      <c r="I54" s="29">
        <v>137</v>
      </c>
      <c r="J54" s="30" t="str">
        <v>9/12</v>
      </c>
      <c r="K54" s="31" t="str">
        <v>GPR21_POT_REATIVA</v>
      </c>
      <c r="L54" s="32">
        <v>6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4">
        <v>0</v>
      </c>
      <c r="S54" s="35">
        <v>0</v>
      </c>
      <c r="T54" s="35">
        <v>0</v>
      </c>
      <c r="U54" s="35">
        <v>0</v>
      </c>
      <c r="V54" s="34">
        <v>0</v>
      </c>
      <c r="W54" s="33" t="e">
        <v>#N/A</v>
      </c>
      <c r="X54" s="36" t="e">
        <v>#N/A</v>
      </c>
      <c r="Y54" s="36" t="e">
        <v>#N/A</v>
      </c>
      <c r="Z54" s="36" t="e">
        <v>#N/A</v>
      </c>
    </row>
    <row r="55" spans="1:26" hidden="1">
      <c r="A55" s="24" t="str">
        <v>FORM 6 (End:4)</v>
      </c>
      <c r="B55" s="25" t="str">
        <v>GPR22</v>
      </c>
      <c r="C55" s="26" t="str">
        <v>Tensão fase B</v>
      </c>
      <c r="D55" s="27">
        <v>0</v>
      </c>
      <c r="E55" s="27">
        <v>0</v>
      </c>
      <c r="F55" s="27">
        <v>0</v>
      </c>
      <c r="G55" s="28" t="str">
        <v>Analógico</v>
      </c>
      <c r="H55" s="29">
        <v>0</v>
      </c>
      <c r="I55" s="29">
        <v>30</v>
      </c>
      <c r="J55" s="30">
        <v>29</v>
      </c>
      <c r="K55" s="31" t="str">
        <v>GPR22_TENSAO_FB</v>
      </c>
      <c r="L55" s="32">
        <v>10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3" t="e">
        <v>#N/A</v>
      </c>
      <c r="X55" s="36" t="e">
        <v>#N/A</v>
      </c>
      <c r="Y55" s="36" t="e">
        <v>#N/A</v>
      </c>
      <c r="Z55" s="36">
        <v>0</v>
      </c>
    </row>
    <row r="56" spans="1:26" hidden="1">
      <c r="A56" s="24" t="str">
        <v>FORM 6 (End:4)</v>
      </c>
      <c r="B56" s="25" t="str">
        <v>GPR22</v>
      </c>
      <c r="C56" s="26" t="str">
        <v>Corrente fase A</v>
      </c>
      <c r="D56" s="27">
        <v>0</v>
      </c>
      <c r="E56" s="27">
        <v>0</v>
      </c>
      <c r="F56" s="27">
        <v>0</v>
      </c>
      <c r="G56" s="28" t="str">
        <v>Analógico</v>
      </c>
      <c r="H56" s="29">
        <v>0</v>
      </c>
      <c r="I56" s="29">
        <v>30</v>
      </c>
      <c r="J56" s="30">
        <v>0</v>
      </c>
      <c r="K56" s="31" t="str">
        <v>GPR22_CORRENTE_FA</v>
      </c>
      <c r="L56" s="32">
        <v>11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3" t="e">
        <v>#N/A</v>
      </c>
      <c r="X56" s="36" t="e">
        <v>#N/A</v>
      </c>
      <c r="Y56" s="36" t="e">
        <v>#N/A</v>
      </c>
      <c r="Z56" s="36">
        <v>0</v>
      </c>
    </row>
    <row r="57" spans="1:26" hidden="1">
      <c r="A57" s="24" t="str">
        <v>FORM 6 (End:4)</v>
      </c>
      <c r="B57" s="25" t="str">
        <v>GPR22</v>
      </c>
      <c r="C57" s="26" t="str">
        <v>Corrente fase B</v>
      </c>
      <c r="D57" s="27">
        <v>0</v>
      </c>
      <c r="E57" s="27">
        <v>0</v>
      </c>
      <c r="F57" s="27">
        <v>0</v>
      </c>
      <c r="G57" s="28" t="str">
        <v>Analógico</v>
      </c>
      <c r="H57" s="29">
        <v>0</v>
      </c>
      <c r="I57" s="29">
        <v>30</v>
      </c>
      <c r="J57" s="30">
        <v>1</v>
      </c>
      <c r="K57" s="31" t="str">
        <v>GPR22_CORRENTE_FB</v>
      </c>
      <c r="L57" s="32">
        <v>12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4">
        <v>0</v>
      </c>
      <c r="S57" s="35">
        <v>0</v>
      </c>
      <c r="T57" s="35">
        <v>0</v>
      </c>
      <c r="U57" s="35">
        <v>0</v>
      </c>
      <c r="V57" s="34">
        <v>0</v>
      </c>
      <c r="W57" s="33" t="e">
        <v>#N/A</v>
      </c>
      <c r="X57" s="36" t="e">
        <v>#N/A</v>
      </c>
      <c r="Y57" s="36" t="e">
        <v>#N/A</v>
      </c>
      <c r="Z57" s="36">
        <v>0</v>
      </c>
    </row>
    <row r="58" spans="1:26" hidden="1">
      <c r="A58" s="24" t="str">
        <v>FORM 6 (End:4)</v>
      </c>
      <c r="B58" s="25" t="str">
        <v>GPR22</v>
      </c>
      <c r="C58" s="26" t="str">
        <v>Corrente fase C</v>
      </c>
      <c r="D58" s="27">
        <v>0</v>
      </c>
      <c r="E58" s="27">
        <v>0</v>
      </c>
      <c r="F58" s="27">
        <v>0</v>
      </c>
      <c r="G58" s="28" t="str">
        <v>Analógico</v>
      </c>
      <c r="H58" s="29">
        <v>0</v>
      </c>
      <c r="I58" s="29">
        <v>30</v>
      </c>
      <c r="J58" s="30">
        <v>2</v>
      </c>
      <c r="K58" s="31" t="str">
        <v>GPR22_CORRENTE_FC</v>
      </c>
      <c r="L58" s="32">
        <v>13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4">
        <v>0</v>
      </c>
      <c r="S58" s="35">
        <v>0</v>
      </c>
      <c r="T58" s="35">
        <v>0</v>
      </c>
      <c r="U58" s="35">
        <v>0</v>
      </c>
      <c r="V58" s="34">
        <v>0</v>
      </c>
      <c r="W58" s="33" t="e">
        <v>#N/A</v>
      </c>
      <c r="X58" s="36" t="e">
        <v>#N/A</v>
      </c>
      <c r="Y58" s="36" t="e">
        <v>#N/A</v>
      </c>
      <c r="Z58" s="36">
        <v>0</v>
      </c>
    </row>
    <row r="59" spans="1:26" hidden="1">
      <c r="A59" s="24" t="str">
        <v>FORM 6 (End:4)</v>
      </c>
      <c r="B59" s="25" t="str">
        <v>GPR22</v>
      </c>
      <c r="C59" s="26" t="str">
        <v>Potencia Ativa</v>
      </c>
      <c r="D59" s="27">
        <v>0</v>
      </c>
      <c r="E59" s="27">
        <v>0</v>
      </c>
      <c r="F59" s="27">
        <v>0</v>
      </c>
      <c r="G59" s="28" t="str">
        <v>Analógico</v>
      </c>
      <c r="H59" s="29">
        <v>0</v>
      </c>
      <c r="I59" s="29">
        <v>30</v>
      </c>
      <c r="J59" s="30">
        <v>25</v>
      </c>
      <c r="K59" s="31" t="str">
        <v>GPR22_POT_ATIVA</v>
      </c>
      <c r="L59" s="32">
        <v>14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4">
        <v>0</v>
      </c>
      <c r="S59" s="35">
        <v>0</v>
      </c>
      <c r="T59" s="35">
        <v>0</v>
      </c>
      <c r="U59" s="35">
        <v>0</v>
      </c>
      <c r="V59" s="34">
        <v>0</v>
      </c>
      <c r="W59" s="33" t="e">
        <v>#N/A</v>
      </c>
      <c r="X59" s="36" t="e">
        <v>#N/A</v>
      </c>
      <c r="Y59" s="36" t="e">
        <v>#N/A</v>
      </c>
      <c r="Z59" s="36">
        <v>0</v>
      </c>
    </row>
    <row r="60" spans="1:26" hidden="1">
      <c r="A60" s="24" t="str">
        <v>FORM 6 (End:4)</v>
      </c>
      <c r="B60" s="25" t="str">
        <v>GPR22</v>
      </c>
      <c r="C60" s="26" t="str">
        <v>Potencia Reativa</v>
      </c>
      <c r="D60" s="27">
        <v>0</v>
      </c>
      <c r="E60" s="27">
        <v>0</v>
      </c>
      <c r="F60" s="27">
        <v>0</v>
      </c>
      <c r="G60" s="28" t="str">
        <v>Analógico</v>
      </c>
      <c r="H60" s="29">
        <v>0</v>
      </c>
      <c r="I60" s="29">
        <v>30</v>
      </c>
      <c r="J60" s="30">
        <v>26</v>
      </c>
      <c r="K60" s="31" t="str">
        <v>GPR22_POT_REATIVA</v>
      </c>
      <c r="L60" s="32">
        <v>15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3" t="e">
        <v>#N/A</v>
      </c>
      <c r="X60" s="36" t="e">
        <v>#N/A</v>
      </c>
      <c r="Y60" s="36" t="e">
        <v>#N/A</v>
      </c>
      <c r="Z60" s="36">
        <v>0</v>
      </c>
    </row>
    <row r="61" spans="1:26" hidden="1">
      <c r="A61" s="24" t="str">
        <v>FORM 6 (End:4)</v>
      </c>
      <c r="B61" s="25" t="str">
        <v>GPR22</v>
      </c>
      <c r="C61" s="26" t="str">
        <v>Tensão Bateria</v>
      </c>
      <c r="D61" s="27">
        <v>0</v>
      </c>
      <c r="E61" s="27">
        <v>0</v>
      </c>
      <c r="F61" s="27">
        <v>0</v>
      </c>
      <c r="G61" s="28" t="str">
        <v>Analógico</v>
      </c>
      <c r="H61" s="29">
        <v>0</v>
      </c>
      <c r="I61" s="29">
        <v>30</v>
      </c>
      <c r="J61" s="30">
        <v>23</v>
      </c>
      <c r="K61" s="31" t="str">
        <v>GPR22_TENSAO_BATERIAS</v>
      </c>
      <c r="L61" s="32">
        <v>16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4">
        <v>0</v>
      </c>
      <c r="S61" s="35">
        <v>0</v>
      </c>
      <c r="T61" s="35">
        <v>0</v>
      </c>
      <c r="U61" s="35">
        <v>0</v>
      </c>
      <c r="V61" s="34">
        <v>0</v>
      </c>
      <c r="W61" s="33" t="e">
        <v>#N/A</v>
      </c>
      <c r="X61" s="36" t="e">
        <v>#N/A</v>
      </c>
      <c r="Y61" s="36" t="e">
        <v>#N/A</v>
      </c>
      <c r="Z61" s="36">
        <v>0</v>
      </c>
    </row>
    <row r="62" spans="1:26" hidden="1">
      <c r="A62" s="24" t="str">
        <v>ADVC (End:26)</v>
      </c>
      <c r="B62" s="25" t="str">
        <v>GPR23</v>
      </c>
      <c r="C62" s="26" t="str">
        <v>Corrente Fase A</v>
      </c>
      <c r="D62" s="27">
        <v>0</v>
      </c>
      <c r="E62" s="27">
        <v>0</v>
      </c>
      <c r="F62" s="27">
        <v>0</v>
      </c>
      <c r="G62" s="28" t="str">
        <v>Analógico</v>
      </c>
      <c r="H62" s="29">
        <v>0</v>
      </c>
      <c r="I62" s="29">
        <v>30</v>
      </c>
      <c r="J62" s="30">
        <v>0</v>
      </c>
      <c r="K62" s="31" t="str">
        <v>GPR23_CORRENTE_FA</v>
      </c>
      <c r="L62" s="32">
        <v>20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4">
        <v>0</v>
      </c>
      <c r="S62" s="35">
        <v>0</v>
      </c>
      <c r="T62" s="35">
        <v>0</v>
      </c>
      <c r="U62" s="35">
        <v>0</v>
      </c>
      <c r="V62" s="34">
        <v>0</v>
      </c>
      <c r="W62" s="33" t="e">
        <v>#N/A</v>
      </c>
      <c r="X62" s="36" t="e">
        <v>#N/A</v>
      </c>
      <c r="Y62" s="36" t="e">
        <v>#N/A</v>
      </c>
      <c r="Z62" s="36">
        <v>0</v>
      </c>
    </row>
    <row r="63" spans="1:26" hidden="1">
      <c r="A63" s="24" t="str">
        <v>ADVC (End:26)</v>
      </c>
      <c r="B63" s="25" t="str">
        <v>GPR23</v>
      </c>
      <c r="C63" s="26" t="str">
        <v>Corrente Fase B</v>
      </c>
      <c r="D63" s="27">
        <v>0</v>
      </c>
      <c r="E63" s="27">
        <v>0</v>
      </c>
      <c r="F63" s="27">
        <v>0</v>
      </c>
      <c r="G63" s="28" t="str">
        <v>Analógico</v>
      </c>
      <c r="H63" s="29">
        <v>0</v>
      </c>
      <c r="I63" s="29">
        <v>30</v>
      </c>
      <c r="J63" s="30">
        <v>1</v>
      </c>
      <c r="K63" s="31" t="str">
        <v>GPR23_CORRENTE_FB</v>
      </c>
      <c r="L63" s="32">
        <v>21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4">
        <v>0</v>
      </c>
      <c r="S63" s="35">
        <v>0</v>
      </c>
      <c r="T63" s="35">
        <v>0</v>
      </c>
      <c r="U63" s="35">
        <v>0</v>
      </c>
      <c r="V63" s="34">
        <v>0</v>
      </c>
      <c r="W63" s="33" t="e">
        <v>#N/A</v>
      </c>
      <c r="X63" s="36" t="e">
        <v>#N/A</v>
      </c>
      <c r="Y63" s="36" t="e">
        <v>#N/A</v>
      </c>
      <c r="Z63" s="36">
        <v>0</v>
      </c>
    </row>
    <row r="64" spans="1:26" hidden="1">
      <c r="A64" s="24" t="str">
        <v>ADVC (End:26)</v>
      </c>
      <c r="B64" s="25" t="str">
        <v>GPR23</v>
      </c>
      <c r="C64" s="26" t="str">
        <v>Corrente Fase C</v>
      </c>
      <c r="D64" s="27">
        <v>0</v>
      </c>
      <c r="E64" s="27">
        <v>0</v>
      </c>
      <c r="F64" s="27">
        <v>0</v>
      </c>
      <c r="G64" s="28" t="str">
        <v>Analógico</v>
      </c>
      <c r="H64" s="29">
        <v>0</v>
      </c>
      <c r="I64" s="29">
        <v>30</v>
      </c>
      <c r="J64" s="30">
        <v>2</v>
      </c>
      <c r="K64" s="31" t="str">
        <v>GPR23_CORRENTE_FC</v>
      </c>
      <c r="L64" s="32">
        <v>22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3" t="e">
        <v>#N/A</v>
      </c>
      <c r="X64" s="36" t="e">
        <v>#N/A</v>
      </c>
      <c r="Y64" s="36" t="e">
        <v>#N/A</v>
      </c>
      <c r="Z64" s="36">
        <v>0</v>
      </c>
    </row>
    <row r="65" spans="1:26" hidden="1">
      <c r="A65" s="24" t="str">
        <v>ADVC (End:26)</v>
      </c>
      <c r="B65" s="25" t="str">
        <v>GPR23</v>
      </c>
      <c r="C65" s="26" t="str">
        <v>Potência Reativa</v>
      </c>
      <c r="D65" s="27">
        <v>0</v>
      </c>
      <c r="E65" s="27">
        <v>0</v>
      </c>
      <c r="F65" s="27">
        <v>0</v>
      </c>
      <c r="G65" s="28" t="str">
        <v>Analógico</v>
      </c>
      <c r="H65" s="29">
        <v>0</v>
      </c>
      <c r="I65" s="29">
        <v>30</v>
      </c>
      <c r="J65" s="30">
        <v>5</v>
      </c>
      <c r="K65" s="31" t="str">
        <v>GPR23_POT_REATIVA</v>
      </c>
      <c r="L65" s="32">
        <v>23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3" t="e">
        <v>#N/A</v>
      </c>
      <c r="X65" s="36" t="e">
        <v>#N/A</v>
      </c>
      <c r="Y65" s="36" t="e">
        <v>#N/A</v>
      </c>
      <c r="Z65" s="36">
        <v>0</v>
      </c>
    </row>
    <row r="66" spans="1:26" hidden="1">
      <c r="A66" s="24" t="str">
        <v>ADVC (End:26)</v>
      </c>
      <c r="B66" s="25" t="str">
        <v>GPR23</v>
      </c>
      <c r="C66" s="26" t="str">
        <v>Tensão Trifásica</v>
      </c>
      <c r="D66" s="27">
        <v>0</v>
      </c>
      <c r="E66" s="27">
        <v>0</v>
      </c>
      <c r="F66" s="27">
        <v>0</v>
      </c>
      <c r="G66" s="28" t="str">
        <v>Analógico</v>
      </c>
      <c r="H66" s="29">
        <v>0</v>
      </c>
      <c r="I66" s="29">
        <v>30</v>
      </c>
      <c r="J66" s="30">
        <v>7</v>
      </c>
      <c r="K66" s="31" t="str">
        <v>GPR23_TENSAO_3F</v>
      </c>
      <c r="L66" s="32">
        <v>24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3" t="e">
        <v>#N/A</v>
      </c>
      <c r="X66" s="36" t="e">
        <v>#N/A</v>
      </c>
      <c r="Y66" s="36" t="e">
        <v>#N/A</v>
      </c>
      <c r="Z66" s="36">
        <v>0</v>
      </c>
    </row>
    <row r="67" spans="1:26" hidden="1">
      <c r="A67" s="24" t="str">
        <v>ADVC (End:26)</v>
      </c>
      <c r="B67" s="25" t="str">
        <v>GPR23</v>
      </c>
      <c r="C67" s="26" t="str">
        <v>Potência Ativa</v>
      </c>
      <c r="D67" s="27">
        <v>0</v>
      </c>
      <c r="E67" s="27">
        <v>0</v>
      </c>
      <c r="F67" s="27">
        <v>0</v>
      </c>
      <c r="G67" s="28" t="str">
        <v>Analógico</v>
      </c>
      <c r="H67" s="29">
        <v>0</v>
      </c>
      <c r="I67" s="29">
        <v>30</v>
      </c>
      <c r="J67" s="30">
        <v>17</v>
      </c>
      <c r="K67" s="31" t="str">
        <v>GPR23_POT_ATIVA</v>
      </c>
      <c r="L67" s="32">
        <v>25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3" t="e">
        <v>#N/A</v>
      </c>
      <c r="X67" s="36" t="e">
        <v>#N/A</v>
      </c>
      <c r="Y67" s="36" t="e">
        <v>#N/A</v>
      </c>
      <c r="Z67" s="36">
        <v>0</v>
      </c>
    </row>
    <row r="68" spans="1:26" hidden="1">
      <c r="A68" s="24" t="str">
        <v>ADVC (End:26)</v>
      </c>
      <c r="B68" s="25" t="str">
        <v>GPR23</v>
      </c>
      <c r="C68" s="26" t="str">
        <v>Tensão Bateria</v>
      </c>
      <c r="D68" s="27">
        <v>0</v>
      </c>
      <c r="E68" s="27">
        <v>0</v>
      </c>
      <c r="F68" s="27">
        <v>0</v>
      </c>
      <c r="G68" s="28" t="str">
        <v>Analógico</v>
      </c>
      <c r="H68" s="29">
        <v>0</v>
      </c>
      <c r="I68" s="29">
        <v>30</v>
      </c>
      <c r="J68" s="30">
        <v>19</v>
      </c>
      <c r="K68" s="31" t="str">
        <v>GPR23_TENSAO_BATERIA</v>
      </c>
      <c r="L68" s="32">
        <v>26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3" t="e">
        <v>#N/A</v>
      </c>
      <c r="X68" s="36" t="e">
        <v>#N/A</v>
      </c>
      <c r="Y68" s="36" t="e">
        <v>#N/A</v>
      </c>
      <c r="Z68" s="36">
        <v>0</v>
      </c>
    </row>
    <row r="69" spans="1:26" hidden="1">
      <c r="A69" s="24" t="str">
        <v>ADVC (End:27)</v>
      </c>
      <c r="B69" s="25" t="str">
        <v>GPR24</v>
      </c>
      <c r="C69" s="26" t="str">
        <v>Corrente Fase A</v>
      </c>
      <c r="D69" s="27">
        <v>0</v>
      </c>
      <c r="E69" s="27">
        <v>0</v>
      </c>
      <c r="F69" s="27">
        <v>0</v>
      </c>
      <c r="G69" s="28" t="str">
        <v>Analógico</v>
      </c>
      <c r="H69" s="29">
        <v>0</v>
      </c>
      <c r="I69" s="29">
        <v>30</v>
      </c>
      <c r="J69" s="30">
        <v>0</v>
      </c>
      <c r="K69" s="31" t="str">
        <v>GPR24_CORRENTE_FA</v>
      </c>
      <c r="L69" s="32">
        <v>30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3" t="e">
        <v>#N/A</v>
      </c>
      <c r="X69" s="36" t="e">
        <v>#N/A</v>
      </c>
      <c r="Y69" s="36" t="e">
        <v>#N/A</v>
      </c>
      <c r="Z69" s="36">
        <v>0</v>
      </c>
    </row>
    <row r="70" spans="1:26" hidden="1">
      <c r="A70" s="24" t="str">
        <v>ADVC (End:27)</v>
      </c>
      <c r="B70" s="25" t="str">
        <v>GPR24</v>
      </c>
      <c r="C70" s="26" t="str">
        <v>Corrente Fase B</v>
      </c>
      <c r="D70" s="27">
        <v>0</v>
      </c>
      <c r="E70" s="27">
        <v>0</v>
      </c>
      <c r="F70" s="27">
        <v>0</v>
      </c>
      <c r="G70" s="28" t="str">
        <v>Analógico</v>
      </c>
      <c r="H70" s="29">
        <v>0</v>
      </c>
      <c r="I70" s="29">
        <v>30</v>
      </c>
      <c r="J70" s="30">
        <v>1</v>
      </c>
      <c r="K70" s="31" t="str">
        <v>GPR24_CORRENTE_FB</v>
      </c>
      <c r="L70" s="32">
        <v>31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3" t="e">
        <v>#N/A</v>
      </c>
      <c r="X70" s="36" t="e">
        <v>#N/A</v>
      </c>
      <c r="Y70" s="36" t="e">
        <v>#N/A</v>
      </c>
      <c r="Z70" s="36">
        <v>0</v>
      </c>
    </row>
    <row r="71" spans="1:26" hidden="1">
      <c r="A71" s="24" t="str">
        <v>ADVC (End:27)</v>
      </c>
      <c r="B71" s="25" t="str">
        <v>GPR24</v>
      </c>
      <c r="C71" s="26" t="str">
        <v>Corrente Fase C</v>
      </c>
      <c r="D71" s="27">
        <v>0</v>
      </c>
      <c r="E71" s="27">
        <v>0</v>
      </c>
      <c r="F71" s="27">
        <v>0</v>
      </c>
      <c r="G71" s="28" t="str">
        <v>Analógico</v>
      </c>
      <c r="H71" s="29">
        <v>0</v>
      </c>
      <c r="I71" s="29">
        <v>30</v>
      </c>
      <c r="J71" s="30">
        <v>2</v>
      </c>
      <c r="K71" s="31" t="str">
        <v>GPR24_CORRENTE_FC</v>
      </c>
      <c r="L71" s="32">
        <v>32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3" t="e">
        <v>#N/A</v>
      </c>
      <c r="X71" s="36" t="e">
        <v>#N/A</v>
      </c>
      <c r="Y71" s="36" t="e">
        <v>#N/A</v>
      </c>
      <c r="Z71" s="36">
        <v>0</v>
      </c>
    </row>
    <row r="72" spans="1:26" hidden="1">
      <c r="A72" s="24" t="str">
        <v>ADVC (End:27)</v>
      </c>
      <c r="B72" s="25" t="str">
        <v>GPR24</v>
      </c>
      <c r="C72" s="26" t="str">
        <v>Potência Reativa</v>
      </c>
      <c r="D72" s="27">
        <v>0</v>
      </c>
      <c r="E72" s="27">
        <v>0</v>
      </c>
      <c r="F72" s="27">
        <v>0</v>
      </c>
      <c r="G72" s="28" t="str">
        <v>Analógico</v>
      </c>
      <c r="H72" s="29">
        <v>0</v>
      </c>
      <c r="I72" s="29">
        <v>30</v>
      </c>
      <c r="J72" s="30">
        <v>5</v>
      </c>
      <c r="K72" s="31" t="str">
        <v>GPR24_POT_REATIVA</v>
      </c>
      <c r="L72" s="32">
        <v>33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4">
        <v>0</v>
      </c>
      <c r="S72" s="35">
        <v>0</v>
      </c>
      <c r="T72" s="35">
        <v>0</v>
      </c>
      <c r="U72" s="35">
        <v>0</v>
      </c>
      <c r="V72" s="34">
        <v>0</v>
      </c>
      <c r="W72" s="33" t="e">
        <v>#N/A</v>
      </c>
      <c r="X72" s="36" t="e">
        <v>#N/A</v>
      </c>
      <c r="Y72" s="36" t="e">
        <v>#N/A</v>
      </c>
      <c r="Z72" s="36">
        <v>0</v>
      </c>
    </row>
    <row r="73" spans="1:26" hidden="1">
      <c r="A73" s="24" t="str">
        <v>ADVC (End:27)</v>
      </c>
      <c r="B73" s="25" t="str">
        <v>GPR24</v>
      </c>
      <c r="C73" s="26" t="str">
        <v>Tensão Trifásica</v>
      </c>
      <c r="D73" s="27">
        <v>0</v>
      </c>
      <c r="E73" s="27">
        <v>0</v>
      </c>
      <c r="F73" s="27">
        <v>0</v>
      </c>
      <c r="G73" s="28" t="str">
        <v>Analógico</v>
      </c>
      <c r="H73" s="29">
        <v>0</v>
      </c>
      <c r="I73" s="29">
        <v>30</v>
      </c>
      <c r="J73" s="30">
        <v>7</v>
      </c>
      <c r="K73" s="31" t="str">
        <v>GPR24_TENSAO_3F</v>
      </c>
      <c r="L73" s="32">
        <v>34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3" t="e">
        <v>#N/A</v>
      </c>
      <c r="X73" s="36" t="e">
        <v>#N/A</v>
      </c>
      <c r="Y73" s="36" t="e">
        <v>#N/A</v>
      </c>
      <c r="Z73" s="36">
        <v>0</v>
      </c>
    </row>
    <row r="74" spans="1:26" hidden="1">
      <c r="A74" s="24" t="str">
        <v>ADVC (End:27)</v>
      </c>
      <c r="B74" s="25" t="str">
        <v>GPR24</v>
      </c>
      <c r="C74" s="26" t="str">
        <v>Potência Ativa</v>
      </c>
      <c r="D74" s="27">
        <v>0</v>
      </c>
      <c r="E74" s="27">
        <v>0</v>
      </c>
      <c r="F74" s="27">
        <v>0</v>
      </c>
      <c r="G74" s="28" t="str">
        <v>Analógico</v>
      </c>
      <c r="H74" s="29">
        <v>0</v>
      </c>
      <c r="I74" s="29">
        <v>30</v>
      </c>
      <c r="J74" s="30">
        <v>17</v>
      </c>
      <c r="K74" s="31" t="str">
        <v>GPR24_POT_ATIVA</v>
      </c>
      <c r="L74" s="32">
        <v>35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4">
        <v>0</v>
      </c>
      <c r="S74" s="35">
        <v>0</v>
      </c>
      <c r="T74" s="35">
        <v>0</v>
      </c>
      <c r="U74" s="35">
        <v>0</v>
      </c>
      <c r="V74" s="34">
        <v>0</v>
      </c>
      <c r="W74" s="33" t="e">
        <v>#N/A</v>
      </c>
      <c r="X74" s="36" t="e">
        <v>#N/A</v>
      </c>
      <c r="Y74" s="36" t="e">
        <v>#N/A</v>
      </c>
      <c r="Z74" s="36">
        <v>0</v>
      </c>
    </row>
    <row r="75" spans="1:26" hidden="1">
      <c r="A75" s="24" t="str">
        <v>ADVC (End:27)</v>
      </c>
      <c r="B75" s="25" t="str">
        <v>GPR24</v>
      </c>
      <c r="C75" s="26" t="str">
        <v>Tensão Bateria</v>
      </c>
      <c r="D75" s="27">
        <v>0</v>
      </c>
      <c r="E75" s="27">
        <v>0</v>
      </c>
      <c r="F75" s="27">
        <v>0</v>
      </c>
      <c r="G75" s="28" t="str">
        <v>Analógico</v>
      </c>
      <c r="H75" s="29">
        <v>0</v>
      </c>
      <c r="I75" s="29">
        <v>30</v>
      </c>
      <c r="J75" s="30">
        <v>19</v>
      </c>
      <c r="K75" s="31" t="str">
        <v>GPR24_TENSAO_BATERIA</v>
      </c>
      <c r="L75" s="32">
        <v>36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4">
        <v>0</v>
      </c>
      <c r="S75" s="35">
        <v>0</v>
      </c>
      <c r="T75" s="35">
        <v>0</v>
      </c>
      <c r="U75" s="35">
        <v>0</v>
      </c>
      <c r="V75" s="34">
        <v>0</v>
      </c>
      <c r="W75" s="33" t="e">
        <v>#N/A</v>
      </c>
      <c r="X75" s="36" t="e">
        <v>#N/A</v>
      </c>
      <c r="Y75" s="36" t="e">
        <v>#N/A</v>
      </c>
      <c r="Z75" s="36">
        <v>0</v>
      </c>
    </row>
    <row r="76" spans="1:26" hidden="1">
      <c r="A76" s="24" t="str">
        <v>7SJ63 (End: 18d/12h)</v>
      </c>
      <c r="B76" s="25" t="str">
        <v>GPR31</v>
      </c>
      <c r="C76" s="26" t="str">
        <v>Tensão A-B</v>
      </c>
      <c r="D76" s="27">
        <v>0</v>
      </c>
      <c r="E76" s="27">
        <v>0</v>
      </c>
      <c r="F76" s="27">
        <v>0</v>
      </c>
      <c r="G76" s="28" t="str">
        <v>AI Val</v>
      </c>
      <c r="H76" s="29">
        <v>134</v>
      </c>
      <c r="I76" s="29">
        <v>137</v>
      </c>
      <c r="J76" s="30">
        <v>40764</v>
      </c>
      <c r="K76" s="31" t="str">
        <v>GPR31_TENSAO_AB</v>
      </c>
      <c r="L76" s="32">
        <v>40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3" t="e">
        <v>#N/A</v>
      </c>
      <c r="X76" s="36" t="e">
        <v>#N/A</v>
      </c>
      <c r="Y76" s="36" t="e">
        <v>#N/A</v>
      </c>
      <c r="Z76" s="36" t="e">
        <v>#N/A</v>
      </c>
    </row>
    <row r="77" spans="1:26" hidden="1">
      <c r="A77" s="24" t="str">
        <v>7SJ63 (End: 18d/12h)</v>
      </c>
      <c r="B77" s="25" t="str">
        <v>GPR31</v>
      </c>
      <c r="C77" s="26" t="str">
        <v>Corrente Fase A</v>
      </c>
      <c r="D77" s="27">
        <v>0</v>
      </c>
      <c r="E77" s="27">
        <v>0</v>
      </c>
      <c r="F77" s="27">
        <v>0</v>
      </c>
      <c r="G77" s="28" t="str">
        <v>AiVal</v>
      </c>
      <c r="H77" s="29">
        <v>134</v>
      </c>
      <c r="I77" s="29">
        <v>137</v>
      </c>
      <c r="J77" s="30" t="str">
        <v>9/1</v>
      </c>
      <c r="K77" s="31" t="str">
        <v>GPR31_CORRENTE_FA</v>
      </c>
      <c r="L77" s="32">
        <v>41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4">
        <v>0</v>
      </c>
      <c r="S77" s="35">
        <v>0</v>
      </c>
      <c r="T77" s="35">
        <v>0</v>
      </c>
      <c r="U77" s="35">
        <v>0</v>
      </c>
      <c r="V77" s="34">
        <v>0</v>
      </c>
      <c r="W77" s="33" t="e">
        <v>#N/A</v>
      </c>
      <c r="X77" s="36" t="e">
        <v>#N/A</v>
      </c>
      <c r="Y77" s="36" t="e">
        <v>#N/A</v>
      </c>
      <c r="Z77" s="36" t="e">
        <v>#N/A</v>
      </c>
    </row>
    <row r="78" spans="1:26" hidden="1">
      <c r="A78" s="24" t="str">
        <v>7SJ63 (End: 18d/12h)</v>
      </c>
      <c r="B78" s="25" t="str">
        <v>GPR31</v>
      </c>
      <c r="C78" s="26" t="str">
        <v>Corrente Fase B</v>
      </c>
      <c r="D78" s="27">
        <v>0</v>
      </c>
      <c r="E78" s="27">
        <v>0</v>
      </c>
      <c r="F78" s="27">
        <v>0</v>
      </c>
      <c r="G78" s="28" t="str">
        <v>AiVal</v>
      </c>
      <c r="H78" s="29">
        <v>134</v>
      </c>
      <c r="I78" s="29">
        <v>137</v>
      </c>
      <c r="J78" s="30" t="str">
        <v>9/2</v>
      </c>
      <c r="K78" s="31" t="str">
        <v>GPR31_CORRENTE_FB</v>
      </c>
      <c r="L78" s="32">
        <v>42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4">
        <v>0</v>
      </c>
      <c r="S78" s="35">
        <v>0</v>
      </c>
      <c r="T78" s="35">
        <v>0</v>
      </c>
      <c r="U78" s="35">
        <v>0</v>
      </c>
      <c r="V78" s="34">
        <v>0</v>
      </c>
      <c r="W78" s="33" t="e">
        <v>#N/A</v>
      </c>
      <c r="X78" s="36" t="e">
        <v>#N/A</v>
      </c>
      <c r="Y78" s="36" t="e">
        <v>#N/A</v>
      </c>
      <c r="Z78" s="36" t="e">
        <v>#N/A</v>
      </c>
    </row>
    <row r="79" spans="1:26" hidden="1">
      <c r="A79" s="24" t="str">
        <v>7SJ63 (End: 18d/12h)</v>
      </c>
      <c r="B79" s="25" t="str">
        <v>GPR31</v>
      </c>
      <c r="C79" s="26" t="str">
        <v>Corrente Fase C</v>
      </c>
      <c r="D79" s="27">
        <v>0</v>
      </c>
      <c r="E79" s="27">
        <v>0</v>
      </c>
      <c r="F79" s="27">
        <v>0</v>
      </c>
      <c r="G79" s="28" t="str">
        <v>AiVal</v>
      </c>
      <c r="H79" s="29">
        <v>134</v>
      </c>
      <c r="I79" s="29">
        <v>137</v>
      </c>
      <c r="J79" s="30" t="str">
        <v>9/3</v>
      </c>
      <c r="K79" s="31" t="str">
        <v>GPR31_CORRENTE_FC</v>
      </c>
      <c r="L79" s="32">
        <v>43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3" t="e">
        <v>#N/A</v>
      </c>
      <c r="X79" s="36" t="e">
        <v>#N/A</v>
      </c>
      <c r="Y79" s="36" t="e">
        <v>#N/A</v>
      </c>
      <c r="Z79" s="36" t="e">
        <v>#N/A</v>
      </c>
    </row>
    <row r="80" spans="1:26" hidden="1">
      <c r="A80" s="24" t="str">
        <v>7SJ63 (End: 18d/12h)</v>
      </c>
      <c r="B80" s="25" t="str">
        <v>GPR31</v>
      </c>
      <c r="C80" s="26" t="str">
        <v>Potência Ativa</v>
      </c>
      <c r="D80" s="27">
        <v>0</v>
      </c>
      <c r="E80" s="27">
        <v>0</v>
      </c>
      <c r="F80" s="27">
        <v>0</v>
      </c>
      <c r="G80" s="28" t="str">
        <v>AiVal</v>
      </c>
      <c r="H80" s="29">
        <v>134</v>
      </c>
      <c r="I80" s="29">
        <v>137</v>
      </c>
      <c r="J80" s="30" t="str">
        <v>9/11</v>
      </c>
      <c r="K80" s="31" t="str">
        <v>GPR31_POT_ATIVA</v>
      </c>
      <c r="L80" s="32">
        <v>44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3" t="e">
        <v>#N/A</v>
      </c>
      <c r="X80" s="36" t="e">
        <v>#N/A</v>
      </c>
      <c r="Y80" s="36" t="e">
        <v>#N/A</v>
      </c>
      <c r="Z80" s="36" t="e">
        <v>#N/A</v>
      </c>
    </row>
    <row r="81" spans="1:26" hidden="1">
      <c r="A81" s="24" t="str">
        <v>7SJ63 (End: 18d/12h)</v>
      </c>
      <c r="B81" s="25" t="str">
        <v>GPR31</v>
      </c>
      <c r="C81" s="26" t="str">
        <v>Potência Reativa</v>
      </c>
      <c r="D81" s="27">
        <v>0</v>
      </c>
      <c r="E81" s="27">
        <v>0</v>
      </c>
      <c r="F81" s="27">
        <v>0</v>
      </c>
      <c r="G81" s="28" t="str">
        <v>AiVal</v>
      </c>
      <c r="H81" s="29">
        <v>134</v>
      </c>
      <c r="I81" s="29">
        <v>137</v>
      </c>
      <c r="J81" s="30" t="str">
        <v>9/12</v>
      </c>
      <c r="K81" s="31" t="str">
        <v>GPR31_POT_REATIVA</v>
      </c>
      <c r="L81" s="32">
        <v>45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3" t="e">
        <v>#N/A</v>
      </c>
      <c r="X81" s="36" t="e">
        <v>#N/A</v>
      </c>
      <c r="Y81" s="36" t="e">
        <v>#N/A</v>
      </c>
      <c r="Z81" s="36" t="e">
        <v>#N/A</v>
      </c>
    </row>
    <row r="82" spans="1:26" hidden="1">
      <c r="A82" s="24" t="str">
        <v>7SJ63 (End: 19d/13h)</v>
      </c>
      <c r="B82" s="25" t="str">
        <v>GPR32</v>
      </c>
      <c r="C82" s="26" t="str">
        <v>Tensão A-B</v>
      </c>
      <c r="D82" s="27">
        <v>0</v>
      </c>
      <c r="E82" s="27">
        <v>0</v>
      </c>
      <c r="F82" s="27">
        <v>0</v>
      </c>
      <c r="G82" s="28" t="str">
        <v>AI Val</v>
      </c>
      <c r="H82" s="29">
        <v>134</v>
      </c>
      <c r="I82" s="29">
        <v>137</v>
      </c>
      <c r="J82" s="30">
        <v>40764</v>
      </c>
      <c r="K82" s="31" t="str">
        <v>GPR32_TENSAO_AB</v>
      </c>
      <c r="L82" s="32">
        <v>50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3" t="e">
        <v>#N/A</v>
      </c>
      <c r="X82" s="36" t="e">
        <v>#N/A</v>
      </c>
      <c r="Y82" s="36" t="e">
        <v>#N/A</v>
      </c>
      <c r="Z82" s="36" t="e">
        <v>#N/A</v>
      </c>
    </row>
    <row r="83" spans="1:26" hidden="1">
      <c r="A83" s="24" t="str">
        <v>7SJ63 (End: 19d/13h)</v>
      </c>
      <c r="B83" s="25" t="str">
        <v>GPR32</v>
      </c>
      <c r="C83" s="26" t="str">
        <v>Corrente Fase A</v>
      </c>
      <c r="D83" s="27">
        <v>0</v>
      </c>
      <c r="E83" s="27">
        <v>0</v>
      </c>
      <c r="F83" s="27">
        <v>0</v>
      </c>
      <c r="G83" s="28" t="str">
        <v>AiVal</v>
      </c>
      <c r="H83" s="29">
        <v>134</v>
      </c>
      <c r="I83" s="29">
        <v>137</v>
      </c>
      <c r="J83" s="30" t="str">
        <v>9/1</v>
      </c>
      <c r="K83" s="31" t="str">
        <v>GPR32_CORRENTE_FA</v>
      </c>
      <c r="L83" s="32">
        <v>51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3" t="e">
        <v>#N/A</v>
      </c>
      <c r="X83" s="36" t="e">
        <v>#N/A</v>
      </c>
      <c r="Y83" s="36" t="e">
        <v>#N/A</v>
      </c>
      <c r="Z83" s="36" t="e">
        <v>#N/A</v>
      </c>
    </row>
    <row r="84" spans="1:26" hidden="1">
      <c r="A84" s="24" t="str">
        <v>7SJ63 (End: 19d/13h)</v>
      </c>
      <c r="B84" s="25" t="str">
        <v>GPR32</v>
      </c>
      <c r="C84" s="26" t="str">
        <v>Corrente Fase B</v>
      </c>
      <c r="D84" s="27">
        <v>0</v>
      </c>
      <c r="E84" s="27">
        <v>0</v>
      </c>
      <c r="F84" s="27">
        <v>0</v>
      </c>
      <c r="G84" s="28" t="str">
        <v>AiVal</v>
      </c>
      <c r="H84" s="29">
        <v>134</v>
      </c>
      <c r="I84" s="29">
        <v>137</v>
      </c>
      <c r="J84" s="30" t="str">
        <v>9/2</v>
      </c>
      <c r="K84" s="31" t="str">
        <v>GPR32_CORRENTE_FB</v>
      </c>
      <c r="L84" s="32">
        <v>52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3" t="e">
        <v>#N/A</v>
      </c>
      <c r="X84" s="36" t="e">
        <v>#N/A</v>
      </c>
      <c r="Y84" s="36" t="e">
        <v>#N/A</v>
      </c>
      <c r="Z84" s="36" t="e">
        <v>#N/A</v>
      </c>
    </row>
    <row r="85" spans="1:26" hidden="1">
      <c r="A85" s="24" t="str">
        <v>7SJ63 (End: 19d/13h)</v>
      </c>
      <c r="B85" s="25" t="str">
        <v>GPR32</v>
      </c>
      <c r="C85" s="26" t="str">
        <v>Corrente Fase C</v>
      </c>
      <c r="D85" s="27">
        <v>0</v>
      </c>
      <c r="E85" s="27">
        <v>0</v>
      </c>
      <c r="F85" s="27">
        <v>0</v>
      </c>
      <c r="G85" s="28" t="str">
        <v>AiVal</v>
      </c>
      <c r="H85" s="29">
        <v>134</v>
      </c>
      <c r="I85" s="29">
        <v>137</v>
      </c>
      <c r="J85" s="30" t="str">
        <v>9/3</v>
      </c>
      <c r="K85" s="31" t="str">
        <v>GPR32_CORRENTE_FC</v>
      </c>
      <c r="L85" s="32">
        <v>53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3" t="e">
        <v>#N/A</v>
      </c>
      <c r="X85" s="36" t="e">
        <v>#N/A</v>
      </c>
      <c r="Y85" s="36" t="e">
        <v>#N/A</v>
      </c>
      <c r="Z85" s="36" t="e">
        <v>#N/A</v>
      </c>
    </row>
    <row r="86" spans="1:26" hidden="1">
      <c r="A86" s="24" t="str">
        <v>7SJ63 (End: 19d/13h)</v>
      </c>
      <c r="B86" s="25" t="str">
        <v>GPR32</v>
      </c>
      <c r="C86" s="26" t="str">
        <v>Potência Ativa</v>
      </c>
      <c r="D86" s="27">
        <v>0</v>
      </c>
      <c r="E86" s="27">
        <v>0</v>
      </c>
      <c r="F86" s="27">
        <v>0</v>
      </c>
      <c r="G86" s="28" t="str">
        <v>AiVal</v>
      </c>
      <c r="H86" s="29">
        <v>134</v>
      </c>
      <c r="I86" s="29">
        <v>137</v>
      </c>
      <c r="J86" s="30" t="str">
        <v>9/11</v>
      </c>
      <c r="K86" s="31" t="str">
        <v>GPR32_POT_ATIVA</v>
      </c>
      <c r="L86" s="32">
        <v>54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4">
        <v>0</v>
      </c>
      <c r="S86" s="35">
        <v>0</v>
      </c>
      <c r="T86" s="35">
        <v>0</v>
      </c>
      <c r="U86" s="35">
        <v>0</v>
      </c>
      <c r="V86" s="34">
        <v>0</v>
      </c>
      <c r="W86" s="33" t="e">
        <v>#N/A</v>
      </c>
      <c r="X86" s="36" t="e">
        <v>#N/A</v>
      </c>
      <c r="Y86" s="36" t="e">
        <v>#N/A</v>
      </c>
      <c r="Z86" s="36" t="e">
        <v>#N/A</v>
      </c>
    </row>
    <row r="87" spans="1:26" hidden="1">
      <c r="A87" s="24" t="str">
        <v>7SJ63 (End: 19d/13h)</v>
      </c>
      <c r="B87" s="25" t="str">
        <v>GPR32</v>
      </c>
      <c r="C87" s="26" t="str">
        <v>Potência Reativa</v>
      </c>
      <c r="D87" s="27">
        <v>0</v>
      </c>
      <c r="E87" s="27">
        <v>0</v>
      </c>
      <c r="F87" s="27">
        <v>0</v>
      </c>
      <c r="G87" s="28" t="str">
        <v>AiVal</v>
      </c>
      <c r="H87" s="29">
        <v>134</v>
      </c>
      <c r="I87" s="29">
        <v>137</v>
      </c>
      <c r="J87" s="30" t="str">
        <v>9/12</v>
      </c>
      <c r="K87" s="31" t="str">
        <v>GPR32_POT_REATIVA</v>
      </c>
      <c r="L87" s="32">
        <v>55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4">
        <v>0</v>
      </c>
      <c r="S87" s="35">
        <v>0</v>
      </c>
      <c r="T87" s="35">
        <v>0</v>
      </c>
      <c r="U87" s="35">
        <v>0</v>
      </c>
      <c r="V87" s="34">
        <v>0</v>
      </c>
      <c r="W87" s="33" t="e">
        <v>#N/A</v>
      </c>
      <c r="X87" s="36" t="e">
        <v>#N/A</v>
      </c>
      <c r="Y87" s="36" t="e">
        <v>#N/A</v>
      </c>
      <c r="Z87" s="36" t="e">
        <v>#N/A</v>
      </c>
    </row>
    <row r="88" spans="1:26" hidden="1">
      <c r="A88" s="24" t="str">
        <v>7SJ63 (End: 20d/14h)</v>
      </c>
      <c r="B88" s="25" t="str">
        <v>GPR33</v>
      </c>
      <c r="C88" s="26" t="str">
        <v>Tensão A-B</v>
      </c>
      <c r="D88" s="27">
        <v>0</v>
      </c>
      <c r="E88" s="27">
        <v>0</v>
      </c>
      <c r="F88" s="27">
        <v>0</v>
      </c>
      <c r="G88" s="28" t="str">
        <v>AI Val</v>
      </c>
      <c r="H88" s="29">
        <v>134</v>
      </c>
      <c r="I88" s="29">
        <v>137</v>
      </c>
      <c r="J88" s="30">
        <v>40764</v>
      </c>
      <c r="K88" s="31" t="str">
        <v>GPR33_TENSAO_AB</v>
      </c>
      <c r="L88" s="32">
        <v>60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4">
        <v>0</v>
      </c>
      <c r="S88" s="35">
        <v>0</v>
      </c>
      <c r="T88" s="35">
        <v>0</v>
      </c>
      <c r="U88" s="35">
        <v>0</v>
      </c>
      <c r="V88" s="34">
        <v>0</v>
      </c>
      <c r="W88" s="33" t="e">
        <v>#N/A</v>
      </c>
      <c r="X88" s="36" t="e">
        <v>#N/A</v>
      </c>
      <c r="Y88" s="36" t="e">
        <v>#N/A</v>
      </c>
      <c r="Z88" s="36" t="e">
        <v>#N/A</v>
      </c>
    </row>
    <row r="89" spans="1:26" hidden="1">
      <c r="A89" s="24" t="str">
        <v>7SJ63 (End: 20d/14h)</v>
      </c>
      <c r="B89" s="25" t="str">
        <v>GPR33</v>
      </c>
      <c r="C89" s="26" t="str">
        <v>Corrente Fase A</v>
      </c>
      <c r="D89" s="27">
        <v>0</v>
      </c>
      <c r="E89" s="27">
        <v>0</v>
      </c>
      <c r="F89" s="27">
        <v>0</v>
      </c>
      <c r="G89" s="28" t="str">
        <v>AiVal</v>
      </c>
      <c r="H89" s="29">
        <v>134</v>
      </c>
      <c r="I89" s="29">
        <v>137</v>
      </c>
      <c r="J89" s="30" t="str">
        <v>9/1</v>
      </c>
      <c r="K89" s="31" t="str">
        <v>GPR33_CORRENTE_FA</v>
      </c>
      <c r="L89" s="32">
        <v>61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4">
        <v>0</v>
      </c>
      <c r="S89" s="35">
        <v>0</v>
      </c>
      <c r="T89" s="35">
        <v>0</v>
      </c>
      <c r="U89" s="35">
        <v>0</v>
      </c>
      <c r="V89" s="34">
        <v>0</v>
      </c>
      <c r="W89" s="33" t="e">
        <v>#N/A</v>
      </c>
      <c r="X89" s="36" t="e">
        <v>#N/A</v>
      </c>
      <c r="Y89" s="36" t="e">
        <v>#N/A</v>
      </c>
      <c r="Z89" s="36" t="e">
        <v>#N/A</v>
      </c>
    </row>
    <row r="90" spans="1:26" hidden="1">
      <c r="A90" s="24" t="str">
        <v>7SJ63 (End: 20d/14h)</v>
      </c>
      <c r="B90" s="25" t="str">
        <v>GPR33</v>
      </c>
      <c r="C90" s="26" t="str">
        <v>Corrente Fase B</v>
      </c>
      <c r="D90" s="27">
        <v>0</v>
      </c>
      <c r="E90" s="27">
        <v>0</v>
      </c>
      <c r="F90" s="27">
        <v>0</v>
      </c>
      <c r="G90" s="28" t="str">
        <v>AiVal</v>
      </c>
      <c r="H90" s="29">
        <v>134</v>
      </c>
      <c r="I90" s="29">
        <v>137</v>
      </c>
      <c r="J90" s="30" t="str">
        <v>9/2</v>
      </c>
      <c r="K90" s="31" t="str">
        <v>GPR33_CORRENTE_FB</v>
      </c>
      <c r="L90" s="32">
        <v>62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4">
        <v>0</v>
      </c>
      <c r="S90" s="35">
        <v>0</v>
      </c>
      <c r="T90" s="35">
        <v>0</v>
      </c>
      <c r="U90" s="35">
        <v>0</v>
      </c>
      <c r="V90" s="34">
        <v>0</v>
      </c>
      <c r="W90" s="33" t="e">
        <v>#N/A</v>
      </c>
      <c r="X90" s="36" t="e">
        <v>#N/A</v>
      </c>
      <c r="Y90" s="36" t="e">
        <v>#N/A</v>
      </c>
      <c r="Z90" s="36" t="e">
        <v>#N/A</v>
      </c>
    </row>
    <row r="91" spans="1:26" hidden="1">
      <c r="A91" s="24" t="str">
        <v>7SJ63 (End: 20d/14h)</v>
      </c>
      <c r="B91" s="25" t="str">
        <v>GPR33</v>
      </c>
      <c r="C91" s="26" t="str">
        <v>Corrente Fase C</v>
      </c>
      <c r="D91" s="27">
        <v>0</v>
      </c>
      <c r="E91" s="27">
        <v>0</v>
      </c>
      <c r="F91" s="27">
        <v>0</v>
      </c>
      <c r="G91" s="28" t="str">
        <v>AiVal</v>
      </c>
      <c r="H91" s="29">
        <v>134</v>
      </c>
      <c r="I91" s="29">
        <v>137</v>
      </c>
      <c r="J91" s="30" t="str">
        <v>9/3</v>
      </c>
      <c r="K91" s="31" t="str">
        <v>GPR33_CORRENTE_FC</v>
      </c>
      <c r="L91" s="32">
        <v>63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4">
        <v>0</v>
      </c>
      <c r="S91" s="35">
        <v>0</v>
      </c>
      <c r="T91" s="35">
        <v>0</v>
      </c>
      <c r="U91" s="35">
        <v>0</v>
      </c>
      <c r="V91" s="34">
        <v>0</v>
      </c>
      <c r="W91" s="33" t="e">
        <v>#N/A</v>
      </c>
      <c r="X91" s="36" t="e">
        <v>#N/A</v>
      </c>
      <c r="Y91" s="36" t="e">
        <v>#N/A</v>
      </c>
      <c r="Z91" s="36" t="e">
        <v>#N/A</v>
      </c>
    </row>
    <row r="92" spans="1:26" hidden="1">
      <c r="A92" s="24" t="str">
        <v>7SJ63 (End: 20d/14h)</v>
      </c>
      <c r="B92" s="25" t="str">
        <v>GPR33</v>
      </c>
      <c r="C92" s="26" t="str">
        <v>Potência Ativa</v>
      </c>
      <c r="D92" s="27">
        <v>0</v>
      </c>
      <c r="E92" s="27">
        <v>0</v>
      </c>
      <c r="F92" s="27">
        <v>0</v>
      </c>
      <c r="G92" s="28" t="str">
        <v>AiVal</v>
      </c>
      <c r="H92" s="29">
        <v>134</v>
      </c>
      <c r="I92" s="29">
        <v>137</v>
      </c>
      <c r="J92" s="30" t="str">
        <v>9/11</v>
      </c>
      <c r="K92" s="31" t="str">
        <v>GPR33_POT_ATIVA</v>
      </c>
      <c r="L92" s="32">
        <v>64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4">
        <v>0</v>
      </c>
      <c r="S92" s="35">
        <v>0</v>
      </c>
      <c r="T92" s="35">
        <v>0</v>
      </c>
      <c r="U92" s="35">
        <v>0</v>
      </c>
      <c r="V92" s="34">
        <v>0</v>
      </c>
      <c r="W92" s="33" t="e">
        <v>#N/A</v>
      </c>
      <c r="X92" s="36" t="e">
        <v>#N/A</v>
      </c>
      <c r="Y92" s="36" t="e">
        <v>#N/A</v>
      </c>
      <c r="Z92" s="36" t="e">
        <v>#N/A</v>
      </c>
    </row>
    <row r="93" spans="1:26" hidden="1">
      <c r="A93" s="24" t="str">
        <v>7SJ63 (End: 20d/14h)</v>
      </c>
      <c r="B93" s="25" t="str">
        <v>GPR33</v>
      </c>
      <c r="C93" s="26" t="str">
        <v>Potência Reativa</v>
      </c>
      <c r="D93" s="27">
        <v>0</v>
      </c>
      <c r="E93" s="27">
        <v>0</v>
      </c>
      <c r="F93" s="27">
        <v>0</v>
      </c>
      <c r="G93" s="28" t="str">
        <v>AiVal</v>
      </c>
      <c r="H93" s="29">
        <v>134</v>
      </c>
      <c r="I93" s="29">
        <v>137</v>
      </c>
      <c r="J93" s="30" t="str">
        <v>9/12</v>
      </c>
      <c r="K93" s="31" t="str">
        <v>GPR33_POT_REATIVA</v>
      </c>
      <c r="L93" s="32">
        <v>65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4">
        <v>0</v>
      </c>
      <c r="S93" s="35">
        <v>0</v>
      </c>
      <c r="T93" s="35">
        <v>0</v>
      </c>
      <c r="U93" s="35">
        <v>0</v>
      </c>
      <c r="V93" s="34">
        <v>0</v>
      </c>
      <c r="W93" s="33" t="e">
        <v>#N/A</v>
      </c>
      <c r="X93" s="36" t="e">
        <v>#N/A</v>
      </c>
      <c r="Y93" s="36" t="e">
        <v>#N/A</v>
      </c>
      <c r="Z93" s="36" t="e">
        <v>#N/A</v>
      </c>
    </row>
    <row r="94" spans="1:26" hidden="1">
      <c r="A94" s="24" t="str">
        <v>7SJ63 (End: 21d/15h)</v>
      </c>
      <c r="B94" s="25" t="str">
        <v>GPR34</v>
      </c>
      <c r="C94" s="26" t="str">
        <v>Tensão A-B</v>
      </c>
      <c r="D94" s="27">
        <v>0</v>
      </c>
      <c r="E94" s="27">
        <v>0</v>
      </c>
      <c r="F94" s="27">
        <v>0</v>
      </c>
      <c r="G94" s="28" t="str">
        <v>AI Val</v>
      </c>
      <c r="H94" s="29">
        <v>134</v>
      </c>
      <c r="I94" s="29">
        <v>137</v>
      </c>
      <c r="J94" s="30">
        <v>40764</v>
      </c>
      <c r="K94" s="31" t="str">
        <v>GPR34_TENSAO_AB</v>
      </c>
      <c r="L94" s="32">
        <v>70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4">
        <v>0</v>
      </c>
      <c r="S94" s="35">
        <v>0</v>
      </c>
      <c r="T94" s="35">
        <v>0</v>
      </c>
      <c r="U94" s="35">
        <v>0</v>
      </c>
      <c r="V94" s="34">
        <v>0</v>
      </c>
      <c r="W94" s="33" t="e">
        <v>#N/A</v>
      </c>
      <c r="X94" s="36" t="e">
        <v>#N/A</v>
      </c>
      <c r="Y94" s="36" t="e">
        <v>#N/A</v>
      </c>
      <c r="Z94" s="36" t="e">
        <v>#N/A</v>
      </c>
    </row>
    <row r="95" spans="1:26" hidden="1">
      <c r="A95" s="24" t="str">
        <v>7SJ63 (End: 21d/15h)</v>
      </c>
      <c r="B95" s="25" t="str">
        <v>GPR34</v>
      </c>
      <c r="C95" s="26" t="str">
        <v>Corrente Fase A</v>
      </c>
      <c r="D95" s="27">
        <v>0</v>
      </c>
      <c r="E95" s="27">
        <v>0</v>
      </c>
      <c r="F95" s="27">
        <v>0</v>
      </c>
      <c r="G95" s="28" t="str">
        <v>AiVal</v>
      </c>
      <c r="H95" s="29">
        <v>134</v>
      </c>
      <c r="I95" s="29">
        <v>137</v>
      </c>
      <c r="J95" s="30" t="str">
        <v>9/1</v>
      </c>
      <c r="K95" s="31" t="str">
        <v>GPR34_CORRENTE_FA</v>
      </c>
      <c r="L95" s="32">
        <v>71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4">
        <v>0</v>
      </c>
      <c r="S95" s="35">
        <v>0</v>
      </c>
      <c r="T95" s="35">
        <v>0</v>
      </c>
      <c r="U95" s="35">
        <v>0</v>
      </c>
      <c r="V95" s="34">
        <v>0</v>
      </c>
      <c r="W95" s="33" t="e">
        <v>#N/A</v>
      </c>
      <c r="X95" s="36" t="e">
        <v>#N/A</v>
      </c>
      <c r="Y95" s="36" t="e">
        <v>#N/A</v>
      </c>
      <c r="Z95" s="36" t="e">
        <v>#N/A</v>
      </c>
    </row>
    <row r="96" spans="1:26" hidden="1">
      <c r="A96" s="24" t="str">
        <v>7SJ63 (End: 21d/15h)</v>
      </c>
      <c r="B96" s="25" t="str">
        <v>GPR34</v>
      </c>
      <c r="C96" s="26" t="str">
        <v>Corrente Fase B</v>
      </c>
      <c r="D96" s="27">
        <v>0</v>
      </c>
      <c r="E96" s="27">
        <v>0</v>
      </c>
      <c r="F96" s="27">
        <v>0</v>
      </c>
      <c r="G96" s="28" t="str">
        <v>AiVal</v>
      </c>
      <c r="H96" s="29">
        <v>134</v>
      </c>
      <c r="I96" s="29">
        <v>137</v>
      </c>
      <c r="J96" s="30" t="str">
        <v>9/2</v>
      </c>
      <c r="K96" s="31" t="str">
        <v>GPR34_CORRENTE_FB</v>
      </c>
      <c r="L96" s="32">
        <v>72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4">
        <v>0</v>
      </c>
      <c r="S96" s="35">
        <v>0</v>
      </c>
      <c r="T96" s="35">
        <v>0</v>
      </c>
      <c r="U96" s="35">
        <v>0</v>
      </c>
      <c r="V96" s="34">
        <v>0</v>
      </c>
      <c r="W96" s="33" t="e">
        <v>#N/A</v>
      </c>
      <c r="X96" s="36" t="e">
        <v>#N/A</v>
      </c>
      <c r="Y96" s="36" t="e">
        <v>#N/A</v>
      </c>
      <c r="Z96" s="36" t="e">
        <v>#N/A</v>
      </c>
    </row>
    <row r="97" spans="1:26" hidden="1">
      <c r="A97" s="24" t="str">
        <v>7SJ63 (End: 21d/15h)</v>
      </c>
      <c r="B97" s="25" t="str">
        <v>GPR34</v>
      </c>
      <c r="C97" s="26" t="str">
        <v>Corrente Fase C</v>
      </c>
      <c r="D97" s="27">
        <v>0</v>
      </c>
      <c r="E97" s="27">
        <v>0</v>
      </c>
      <c r="F97" s="27">
        <v>0</v>
      </c>
      <c r="G97" s="28" t="str">
        <v>AiVal</v>
      </c>
      <c r="H97" s="29">
        <v>134</v>
      </c>
      <c r="I97" s="29">
        <v>137</v>
      </c>
      <c r="J97" s="30" t="str">
        <v>9/3</v>
      </c>
      <c r="K97" s="31" t="str">
        <v>GPR34_CORRENTE_FC</v>
      </c>
      <c r="L97" s="32">
        <v>73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4">
        <v>0</v>
      </c>
      <c r="S97" s="35">
        <v>0</v>
      </c>
      <c r="T97" s="35">
        <v>0</v>
      </c>
      <c r="U97" s="35">
        <v>0</v>
      </c>
      <c r="V97" s="34">
        <v>0</v>
      </c>
      <c r="W97" s="33" t="e">
        <v>#N/A</v>
      </c>
      <c r="X97" s="36" t="e">
        <v>#N/A</v>
      </c>
      <c r="Y97" s="36" t="e">
        <v>#N/A</v>
      </c>
      <c r="Z97" s="36" t="e">
        <v>#N/A</v>
      </c>
    </row>
    <row r="98" spans="1:26" hidden="1">
      <c r="A98" s="24" t="str">
        <v>7SJ63 (End: 21d/15h)</v>
      </c>
      <c r="B98" s="25" t="str">
        <v>GPR34</v>
      </c>
      <c r="C98" s="26" t="str">
        <v>Potência Ativa</v>
      </c>
      <c r="D98" s="27">
        <v>0</v>
      </c>
      <c r="E98" s="27">
        <v>0</v>
      </c>
      <c r="F98" s="27">
        <v>0</v>
      </c>
      <c r="G98" s="28" t="str">
        <v>AiVal</v>
      </c>
      <c r="H98" s="29">
        <v>134</v>
      </c>
      <c r="I98" s="29">
        <v>137</v>
      </c>
      <c r="J98" s="30" t="str">
        <v>9/11</v>
      </c>
      <c r="K98" s="31" t="str">
        <v>GPR34_POT_ATIVA</v>
      </c>
      <c r="L98" s="32">
        <v>74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4">
        <v>0</v>
      </c>
      <c r="S98" s="35">
        <v>0</v>
      </c>
      <c r="T98" s="35">
        <v>0</v>
      </c>
      <c r="U98" s="35">
        <v>0</v>
      </c>
      <c r="V98" s="34">
        <v>0</v>
      </c>
      <c r="W98" s="33" t="e">
        <v>#N/A</v>
      </c>
      <c r="X98" s="36" t="e">
        <v>#N/A</v>
      </c>
      <c r="Y98" s="36" t="e">
        <v>#N/A</v>
      </c>
      <c r="Z98" s="36" t="e">
        <v>#N/A</v>
      </c>
    </row>
    <row r="99" spans="1:26" hidden="1">
      <c r="A99" s="24" t="str">
        <v>7SJ63 (End: 21d/15h)</v>
      </c>
      <c r="B99" s="25" t="str">
        <v>GPR34</v>
      </c>
      <c r="C99" s="26" t="str">
        <v>Potência Reativa</v>
      </c>
      <c r="D99" s="27">
        <v>0</v>
      </c>
      <c r="E99" s="27">
        <v>0</v>
      </c>
      <c r="F99" s="27">
        <v>0</v>
      </c>
      <c r="G99" s="28" t="str">
        <v>AiVal</v>
      </c>
      <c r="H99" s="29">
        <v>134</v>
      </c>
      <c r="I99" s="29">
        <v>137</v>
      </c>
      <c r="J99" s="30" t="str">
        <v>9/12</v>
      </c>
      <c r="K99" s="31" t="str">
        <v>GPR34_POT_REATIVA</v>
      </c>
      <c r="L99" s="32">
        <v>75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4">
        <v>0</v>
      </c>
      <c r="S99" s="35">
        <v>0</v>
      </c>
      <c r="T99" s="35">
        <v>0</v>
      </c>
      <c r="U99" s="35">
        <v>0</v>
      </c>
      <c r="V99" s="34">
        <v>0</v>
      </c>
      <c r="W99" s="33" t="e">
        <v>#N/A</v>
      </c>
      <c r="X99" s="36" t="e">
        <v>#N/A</v>
      </c>
      <c r="Y99" s="36" t="e">
        <v>#N/A</v>
      </c>
      <c r="Z99" s="36" t="e">
        <v>#N/A</v>
      </c>
    </row>
    <row r="100" spans="1:26" hidden="1">
      <c r="A100" s="24" t="str">
        <v>7SJ63 (End: 22d/16h)</v>
      </c>
      <c r="B100" s="25" t="str">
        <v>GPR35</v>
      </c>
      <c r="C100" s="26" t="str">
        <v>Tensão A-B</v>
      </c>
      <c r="D100" s="27">
        <v>0</v>
      </c>
      <c r="E100" s="27">
        <v>0</v>
      </c>
      <c r="F100" s="27">
        <v>0</v>
      </c>
      <c r="G100" s="28" t="str">
        <v>AI Val</v>
      </c>
      <c r="H100" s="29">
        <v>134</v>
      </c>
      <c r="I100" s="29">
        <v>137</v>
      </c>
      <c r="J100" s="30">
        <v>40764</v>
      </c>
      <c r="K100" s="31" t="str">
        <v>GPR35_TENSAO_AB</v>
      </c>
      <c r="L100" s="32">
        <v>80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4">
        <v>0</v>
      </c>
      <c r="S100" s="35">
        <v>0</v>
      </c>
      <c r="T100" s="35">
        <v>0</v>
      </c>
      <c r="U100" s="35">
        <v>0</v>
      </c>
      <c r="V100" s="34">
        <v>0</v>
      </c>
      <c r="W100" s="33" t="e">
        <v>#N/A</v>
      </c>
      <c r="X100" s="36" t="e">
        <v>#N/A</v>
      </c>
      <c r="Y100" s="36" t="e">
        <v>#N/A</v>
      </c>
      <c r="Z100" s="36" t="e">
        <v>#N/A</v>
      </c>
    </row>
    <row r="101" spans="1:26" hidden="1">
      <c r="A101" s="24" t="str">
        <v>7SJ63 (End: 22d/16h)</v>
      </c>
      <c r="B101" s="25" t="str">
        <v>GPR35</v>
      </c>
      <c r="C101" s="26" t="str">
        <v>Corrente Fase A</v>
      </c>
      <c r="D101" s="27">
        <v>0</v>
      </c>
      <c r="E101" s="27">
        <v>0</v>
      </c>
      <c r="F101" s="27">
        <v>0</v>
      </c>
      <c r="G101" s="28" t="str">
        <v>AiVal</v>
      </c>
      <c r="H101" s="29">
        <v>134</v>
      </c>
      <c r="I101" s="29">
        <v>137</v>
      </c>
      <c r="J101" s="30" t="str">
        <v>9/1</v>
      </c>
      <c r="K101" s="31" t="str">
        <v>GPR35_CORRENTE_FA</v>
      </c>
      <c r="L101" s="32">
        <v>81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4">
        <v>0</v>
      </c>
      <c r="S101" s="35">
        <v>0</v>
      </c>
      <c r="T101" s="35">
        <v>0</v>
      </c>
      <c r="U101" s="35">
        <v>0</v>
      </c>
      <c r="V101" s="34">
        <v>0</v>
      </c>
      <c r="W101" s="33" t="e">
        <v>#N/A</v>
      </c>
      <c r="X101" s="36" t="e">
        <v>#N/A</v>
      </c>
      <c r="Y101" s="36" t="e">
        <v>#N/A</v>
      </c>
      <c r="Z101" s="36" t="e">
        <v>#N/A</v>
      </c>
    </row>
    <row r="102" spans="1:26" hidden="1">
      <c r="A102" s="24" t="str">
        <v>7SJ63 (End: 22d/16h)</v>
      </c>
      <c r="B102" s="25" t="str">
        <v>GPR35</v>
      </c>
      <c r="C102" s="26" t="str">
        <v>Corrente Fase B</v>
      </c>
      <c r="D102" s="27">
        <v>0</v>
      </c>
      <c r="E102" s="27">
        <v>0</v>
      </c>
      <c r="F102" s="27">
        <v>0</v>
      </c>
      <c r="G102" s="28" t="str">
        <v>AiVal</v>
      </c>
      <c r="H102" s="29">
        <v>134</v>
      </c>
      <c r="I102" s="29">
        <v>137</v>
      </c>
      <c r="J102" s="30" t="str">
        <v>9/2</v>
      </c>
      <c r="K102" s="31" t="str">
        <v>GPR35_CORRENTE_FB</v>
      </c>
      <c r="L102" s="32">
        <v>82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4">
        <v>0</v>
      </c>
      <c r="S102" s="35">
        <v>0</v>
      </c>
      <c r="T102" s="35">
        <v>0</v>
      </c>
      <c r="U102" s="35">
        <v>0</v>
      </c>
      <c r="V102" s="34">
        <v>0</v>
      </c>
      <c r="W102" s="33" t="e">
        <v>#N/A</v>
      </c>
      <c r="X102" s="36" t="e">
        <v>#N/A</v>
      </c>
      <c r="Y102" s="36" t="e">
        <v>#N/A</v>
      </c>
      <c r="Z102" s="36" t="e">
        <v>#N/A</v>
      </c>
    </row>
    <row r="103" spans="1:26" hidden="1">
      <c r="A103" s="24" t="str">
        <v>7SJ63 (End: 22d/16h)</v>
      </c>
      <c r="B103" s="25" t="str">
        <v>GPR35</v>
      </c>
      <c r="C103" s="26" t="str">
        <v>Corrente Fase C</v>
      </c>
      <c r="D103" s="27">
        <v>0</v>
      </c>
      <c r="E103" s="27">
        <v>0</v>
      </c>
      <c r="F103" s="27">
        <v>0</v>
      </c>
      <c r="G103" s="28" t="str">
        <v>AiVal</v>
      </c>
      <c r="H103" s="29">
        <v>134</v>
      </c>
      <c r="I103" s="29">
        <v>137</v>
      </c>
      <c r="J103" s="30" t="str">
        <v>9/3</v>
      </c>
      <c r="K103" s="31" t="str">
        <v>GPR35_CORRENTE_FC</v>
      </c>
      <c r="L103" s="32">
        <v>83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4">
        <v>0</v>
      </c>
      <c r="S103" s="35">
        <v>0</v>
      </c>
      <c r="T103" s="35">
        <v>0</v>
      </c>
      <c r="U103" s="35">
        <v>0</v>
      </c>
      <c r="V103" s="34">
        <v>0</v>
      </c>
      <c r="W103" s="33" t="e">
        <v>#N/A</v>
      </c>
      <c r="X103" s="36" t="e">
        <v>#N/A</v>
      </c>
      <c r="Y103" s="36" t="e">
        <v>#N/A</v>
      </c>
      <c r="Z103" s="36" t="e">
        <v>#N/A</v>
      </c>
    </row>
    <row r="104" spans="1:26" hidden="1">
      <c r="A104" s="24" t="str">
        <v>7SJ63 (End: 22d/16h)</v>
      </c>
      <c r="B104" s="25" t="str">
        <v>GPR35</v>
      </c>
      <c r="C104" s="26" t="str">
        <v>Potência Ativa</v>
      </c>
      <c r="D104" s="27">
        <v>0</v>
      </c>
      <c r="E104" s="27">
        <v>0</v>
      </c>
      <c r="F104" s="27">
        <v>0</v>
      </c>
      <c r="G104" s="28" t="str">
        <v>AiVal</v>
      </c>
      <c r="H104" s="29">
        <v>134</v>
      </c>
      <c r="I104" s="29">
        <v>137</v>
      </c>
      <c r="J104" s="30" t="str">
        <v>9/11</v>
      </c>
      <c r="K104" s="31" t="str">
        <v>GPR35_POT_ATIVA</v>
      </c>
      <c r="L104" s="32">
        <v>84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4">
        <v>0</v>
      </c>
      <c r="S104" s="35">
        <v>0</v>
      </c>
      <c r="T104" s="35">
        <v>0</v>
      </c>
      <c r="U104" s="35">
        <v>0</v>
      </c>
      <c r="V104" s="34">
        <v>0</v>
      </c>
      <c r="W104" s="33" t="e">
        <v>#N/A</v>
      </c>
      <c r="X104" s="36" t="e">
        <v>#N/A</v>
      </c>
      <c r="Y104" s="36" t="e">
        <v>#N/A</v>
      </c>
      <c r="Z104" s="36" t="e">
        <v>#N/A</v>
      </c>
    </row>
    <row r="105" spans="1:26" hidden="1">
      <c r="A105" s="24" t="str">
        <v>7SJ63 (End: 22d/16h)</v>
      </c>
      <c r="B105" s="25" t="str">
        <v>GPR35</v>
      </c>
      <c r="C105" s="26" t="str">
        <v>Potência Reativa</v>
      </c>
      <c r="D105" s="27">
        <v>0</v>
      </c>
      <c r="E105" s="27">
        <v>0</v>
      </c>
      <c r="F105" s="27">
        <v>0</v>
      </c>
      <c r="G105" s="28" t="str">
        <v>AiVal</v>
      </c>
      <c r="H105" s="29">
        <v>134</v>
      </c>
      <c r="I105" s="29">
        <v>137</v>
      </c>
      <c r="J105" s="30" t="str">
        <v>9/12</v>
      </c>
      <c r="K105" s="31" t="str">
        <v>GPR35_POT_REATIVA</v>
      </c>
      <c r="L105" s="32">
        <v>85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4">
        <v>0</v>
      </c>
      <c r="S105" s="35">
        <v>0</v>
      </c>
      <c r="T105" s="35">
        <v>0</v>
      </c>
      <c r="U105" s="35">
        <v>0</v>
      </c>
      <c r="V105" s="34">
        <v>0</v>
      </c>
      <c r="W105" s="33" t="e">
        <v>#N/A</v>
      </c>
      <c r="X105" s="36" t="e">
        <v>#N/A</v>
      </c>
      <c r="Y105" s="36" t="e">
        <v>#N/A</v>
      </c>
      <c r="Z105" s="36" t="e">
        <v>#N/A</v>
      </c>
    </row>
    <row r="106" spans="1:26" hidden="1">
      <c r="A106" s="24" t="str">
        <v>7SJ63 (End: 23d/17h)</v>
      </c>
      <c r="B106" s="25" t="str">
        <v>GPR36</v>
      </c>
      <c r="C106" s="26" t="str">
        <v>Tensão A-B</v>
      </c>
      <c r="D106" s="27">
        <v>0</v>
      </c>
      <c r="E106" s="27">
        <v>0</v>
      </c>
      <c r="F106" s="27">
        <v>0</v>
      </c>
      <c r="G106" s="28" t="str">
        <v>AI Val</v>
      </c>
      <c r="H106" s="29">
        <v>134</v>
      </c>
      <c r="I106" s="29">
        <v>137</v>
      </c>
      <c r="J106" s="30">
        <v>40764</v>
      </c>
      <c r="K106" s="31" t="str">
        <v>GPR36_TENSAO_AB</v>
      </c>
      <c r="L106" s="32">
        <v>90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4">
        <v>0</v>
      </c>
      <c r="S106" s="35">
        <v>0</v>
      </c>
      <c r="T106" s="35">
        <v>0</v>
      </c>
      <c r="U106" s="35">
        <v>0</v>
      </c>
      <c r="V106" s="34">
        <v>0</v>
      </c>
      <c r="W106" s="33" t="e">
        <v>#N/A</v>
      </c>
      <c r="X106" s="36" t="e">
        <v>#N/A</v>
      </c>
      <c r="Y106" s="36" t="e">
        <v>#N/A</v>
      </c>
      <c r="Z106" s="36" t="e">
        <v>#N/A</v>
      </c>
    </row>
    <row r="107" spans="1:26" hidden="1">
      <c r="A107" s="24" t="str">
        <v>7SJ63 (End: 23d/17h)</v>
      </c>
      <c r="B107" s="25" t="str">
        <v>GPR36</v>
      </c>
      <c r="C107" s="26" t="str">
        <v>Corrente Fase A</v>
      </c>
      <c r="D107" s="27">
        <v>0</v>
      </c>
      <c r="E107" s="27">
        <v>0</v>
      </c>
      <c r="F107" s="27">
        <v>0</v>
      </c>
      <c r="G107" s="28" t="str">
        <v>AiVal</v>
      </c>
      <c r="H107" s="29">
        <v>134</v>
      </c>
      <c r="I107" s="29">
        <v>137</v>
      </c>
      <c r="J107" s="30" t="str">
        <v>9/1</v>
      </c>
      <c r="K107" s="31" t="str">
        <v>GPR36_CORRENTE_FA</v>
      </c>
      <c r="L107" s="32">
        <v>91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4">
        <v>0</v>
      </c>
      <c r="S107" s="35">
        <v>0</v>
      </c>
      <c r="T107" s="35">
        <v>0</v>
      </c>
      <c r="U107" s="35">
        <v>0</v>
      </c>
      <c r="V107" s="34">
        <v>0</v>
      </c>
      <c r="W107" s="33" t="e">
        <v>#N/A</v>
      </c>
      <c r="X107" s="36" t="e">
        <v>#N/A</v>
      </c>
      <c r="Y107" s="36" t="e">
        <v>#N/A</v>
      </c>
      <c r="Z107" s="36" t="e">
        <v>#N/A</v>
      </c>
    </row>
    <row r="108" spans="1:26" hidden="1">
      <c r="A108" s="24" t="str">
        <v>7SJ63 (End: 23d/17h)</v>
      </c>
      <c r="B108" s="25" t="str">
        <v>GPR36</v>
      </c>
      <c r="C108" s="26" t="str">
        <v>Corrente Fase B</v>
      </c>
      <c r="D108" s="27">
        <v>0</v>
      </c>
      <c r="E108" s="27">
        <v>0</v>
      </c>
      <c r="F108" s="27">
        <v>0</v>
      </c>
      <c r="G108" s="28" t="str">
        <v>AiVal</v>
      </c>
      <c r="H108" s="29">
        <v>134</v>
      </c>
      <c r="I108" s="29">
        <v>137</v>
      </c>
      <c r="J108" s="30" t="str">
        <v>9/2</v>
      </c>
      <c r="K108" s="31" t="str">
        <v>GPR36_CORRENTE_FB</v>
      </c>
      <c r="L108" s="32">
        <v>92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4">
        <v>0</v>
      </c>
      <c r="S108" s="35">
        <v>0</v>
      </c>
      <c r="T108" s="35">
        <v>0</v>
      </c>
      <c r="U108" s="35">
        <v>0</v>
      </c>
      <c r="V108" s="34">
        <v>0</v>
      </c>
      <c r="W108" s="33" t="e">
        <v>#N/A</v>
      </c>
      <c r="X108" s="36" t="e">
        <v>#N/A</v>
      </c>
      <c r="Y108" s="36" t="e">
        <v>#N/A</v>
      </c>
      <c r="Z108" s="36" t="e">
        <v>#N/A</v>
      </c>
    </row>
    <row r="109" spans="1:26" hidden="1">
      <c r="A109" s="24" t="str">
        <v>7SJ63 (End: 23d/17h)</v>
      </c>
      <c r="B109" s="25" t="str">
        <v>GPR36</v>
      </c>
      <c r="C109" s="26" t="str">
        <v>Corrente Fase C</v>
      </c>
      <c r="D109" s="27">
        <v>0</v>
      </c>
      <c r="E109" s="27">
        <v>0</v>
      </c>
      <c r="F109" s="27">
        <v>0</v>
      </c>
      <c r="G109" s="28" t="str">
        <v>AiVal</v>
      </c>
      <c r="H109" s="29">
        <v>134</v>
      </c>
      <c r="I109" s="29">
        <v>137</v>
      </c>
      <c r="J109" s="30" t="str">
        <v>9/3</v>
      </c>
      <c r="K109" s="31" t="str">
        <v>GPR36_CORRENTE_FC</v>
      </c>
      <c r="L109" s="32">
        <v>93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4">
        <v>0</v>
      </c>
      <c r="S109" s="35">
        <v>0</v>
      </c>
      <c r="T109" s="35">
        <v>0</v>
      </c>
      <c r="U109" s="35">
        <v>0</v>
      </c>
      <c r="V109" s="34">
        <v>0</v>
      </c>
      <c r="W109" s="33" t="e">
        <v>#N/A</v>
      </c>
      <c r="X109" s="36" t="e">
        <v>#N/A</v>
      </c>
      <c r="Y109" s="36" t="e">
        <v>#N/A</v>
      </c>
      <c r="Z109" s="36" t="e">
        <v>#N/A</v>
      </c>
    </row>
    <row r="110" spans="1:26" hidden="1">
      <c r="A110" s="24" t="str">
        <v>7SJ63 (End: 23d/17h)</v>
      </c>
      <c r="B110" s="25" t="str">
        <v>GPR36</v>
      </c>
      <c r="C110" s="26" t="str">
        <v>Potência Ativa</v>
      </c>
      <c r="D110" s="27">
        <v>0</v>
      </c>
      <c r="E110" s="27">
        <v>0</v>
      </c>
      <c r="F110" s="27">
        <v>0</v>
      </c>
      <c r="G110" s="28" t="str">
        <v>AiVal</v>
      </c>
      <c r="H110" s="29">
        <v>134</v>
      </c>
      <c r="I110" s="29">
        <v>137</v>
      </c>
      <c r="J110" s="30" t="str">
        <v>9/11</v>
      </c>
      <c r="K110" s="31" t="str">
        <v>GPR36_POT_ATIVA</v>
      </c>
      <c r="L110" s="32">
        <v>94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4">
        <v>0</v>
      </c>
      <c r="S110" s="35">
        <v>0</v>
      </c>
      <c r="T110" s="35">
        <v>0</v>
      </c>
      <c r="U110" s="35">
        <v>0</v>
      </c>
      <c r="V110" s="34">
        <v>0</v>
      </c>
      <c r="W110" s="33" t="e">
        <v>#N/A</v>
      </c>
      <c r="X110" s="36" t="e">
        <v>#N/A</v>
      </c>
      <c r="Y110" s="36" t="e">
        <v>#N/A</v>
      </c>
      <c r="Z110" s="36" t="e">
        <v>#N/A</v>
      </c>
    </row>
    <row r="111" spans="1:26" hidden="1">
      <c r="A111" s="24" t="str">
        <v>7SJ63 (End: 23d/17h)</v>
      </c>
      <c r="B111" s="25" t="str">
        <v>GPR36</v>
      </c>
      <c r="C111" s="26" t="str">
        <v>Potência Reativa</v>
      </c>
      <c r="D111" s="27">
        <v>0</v>
      </c>
      <c r="E111" s="27">
        <v>0</v>
      </c>
      <c r="F111" s="27">
        <v>0</v>
      </c>
      <c r="G111" s="28" t="str">
        <v>AiVal</v>
      </c>
      <c r="H111" s="29">
        <v>134</v>
      </c>
      <c r="I111" s="29">
        <v>137</v>
      </c>
      <c r="J111" s="30" t="str">
        <v>9/12</v>
      </c>
      <c r="K111" s="31" t="str">
        <v>GPR36_POT_REATIVA</v>
      </c>
      <c r="L111" s="32">
        <v>95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4">
        <v>0</v>
      </c>
      <c r="S111" s="35">
        <v>0</v>
      </c>
      <c r="T111" s="35">
        <v>0</v>
      </c>
      <c r="U111" s="35">
        <v>0</v>
      </c>
      <c r="V111" s="34">
        <v>0</v>
      </c>
      <c r="W111" s="33" t="e">
        <v>#N/A</v>
      </c>
      <c r="X111" s="36" t="e">
        <v>#N/A</v>
      </c>
      <c r="Y111" s="36" t="e">
        <v>#N/A</v>
      </c>
      <c r="Z111" s="36" t="e">
        <v>#N/A</v>
      </c>
    </row>
    <row r="112" spans="1:26" hidden="1">
      <c r="A112" s="24" t="str">
        <v>7SJ63 (End: 05)</v>
      </c>
      <c r="B112" s="25" t="str">
        <v>IB23</v>
      </c>
      <c r="C112" s="26" t="str">
        <v>Tensão A-B</v>
      </c>
      <c r="D112" s="27">
        <v>0</v>
      </c>
      <c r="E112" s="27">
        <v>0</v>
      </c>
      <c r="F112" s="27">
        <v>0</v>
      </c>
      <c r="G112" s="28" t="str">
        <v>AI Val</v>
      </c>
      <c r="H112" s="29">
        <v>134</v>
      </c>
      <c r="I112" s="29">
        <v>137</v>
      </c>
      <c r="J112" s="30">
        <v>40764</v>
      </c>
      <c r="K112" s="31" t="str">
        <v>IB23_TENSAO_AB</v>
      </c>
      <c r="L112" s="32">
        <v>100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4">
        <v>0</v>
      </c>
      <c r="S112" s="35">
        <v>0</v>
      </c>
      <c r="T112" s="35">
        <v>0</v>
      </c>
      <c r="U112" s="35">
        <v>0</v>
      </c>
      <c r="V112" s="34">
        <v>0</v>
      </c>
      <c r="W112" s="33" t="e">
        <v>#N/A</v>
      </c>
      <c r="X112" s="36" t="e">
        <v>#N/A</v>
      </c>
      <c r="Y112" s="36" t="e">
        <v>#N/A</v>
      </c>
      <c r="Z112" s="36" t="e">
        <v>#N/A</v>
      </c>
    </row>
    <row r="113" spans="1:26" hidden="1">
      <c r="A113" s="24" t="str">
        <v>7SJ63 (End: 05)</v>
      </c>
      <c r="B113" s="25" t="str">
        <v>IB23</v>
      </c>
      <c r="C113" s="26" t="str">
        <v>Corrente Fase A</v>
      </c>
      <c r="D113" s="27">
        <v>0</v>
      </c>
      <c r="E113" s="27">
        <v>0</v>
      </c>
      <c r="F113" s="27">
        <v>0</v>
      </c>
      <c r="G113" s="28" t="str">
        <v>AiVal</v>
      </c>
      <c r="H113" s="29">
        <v>134</v>
      </c>
      <c r="I113" s="29">
        <v>137</v>
      </c>
      <c r="J113" s="30" t="str">
        <v>9/1</v>
      </c>
      <c r="K113" s="31" t="str">
        <v>IB23_CORRENTE_FA</v>
      </c>
      <c r="L113" s="32">
        <v>101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4">
        <v>0</v>
      </c>
      <c r="S113" s="35">
        <v>0</v>
      </c>
      <c r="T113" s="35">
        <v>0</v>
      </c>
      <c r="U113" s="35">
        <v>0</v>
      </c>
      <c r="V113" s="34">
        <v>0</v>
      </c>
      <c r="W113" s="33" t="e">
        <v>#N/A</v>
      </c>
      <c r="X113" s="36" t="e">
        <v>#N/A</v>
      </c>
      <c r="Y113" s="36" t="e">
        <v>#N/A</v>
      </c>
      <c r="Z113" s="36" t="e">
        <v>#N/A</v>
      </c>
    </row>
    <row r="114" spans="1:26" hidden="1">
      <c r="A114" s="24" t="str">
        <v>7SJ63 (End: 05)</v>
      </c>
      <c r="B114" s="25" t="str">
        <v>IB23</v>
      </c>
      <c r="C114" s="26" t="str">
        <v>Corrente Fase B</v>
      </c>
      <c r="D114" s="27">
        <v>0</v>
      </c>
      <c r="E114" s="27">
        <v>0</v>
      </c>
      <c r="F114" s="27">
        <v>0</v>
      </c>
      <c r="G114" s="28" t="str">
        <v>AiVal</v>
      </c>
      <c r="H114" s="29">
        <v>134</v>
      </c>
      <c r="I114" s="29">
        <v>137</v>
      </c>
      <c r="J114" s="30" t="str">
        <v>9/2</v>
      </c>
      <c r="K114" s="31" t="str">
        <v>IB23_CORRENTE_FB</v>
      </c>
      <c r="L114" s="32">
        <v>102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4">
        <v>0</v>
      </c>
      <c r="S114" s="35">
        <v>0</v>
      </c>
      <c r="T114" s="35">
        <v>0</v>
      </c>
      <c r="U114" s="35">
        <v>0</v>
      </c>
      <c r="V114" s="34">
        <v>0</v>
      </c>
      <c r="W114" s="33" t="e">
        <v>#N/A</v>
      </c>
      <c r="X114" s="36" t="e">
        <v>#N/A</v>
      </c>
      <c r="Y114" s="36" t="e">
        <v>#N/A</v>
      </c>
      <c r="Z114" s="36" t="e">
        <v>#N/A</v>
      </c>
    </row>
    <row r="115" spans="1:26" hidden="1">
      <c r="A115" s="24" t="str">
        <v>7SJ63 (End: 05)</v>
      </c>
      <c r="B115" s="25" t="str">
        <v>IB23</v>
      </c>
      <c r="C115" s="26" t="str">
        <v>Corrente Fase C</v>
      </c>
      <c r="D115" s="27">
        <v>0</v>
      </c>
      <c r="E115" s="27">
        <v>0</v>
      </c>
      <c r="F115" s="27">
        <v>0</v>
      </c>
      <c r="G115" s="28" t="str">
        <v>AiVal</v>
      </c>
      <c r="H115" s="29">
        <v>134</v>
      </c>
      <c r="I115" s="29">
        <v>137</v>
      </c>
      <c r="J115" s="30" t="str">
        <v>9/3</v>
      </c>
      <c r="K115" s="31" t="str">
        <v>IB23_CORRENTE_FC</v>
      </c>
      <c r="L115" s="32">
        <v>103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4">
        <v>0</v>
      </c>
      <c r="S115" s="35">
        <v>0</v>
      </c>
      <c r="T115" s="35">
        <v>0</v>
      </c>
      <c r="U115" s="35">
        <v>0</v>
      </c>
      <c r="V115" s="34">
        <v>0</v>
      </c>
      <c r="W115" s="33" t="e">
        <v>#N/A</v>
      </c>
      <c r="X115" s="36" t="e">
        <v>#N/A</v>
      </c>
      <c r="Y115" s="36" t="e">
        <v>#N/A</v>
      </c>
      <c r="Z115" s="36" t="e">
        <v>#N/A</v>
      </c>
    </row>
    <row r="116" spans="1:26" hidden="1">
      <c r="A116" s="24" t="str">
        <v>7SJ63 (End: 05)</v>
      </c>
      <c r="B116" s="25" t="str">
        <v>IB23</v>
      </c>
      <c r="C116" s="26" t="str">
        <v>Potência Ativa</v>
      </c>
      <c r="D116" s="27">
        <v>0</v>
      </c>
      <c r="E116" s="27">
        <v>0</v>
      </c>
      <c r="F116" s="27">
        <v>0</v>
      </c>
      <c r="G116" s="28" t="str">
        <v>AiVal</v>
      </c>
      <c r="H116" s="29">
        <v>134</v>
      </c>
      <c r="I116" s="29">
        <v>137</v>
      </c>
      <c r="J116" s="30" t="str">
        <v>9/11</v>
      </c>
      <c r="K116" s="31" t="str">
        <v>IB23_POT_ATIVA</v>
      </c>
      <c r="L116" s="32">
        <v>104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4">
        <v>0</v>
      </c>
      <c r="S116" s="35">
        <v>0</v>
      </c>
      <c r="T116" s="35">
        <v>0</v>
      </c>
      <c r="U116" s="35">
        <v>0</v>
      </c>
      <c r="V116" s="34">
        <v>0</v>
      </c>
      <c r="W116" s="33" t="e">
        <v>#N/A</v>
      </c>
      <c r="X116" s="36" t="e">
        <v>#N/A</v>
      </c>
      <c r="Y116" s="36" t="e">
        <v>#N/A</v>
      </c>
      <c r="Z116" s="36" t="e">
        <v>#N/A</v>
      </c>
    </row>
    <row r="117" spans="1:26" hidden="1">
      <c r="A117" s="24" t="str">
        <v>7SJ63 (End: 05)</v>
      </c>
      <c r="B117" s="25" t="str">
        <v>IB23</v>
      </c>
      <c r="C117" s="26" t="str">
        <v>Potência Reativa</v>
      </c>
      <c r="D117" s="27">
        <v>0</v>
      </c>
      <c r="E117" s="27">
        <v>0</v>
      </c>
      <c r="F117" s="27">
        <v>0</v>
      </c>
      <c r="G117" s="28" t="str">
        <v>AiVal</v>
      </c>
      <c r="H117" s="29">
        <v>134</v>
      </c>
      <c r="I117" s="29">
        <v>137</v>
      </c>
      <c r="J117" s="30" t="str">
        <v>9/12</v>
      </c>
      <c r="K117" s="31" t="str">
        <v>IB23_POT_REATIVA</v>
      </c>
      <c r="L117" s="32">
        <v>105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4">
        <v>0</v>
      </c>
      <c r="S117" s="35">
        <v>0</v>
      </c>
      <c r="T117" s="35">
        <v>0</v>
      </c>
      <c r="U117" s="35">
        <v>0</v>
      </c>
      <c r="V117" s="34">
        <v>0</v>
      </c>
      <c r="W117" s="33" t="e">
        <v>#N/A</v>
      </c>
      <c r="X117" s="36" t="e">
        <v>#N/A</v>
      </c>
      <c r="Y117" s="36" t="e">
        <v>#N/A</v>
      </c>
      <c r="Z117" s="36" t="e">
        <v>#N/A</v>
      </c>
    </row>
    <row r="118" spans="1:26" hidden="1">
      <c r="A118" s="24" t="str">
        <v>7SJ63 (End: 24d/18h)</v>
      </c>
      <c r="B118" s="25" t="str">
        <v>BC1</v>
      </c>
      <c r="C118" s="26" t="str">
        <v>Tensão A-B</v>
      </c>
      <c r="D118" s="27">
        <v>0</v>
      </c>
      <c r="E118" s="27">
        <v>0</v>
      </c>
      <c r="F118" s="27">
        <v>0</v>
      </c>
      <c r="G118" s="28" t="str">
        <v>AI Val</v>
      </c>
      <c r="H118" s="29">
        <v>134</v>
      </c>
      <c r="I118" s="29">
        <v>137</v>
      </c>
      <c r="J118" s="30">
        <v>40764</v>
      </c>
      <c r="K118" s="31" t="str">
        <v>BC1_TENSAO_AB</v>
      </c>
      <c r="L118" s="32">
        <v>107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4">
        <v>0</v>
      </c>
      <c r="S118" s="35">
        <v>0</v>
      </c>
      <c r="T118" s="35">
        <v>0</v>
      </c>
      <c r="U118" s="35">
        <v>0</v>
      </c>
      <c r="V118" s="34">
        <v>0</v>
      </c>
      <c r="W118" s="33" t="e">
        <v>#N/A</v>
      </c>
      <c r="X118" s="36" t="e">
        <v>#N/A</v>
      </c>
      <c r="Y118" s="36" t="e">
        <v>#N/A</v>
      </c>
      <c r="Z118" s="36" t="e">
        <v>#N/A</v>
      </c>
    </row>
    <row r="119" spans="1:26" hidden="1">
      <c r="A119" s="24" t="str">
        <v>7SJ62 (End: 6)</v>
      </c>
      <c r="B119" s="25" t="str">
        <v>BC2</v>
      </c>
      <c r="C119" s="26" t="str">
        <v>Tensão A-B</v>
      </c>
      <c r="D119" s="27">
        <v>0</v>
      </c>
      <c r="E119" s="27">
        <v>0</v>
      </c>
      <c r="F119" s="27">
        <v>0</v>
      </c>
      <c r="G119" s="28" t="str">
        <v>AI Val</v>
      </c>
      <c r="H119" s="29">
        <v>134</v>
      </c>
      <c r="I119" s="29">
        <v>137</v>
      </c>
      <c r="J119" s="30">
        <v>40764</v>
      </c>
      <c r="K119" s="31" t="str">
        <v>BC2_TENSAO_AB</v>
      </c>
      <c r="L119" s="32">
        <v>108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4">
        <v>0</v>
      </c>
      <c r="S119" s="35">
        <v>0</v>
      </c>
      <c r="T119" s="35">
        <v>0</v>
      </c>
      <c r="U119" s="35">
        <v>0</v>
      </c>
      <c r="V119" s="34">
        <v>0</v>
      </c>
      <c r="W119" s="33" t="e">
        <v>#N/A</v>
      </c>
      <c r="X119" s="36" t="e">
        <v>#N/A</v>
      </c>
      <c r="Y119" s="36" t="e">
        <v>#N/A</v>
      </c>
      <c r="Z119" s="36" t="e">
        <v>#N/A</v>
      </c>
    </row>
    <row r="120" spans="1:26" hidden="1">
      <c r="A120" s="24" t="str">
        <v>7SJ63 (End.: 17d/11h)</v>
      </c>
      <c r="B120" s="25" t="str">
        <v>TR3AT</v>
      </c>
      <c r="C120" s="26" t="str">
        <v>Tensão Fase B da Barra de 69 kV</v>
      </c>
      <c r="D120" s="27">
        <v>0</v>
      </c>
      <c r="E120" s="27">
        <v>0</v>
      </c>
      <c r="F120" s="27">
        <v>0</v>
      </c>
      <c r="G120" s="28" t="str">
        <v>AI Val</v>
      </c>
      <c r="H120" s="29">
        <v>134</v>
      </c>
      <c r="I120" s="29">
        <v>137</v>
      </c>
      <c r="J120" s="30" t="str">
        <v>9/6</v>
      </c>
      <c r="K120" s="31" t="str">
        <v>TR3AT_TENSAO_FB</v>
      </c>
      <c r="L120" s="32">
        <v>110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4">
        <v>0</v>
      </c>
      <c r="S120" s="35">
        <v>0</v>
      </c>
      <c r="T120" s="35">
        <v>0</v>
      </c>
      <c r="U120" s="35">
        <v>0</v>
      </c>
      <c r="V120" s="34">
        <v>0</v>
      </c>
      <c r="W120" s="33" t="e">
        <v>#N/A</v>
      </c>
      <c r="X120" s="36" t="e">
        <v>#N/A</v>
      </c>
      <c r="Y120" s="36" t="e">
        <v>#N/A</v>
      </c>
      <c r="Z120" s="36" t="e">
        <v>#N/A</v>
      </c>
    </row>
    <row r="121" spans="1:26" hidden="1">
      <c r="A121" s="24" t="str">
        <v>7SJ63 (End.: 17d/11h)</v>
      </c>
      <c r="B121" s="25" t="str">
        <v>TR3AT</v>
      </c>
      <c r="C121" s="26" t="str">
        <v>Corrente Fase A</v>
      </c>
      <c r="D121" s="27">
        <v>0</v>
      </c>
      <c r="E121" s="27">
        <v>0</v>
      </c>
      <c r="F121" s="27">
        <v>0</v>
      </c>
      <c r="G121" s="28" t="str">
        <v>AI Val</v>
      </c>
      <c r="H121" s="29">
        <v>134</v>
      </c>
      <c r="I121" s="29">
        <v>137</v>
      </c>
      <c r="J121" s="30" t="str">
        <v>9/1</v>
      </c>
      <c r="K121" s="31" t="str">
        <v>TR3AT_CORRENTE_FA</v>
      </c>
      <c r="L121" s="32">
        <v>111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4">
        <v>0</v>
      </c>
      <c r="S121" s="35">
        <v>0</v>
      </c>
      <c r="T121" s="35">
        <v>0</v>
      </c>
      <c r="U121" s="35">
        <v>0</v>
      </c>
      <c r="V121" s="34">
        <v>0</v>
      </c>
      <c r="W121" s="33" t="e">
        <v>#N/A</v>
      </c>
      <c r="X121" s="36" t="e">
        <v>#N/A</v>
      </c>
      <c r="Y121" s="36" t="e">
        <v>#N/A</v>
      </c>
      <c r="Z121" s="36" t="e">
        <v>#N/A</v>
      </c>
    </row>
    <row r="122" spans="1:26" hidden="1">
      <c r="A122" s="24" t="str">
        <v>7SJ63 (End.: 17d/11h)</v>
      </c>
      <c r="B122" s="25" t="str">
        <v>TR3AT</v>
      </c>
      <c r="C122" s="26" t="str">
        <v>Corrente Fase B</v>
      </c>
      <c r="D122" s="27">
        <v>0</v>
      </c>
      <c r="E122" s="27">
        <v>0</v>
      </c>
      <c r="F122" s="27">
        <v>0</v>
      </c>
      <c r="G122" s="28" t="str">
        <v>AI Val</v>
      </c>
      <c r="H122" s="29">
        <v>134</v>
      </c>
      <c r="I122" s="29">
        <v>137</v>
      </c>
      <c r="J122" s="30" t="str">
        <v>9/2</v>
      </c>
      <c r="K122" s="31" t="str">
        <v>TR3AT_CORRENTE_FB</v>
      </c>
      <c r="L122" s="32">
        <v>112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4">
        <v>0</v>
      </c>
      <c r="S122" s="35">
        <v>0</v>
      </c>
      <c r="T122" s="35">
        <v>0</v>
      </c>
      <c r="U122" s="35">
        <v>0</v>
      </c>
      <c r="V122" s="34">
        <v>0</v>
      </c>
      <c r="W122" s="33" t="e">
        <v>#N/A</v>
      </c>
      <c r="X122" s="36" t="e">
        <v>#N/A</v>
      </c>
      <c r="Y122" s="36" t="e">
        <v>#N/A</v>
      </c>
      <c r="Z122" s="36" t="e">
        <v>#N/A</v>
      </c>
    </row>
    <row r="123" spans="1:26" hidden="1">
      <c r="A123" s="24" t="str">
        <v>7SJ63 (End.: 17d/11h)</v>
      </c>
      <c r="B123" s="25" t="str">
        <v>TR3AT</v>
      </c>
      <c r="C123" s="26" t="str">
        <v>Corrente Fase C</v>
      </c>
      <c r="D123" s="27">
        <v>0</v>
      </c>
      <c r="E123" s="27">
        <v>0</v>
      </c>
      <c r="F123" s="27">
        <v>0</v>
      </c>
      <c r="G123" s="28" t="str">
        <v>AI Val</v>
      </c>
      <c r="H123" s="29">
        <v>134</v>
      </c>
      <c r="I123" s="29">
        <v>137</v>
      </c>
      <c r="J123" s="30" t="str">
        <v>9/3</v>
      </c>
      <c r="K123" s="31" t="str">
        <v>TR3AT_CORRENTE_FC</v>
      </c>
      <c r="L123" s="32">
        <v>113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4">
        <v>0</v>
      </c>
      <c r="S123" s="35">
        <v>0</v>
      </c>
      <c r="T123" s="35">
        <v>0</v>
      </c>
      <c r="U123" s="35">
        <v>0</v>
      </c>
      <c r="V123" s="34">
        <v>0</v>
      </c>
      <c r="W123" s="33" t="e">
        <v>#N/A</v>
      </c>
      <c r="X123" s="36" t="e">
        <v>#N/A</v>
      </c>
      <c r="Y123" s="36" t="e">
        <v>#N/A</v>
      </c>
      <c r="Z123" s="36" t="e">
        <v>#N/A</v>
      </c>
    </row>
    <row r="124" spans="1:26" hidden="1">
      <c r="A124" s="24" t="str">
        <v>7SJ63 (End.: 17d/11h)</v>
      </c>
      <c r="B124" s="25" t="str">
        <v>TR3AT</v>
      </c>
      <c r="C124" s="26" t="str">
        <v>Potência Ativa</v>
      </c>
      <c r="D124" s="27">
        <v>0</v>
      </c>
      <c r="E124" s="27">
        <v>0</v>
      </c>
      <c r="F124" s="27">
        <v>0</v>
      </c>
      <c r="G124" s="28" t="str">
        <v>AI Val</v>
      </c>
      <c r="H124" s="29">
        <v>134</v>
      </c>
      <c r="I124" s="29">
        <v>137</v>
      </c>
      <c r="J124" s="30" t="str">
        <v>9/11</v>
      </c>
      <c r="K124" s="31" t="str">
        <v>TR3AT_POT_ATIVA</v>
      </c>
      <c r="L124" s="32">
        <v>114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4">
        <v>0</v>
      </c>
      <c r="S124" s="35">
        <v>0</v>
      </c>
      <c r="T124" s="35">
        <v>0</v>
      </c>
      <c r="U124" s="35">
        <v>0</v>
      </c>
      <c r="V124" s="34">
        <v>0</v>
      </c>
      <c r="W124" s="33" t="e">
        <v>#N/A</v>
      </c>
      <c r="X124" s="36" t="e">
        <v>#N/A</v>
      </c>
      <c r="Y124" s="36" t="e">
        <v>#N/A</v>
      </c>
      <c r="Z124" s="36" t="e">
        <v>#N/A</v>
      </c>
    </row>
    <row r="125" spans="1:26" hidden="1">
      <c r="A125" s="24" t="str">
        <v>7SJ63 (End.: 17d/11h)</v>
      </c>
      <c r="B125" s="25" t="str">
        <v>TR3AT</v>
      </c>
      <c r="C125" s="26" t="str">
        <v>Potência Reativa</v>
      </c>
      <c r="D125" s="27">
        <v>0</v>
      </c>
      <c r="E125" s="27">
        <v>0</v>
      </c>
      <c r="F125" s="27">
        <v>0</v>
      </c>
      <c r="G125" s="28" t="str">
        <v>AI Val</v>
      </c>
      <c r="H125" s="29">
        <v>134</v>
      </c>
      <c r="I125" s="29">
        <v>137</v>
      </c>
      <c r="J125" s="30" t="str">
        <v>9/12</v>
      </c>
      <c r="K125" s="31" t="str">
        <v>TR3AT_POT_REATIVA</v>
      </c>
      <c r="L125" s="32">
        <v>115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4">
        <v>0</v>
      </c>
      <c r="S125" s="35">
        <v>0</v>
      </c>
      <c r="T125" s="35">
        <v>0</v>
      </c>
      <c r="U125" s="35">
        <v>0</v>
      </c>
      <c r="V125" s="34">
        <v>0</v>
      </c>
      <c r="W125" s="33" t="e">
        <v>#N/A</v>
      </c>
      <c r="X125" s="36" t="e">
        <v>#N/A</v>
      </c>
      <c r="Y125" s="36" t="e">
        <v>#N/A</v>
      </c>
      <c r="Z125" s="36" t="e">
        <v>#N/A</v>
      </c>
    </row>
    <row r="126" spans="1:26" hidden="1">
      <c r="A126" s="24" t="str">
        <v>7SJ62 (End.: 04)</v>
      </c>
      <c r="B126" s="25" t="str">
        <v>TR3BT</v>
      </c>
      <c r="C126" s="26" t="str">
        <v>Tensão Fase B da Barra P1 23kV</v>
      </c>
      <c r="D126" s="27">
        <v>0</v>
      </c>
      <c r="E126" s="27">
        <v>0</v>
      </c>
      <c r="F126" s="27">
        <v>0</v>
      </c>
      <c r="G126" s="28" t="str">
        <v>AiVal</v>
      </c>
      <c r="H126" s="29">
        <v>134</v>
      </c>
      <c r="I126" s="29">
        <v>137</v>
      </c>
      <c r="J126" s="30" t="str">
        <v>9/6</v>
      </c>
      <c r="K126" s="31" t="str">
        <v>TR3BT_TENSAO_FB</v>
      </c>
      <c r="L126" s="32">
        <v>120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4">
        <v>0</v>
      </c>
      <c r="S126" s="35">
        <v>0</v>
      </c>
      <c r="T126" s="35">
        <v>0</v>
      </c>
      <c r="U126" s="35">
        <v>0</v>
      </c>
      <c r="V126" s="34">
        <v>0</v>
      </c>
      <c r="W126" s="33" t="e">
        <v>#N/A</v>
      </c>
      <c r="X126" s="36" t="e">
        <v>#N/A</v>
      </c>
      <c r="Y126" s="36" t="e">
        <v>#N/A</v>
      </c>
      <c r="Z126" s="36" t="e">
        <v>#N/A</v>
      </c>
    </row>
    <row r="127" spans="1:26" hidden="1">
      <c r="A127" s="24" t="str">
        <v>7SJ62 (End.: 04)</v>
      </c>
      <c r="B127" s="25" t="str">
        <v>TR3BT</v>
      </c>
      <c r="C127" s="26" t="str">
        <v>Corrente Fase A</v>
      </c>
      <c r="D127" s="27">
        <v>0</v>
      </c>
      <c r="E127" s="27">
        <v>0</v>
      </c>
      <c r="F127" s="27">
        <v>0</v>
      </c>
      <c r="G127" s="28" t="str">
        <v>AiVal</v>
      </c>
      <c r="H127" s="29">
        <v>134</v>
      </c>
      <c r="I127" s="29">
        <v>137</v>
      </c>
      <c r="J127" s="30" t="str">
        <v>9/1</v>
      </c>
      <c r="K127" s="31" t="str">
        <v>TR3BT_CORRENTE_FA</v>
      </c>
      <c r="L127" s="32">
        <v>121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4">
        <v>0</v>
      </c>
      <c r="S127" s="35">
        <v>0</v>
      </c>
      <c r="T127" s="35">
        <v>0</v>
      </c>
      <c r="U127" s="35">
        <v>0</v>
      </c>
      <c r="V127" s="34">
        <v>0</v>
      </c>
      <c r="W127" s="33" t="e">
        <v>#N/A</v>
      </c>
      <c r="X127" s="36" t="e">
        <v>#N/A</v>
      </c>
      <c r="Y127" s="36" t="e">
        <v>#N/A</v>
      </c>
      <c r="Z127" s="36" t="e">
        <v>#N/A</v>
      </c>
    </row>
    <row r="128" spans="1:26" hidden="1">
      <c r="A128" s="24" t="str">
        <v>7SJ62 (End.: 04)</v>
      </c>
      <c r="B128" s="25" t="str">
        <v>TR3BT</v>
      </c>
      <c r="C128" s="26" t="str">
        <v>Corrente Fase B</v>
      </c>
      <c r="D128" s="27">
        <v>0</v>
      </c>
      <c r="E128" s="27">
        <v>0</v>
      </c>
      <c r="F128" s="27">
        <v>0</v>
      </c>
      <c r="G128" s="28" t="str">
        <v>AiVal</v>
      </c>
      <c r="H128" s="29">
        <v>134</v>
      </c>
      <c r="I128" s="29">
        <v>137</v>
      </c>
      <c r="J128" s="30" t="str">
        <v>9/2</v>
      </c>
      <c r="K128" s="31" t="str">
        <v>TR3BT_CORRENTE_FB</v>
      </c>
      <c r="L128" s="32">
        <v>122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4">
        <v>0</v>
      </c>
      <c r="S128" s="35">
        <v>0</v>
      </c>
      <c r="T128" s="35">
        <v>0</v>
      </c>
      <c r="U128" s="35">
        <v>0</v>
      </c>
      <c r="V128" s="34">
        <v>0</v>
      </c>
      <c r="W128" s="33" t="e">
        <v>#N/A</v>
      </c>
      <c r="X128" s="36" t="e">
        <v>#N/A</v>
      </c>
      <c r="Y128" s="36" t="e">
        <v>#N/A</v>
      </c>
      <c r="Z128" s="36" t="e">
        <v>#N/A</v>
      </c>
    </row>
    <row r="129" spans="1:26" hidden="1">
      <c r="A129" s="24" t="str">
        <v>7SJ62 (End.: 04)</v>
      </c>
      <c r="B129" s="25" t="str">
        <v>TR3BT</v>
      </c>
      <c r="C129" s="26" t="str">
        <v>Corrente Fase C</v>
      </c>
      <c r="D129" s="27">
        <v>0</v>
      </c>
      <c r="E129" s="27">
        <v>0</v>
      </c>
      <c r="F129" s="27">
        <v>0</v>
      </c>
      <c r="G129" s="28" t="str">
        <v>AiVal</v>
      </c>
      <c r="H129" s="29">
        <v>134</v>
      </c>
      <c r="I129" s="29">
        <v>137</v>
      </c>
      <c r="J129" s="30" t="str">
        <v>9/3</v>
      </c>
      <c r="K129" s="31" t="str">
        <v>TR3BT_CORRENTE_FC</v>
      </c>
      <c r="L129" s="32">
        <v>123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4">
        <v>0</v>
      </c>
      <c r="S129" s="35">
        <v>0</v>
      </c>
      <c r="T129" s="35">
        <v>0</v>
      </c>
      <c r="U129" s="35">
        <v>0</v>
      </c>
      <c r="V129" s="34">
        <v>0</v>
      </c>
      <c r="W129" s="33" t="e">
        <v>#N/A</v>
      </c>
      <c r="X129" s="36" t="e">
        <v>#N/A</v>
      </c>
      <c r="Y129" s="36" t="e">
        <v>#N/A</v>
      </c>
      <c r="Z129" s="36" t="e">
        <v>#N/A</v>
      </c>
    </row>
    <row r="130" spans="1:26" hidden="1">
      <c r="A130" s="24" t="str">
        <v>7SJ62 (End.: 04)</v>
      </c>
      <c r="B130" s="25" t="str">
        <v>TR3BT</v>
      </c>
      <c r="C130" s="26" t="str">
        <v>Potência Ativa</v>
      </c>
      <c r="D130" s="27">
        <v>0</v>
      </c>
      <c r="E130" s="27">
        <v>0</v>
      </c>
      <c r="F130" s="27">
        <v>0</v>
      </c>
      <c r="G130" s="28" t="str">
        <v>AiVal</v>
      </c>
      <c r="H130" s="29">
        <v>134</v>
      </c>
      <c r="I130" s="29">
        <v>137</v>
      </c>
      <c r="J130" s="30" t="str">
        <v>9/11</v>
      </c>
      <c r="K130" s="31" t="str">
        <v>TR3BT_POT_ATIVA</v>
      </c>
      <c r="L130" s="32">
        <v>124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4">
        <v>0</v>
      </c>
      <c r="S130" s="35">
        <v>0</v>
      </c>
      <c r="T130" s="35">
        <v>0</v>
      </c>
      <c r="U130" s="35">
        <v>0</v>
      </c>
      <c r="V130" s="34">
        <v>0</v>
      </c>
      <c r="W130" s="33" t="e">
        <v>#N/A</v>
      </c>
      <c r="X130" s="36" t="e">
        <v>#N/A</v>
      </c>
      <c r="Y130" s="36" t="e">
        <v>#N/A</v>
      </c>
      <c r="Z130" s="36" t="e">
        <v>#N/A</v>
      </c>
    </row>
    <row r="131" spans="1:26" hidden="1">
      <c r="A131" s="24" t="str">
        <v>7SJ62 (End.: 04)</v>
      </c>
      <c r="B131" s="25" t="str">
        <v>TR3BT</v>
      </c>
      <c r="C131" s="26" t="str">
        <v>Potência Reativa</v>
      </c>
      <c r="D131" s="27">
        <v>0</v>
      </c>
      <c r="E131" s="27">
        <v>0</v>
      </c>
      <c r="F131" s="27">
        <v>0</v>
      </c>
      <c r="G131" s="28" t="str">
        <v>AiVal</v>
      </c>
      <c r="H131" s="29">
        <v>134</v>
      </c>
      <c r="I131" s="29">
        <v>137</v>
      </c>
      <c r="J131" s="30" t="str">
        <v>9/12</v>
      </c>
      <c r="K131" s="31" t="str">
        <v>TR3BT_POT_REATIVA</v>
      </c>
      <c r="L131" s="32">
        <v>125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4">
        <v>0</v>
      </c>
      <c r="S131" s="35">
        <v>0</v>
      </c>
      <c r="T131" s="35">
        <v>0</v>
      </c>
      <c r="U131" s="35">
        <v>0</v>
      </c>
      <c r="V131" s="34">
        <v>0</v>
      </c>
      <c r="W131" s="33" t="e">
        <v>#N/A</v>
      </c>
      <c r="X131" s="36" t="e">
        <v>#N/A</v>
      </c>
      <c r="Y131" s="36" t="e">
        <v>#N/A</v>
      </c>
      <c r="Z131" s="36" t="e">
        <v>#N/A</v>
      </c>
    </row>
    <row r="132" spans="1:26" hidden="1">
      <c r="A132" s="24" t="str">
        <v>7SJ63 (End.: 13d/0Dh)</v>
      </c>
      <c r="B132" s="25" t="str">
        <v>TR2AT</v>
      </c>
      <c r="C132" s="26" t="str">
        <v>Tensão Fase B da Barra de 69 kV</v>
      </c>
      <c r="D132" s="27">
        <v>0</v>
      </c>
      <c r="E132" s="27">
        <v>0</v>
      </c>
      <c r="F132" s="27">
        <v>0</v>
      </c>
      <c r="G132" s="28" t="str">
        <v>AI Val</v>
      </c>
      <c r="H132" s="29">
        <v>134</v>
      </c>
      <c r="I132" s="29">
        <v>137</v>
      </c>
      <c r="J132" s="30" t="str">
        <v>9/6</v>
      </c>
      <c r="K132" s="31" t="str">
        <v>TR2AT_TENSAO_FB</v>
      </c>
      <c r="L132" s="32">
        <v>135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4">
        <v>0</v>
      </c>
      <c r="S132" s="35">
        <v>0</v>
      </c>
      <c r="T132" s="35">
        <v>0</v>
      </c>
      <c r="U132" s="35">
        <v>0</v>
      </c>
      <c r="V132" s="34">
        <v>0</v>
      </c>
      <c r="W132" s="33" t="e">
        <v>#N/A</v>
      </c>
      <c r="X132" s="36" t="e">
        <v>#N/A</v>
      </c>
      <c r="Y132" s="36" t="e">
        <v>#N/A</v>
      </c>
      <c r="Z132" s="36" t="e">
        <v>#N/A</v>
      </c>
    </row>
    <row r="133" spans="1:26" hidden="1">
      <c r="A133" s="24" t="str">
        <v>7SJ63 (End.: 13d/0Dh)</v>
      </c>
      <c r="B133" s="25" t="str">
        <v>TR2AT</v>
      </c>
      <c r="C133" s="26" t="str">
        <v>Corrente Fase A</v>
      </c>
      <c r="D133" s="27">
        <v>0</v>
      </c>
      <c r="E133" s="27">
        <v>0</v>
      </c>
      <c r="F133" s="27">
        <v>0</v>
      </c>
      <c r="G133" s="28" t="str">
        <v>AI Val</v>
      </c>
      <c r="H133" s="29">
        <v>134</v>
      </c>
      <c r="I133" s="29">
        <v>137</v>
      </c>
      <c r="J133" s="30" t="str">
        <v>9/1</v>
      </c>
      <c r="K133" s="31" t="str">
        <v>TR2AT_CORRENTE_FA</v>
      </c>
      <c r="L133" s="32">
        <v>136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4">
        <v>0</v>
      </c>
      <c r="S133" s="35">
        <v>0</v>
      </c>
      <c r="T133" s="35">
        <v>0</v>
      </c>
      <c r="U133" s="35">
        <v>0</v>
      </c>
      <c r="V133" s="34">
        <v>0</v>
      </c>
      <c r="W133" s="33" t="e">
        <v>#N/A</v>
      </c>
      <c r="X133" s="36" t="e">
        <v>#N/A</v>
      </c>
      <c r="Y133" s="36" t="e">
        <v>#N/A</v>
      </c>
      <c r="Z133" s="36" t="e">
        <v>#N/A</v>
      </c>
    </row>
    <row r="134" spans="1:26" hidden="1">
      <c r="A134" s="24" t="str">
        <v>7SJ63 (End.: 13d/0Dh)</v>
      </c>
      <c r="B134" s="25" t="str">
        <v>TR2AT</v>
      </c>
      <c r="C134" s="26" t="str">
        <v>Corrente Fase B</v>
      </c>
      <c r="D134" s="27">
        <v>0</v>
      </c>
      <c r="E134" s="27">
        <v>0</v>
      </c>
      <c r="F134" s="27">
        <v>0</v>
      </c>
      <c r="G134" s="28" t="str">
        <v>AI Val</v>
      </c>
      <c r="H134" s="29">
        <v>134</v>
      </c>
      <c r="I134" s="29">
        <v>137</v>
      </c>
      <c r="J134" s="30" t="str">
        <v>9/2</v>
      </c>
      <c r="K134" s="31" t="str">
        <v>TR2AT_CORRENTE_FB</v>
      </c>
      <c r="L134" s="32">
        <v>137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4">
        <v>0</v>
      </c>
      <c r="S134" s="35">
        <v>0</v>
      </c>
      <c r="T134" s="35">
        <v>0</v>
      </c>
      <c r="U134" s="35">
        <v>0</v>
      </c>
      <c r="V134" s="34">
        <v>0</v>
      </c>
      <c r="W134" s="33" t="e">
        <v>#N/A</v>
      </c>
      <c r="X134" s="36" t="e">
        <v>#N/A</v>
      </c>
      <c r="Y134" s="36" t="e">
        <v>#N/A</v>
      </c>
      <c r="Z134" s="36" t="e">
        <v>#N/A</v>
      </c>
    </row>
    <row r="135" spans="1:26" hidden="1">
      <c r="A135" s="24" t="str">
        <v>7SJ63 (End.: 13d/0Dh)</v>
      </c>
      <c r="B135" s="25" t="str">
        <v>TR2AT</v>
      </c>
      <c r="C135" s="26" t="str">
        <v>Corrente Fase C</v>
      </c>
      <c r="D135" s="27">
        <v>0</v>
      </c>
      <c r="E135" s="27">
        <v>0</v>
      </c>
      <c r="F135" s="27">
        <v>0</v>
      </c>
      <c r="G135" s="28" t="str">
        <v>AI Val</v>
      </c>
      <c r="H135" s="29">
        <v>134</v>
      </c>
      <c r="I135" s="29">
        <v>137</v>
      </c>
      <c r="J135" s="30" t="str">
        <v>9/3</v>
      </c>
      <c r="K135" s="31" t="str">
        <v>TR2AT_CORRENTE_FC</v>
      </c>
      <c r="L135" s="32">
        <v>138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4">
        <v>0</v>
      </c>
      <c r="S135" s="35">
        <v>0</v>
      </c>
      <c r="T135" s="35">
        <v>0</v>
      </c>
      <c r="U135" s="35">
        <v>0</v>
      </c>
      <c r="V135" s="34">
        <v>0</v>
      </c>
      <c r="W135" s="33" t="e">
        <v>#N/A</v>
      </c>
      <c r="X135" s="36" t="e">
        <v>#N/A</v>
      </c>
      <c r="Y135" s="36" t="e">
        <v>#N/A</v>
      </c>
      <c r="Z135" s="36" t="e">
        <v>#N/A</v>
      </c>
    </row>
    <row r="136" spans="1:26" hidden="1">
      <c r="A136" s="24" t="str">
        <v>7SJ63 (End.: 13d/0Dh)</v>
      </c>
      <c r="B136" s="25" t="str">
        <v>TR2AT</v>
      </c>
      <c r="C136" s="26" t="str">
        <v>Potência Ativa</v>
      </c>
      <c r="D136" s="27">
        <v>0</v>
      </c>
      <c r="E136" s="27">
        <v>0</v>
      </c>
      <c r="F136" s="27">
        <v>0</v>
      </c>
      <c r="G136" s="28" t="str">
        <v>AI Val</v>
      </c>
      <c r="H136" s="29">
        <v>134</v>
      </c>
      <c r="I136" s="29">
        <v>137</v>
      </c>
      <c r="J136" s="30" t="str">
        <v>9/11</v>
      </c>
      <c r="K136" s="31" t="str">
        <v>TR2AT_POT_ATIVA</v>
      </c>
      <c r="L136" s="32">
        <v>139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4">
        <v>0</v>
      </c>
      <c r="S136" s="35">
        <v>0</v>
      </c>
      <c r="T136" s="35">
        <v>0</v>
      </c>
      <c r="U136" s="35">
        <v>0</v>
      </c>
      <c r="V136" s="34">
        <v>0</v>
      </c>
      <c r="W136" s="33" t="e">
        <v>#N/A</v>
      </c>
      <c r="X136" s="36" t="e">
        <v>#N/A</v>
      </c>
      <c r="Y136" s="36" t="e">
        <v>#N/A</v>
      </c>
      <c r="Z136" s="36" t="e">
        <v>#N/A</v>
      </c>
    </row>
    <row r="137" spans="1:26" hidden="1">
      <c r="A137" s="24" t="str">
        <v>7SJ63 (End.: 13d/0Dh)</v>
      </c>
      <c r="B137" s="25" t="str">
        <v>TR2AT</v>
      </c>
      <c r="C137" s="26" t="str">
        <v>Potência Reativa</v>
      </c>
      <c r="D137" s="27">
        <v>0</v>
      </c>
      <c r="E137" s="27">
        <v>0</v>
      </c>
      <c r="F137" s="27">
        <v>0</v>
      </c>
      <c r="G137" s="28" t="str">
        <v>AI Val</v>
      </c>
      <c r="H137" s="29">
        <v>134</v>
      </c>
      <c r="I137" s="29">
        <v>137</v>
      </c>
      <c r="J137" s="30" t="str">
        <v>9/12</v>
      </c>
      <c r="K137" s="31" t="str">
        <v>TR2AT_POT_REATIVA</v>
      </c>
      <c r="L137" s="32">
        <v>140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4">
        <v>0</v>
      </c>
      <c r="S137" s="35">
        <v>0</v>
      </c>
      <c r="T137" s="35">
        <v>0</v>
      </c>
      <c r="U137" s="35">
        <v>0</v>
      </c>
      <c r="V137" s="34">
        <v>0</v>
      </c>
      <c r="W137" s="33" t="e">
        <v>#N/A</v>
      </c>
      <c r="X137" s="36" t="e">
        <v>#N/A</v>
      </c>
      <c r="Y137" s="36" t="e">
        <v>#N/A</v>
      </c>
      <c r="Z137" s="36" t="e">
        <v>#N/A</v>
      </c>
    </row>
    <row r="138" spans="1:26" hidden="1">
      <c r="A138" s="24" t="str">
        <v>7SJ62 (End.: 02)</v>
      </c>
      <c r="B138" s="25" t="str">
        <v>TR2BT</v>
      </c>
      <c r="C138" s="26" t="str">
        <v>Tensão Fase B da Barra P2 23kV</v>
      </c>
      <c r="D138" s="27">
        <v>0</v>
      </c>
      <c r="E138" s="27">
        <v>0</v>
      </c>
      <c r="F138" s="27">
        <v>0</v>
      </c>
      <c r="G138" s="28" t="str">
        <v>AiVal</v>
      </c>
      <c r="H138" s="29">
        <v>134</v>
      </c>
      <c r="I138" s="29">
        <v>137</v>
      </c>
      <c r="J138" s="30" t="str">
        <v>9/6</v>
      </c>
      <c r="K138" s="31" t="str">
        <v>TR2BT_TENSAO_FB</v>
      </c>
      <c r="L138" s="32">
        <v>145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4">
        <v>0</v>
      </c>
      <c r="S138" s="35">
        <v>0</v>
      </c>
      <c r="T138" s="35">
        <v>0</v>
      </c>
      <c r="U138" s="35">
        <v>0</v>
      </c>
      <c r="V138" s="34">
        <v>0</v>
      </c>
      <c r="W138" s="33" t="e">
        <v>#N/A</v>
      </c>
      <c r="X138" s="36" t="e">
        <v>#N/A</v>
      </c>
      <c r="Y138" s="36" t="e">
        <v>#N/A</v>
      </c>
      <c r="Z138" s="36" t="e">
        <v>#N/A</v>
      </c>
    </row>
    <row r="139" spans="1:26" hidden="1">
      <c r="A139" s="24" t="str">
        <v>7SJ62 (End.: 02)</v>
      </c>
      <c r="B139" s="25" t="str">
        <v>TR2BT</v>
      </c>
      <c r="C139" s="26" t="str">
        <v>Corrente Fase A</v>
      </c>
      <c r="D139" s="27">
        <v>0</v>
      </c>
      <c r="E139" s="27">
        <v>0</v>
      </c>
      <c r="F139" s="27">
        <v>0</v>
      </c>
      <c r="G139" s="28" t="str">
        <v>AiVal</v>
      </c>
      <c r="H139" s="29">
        <v>134</v>
      </c>
      <c r="I139" s="29">
        <v>137</v>
      </c>
      <c r="J139" s="30" t="str">
        <v>9/1</v>
      </c>
      <c r="K139" s="31" t="str">
        <v>TR2BT_CORRENTE_FA</v>
      </c>
      <c r="L139" s="32">
        <v>146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4">
        <v>0</v>
      </c>
      <c r="S139" s="35">
        <v>0</v>
      </c>
      <c r="T139" s="35">
        <v>0</v>
      </c>
      <c r="U139" s="35">
        <v>0</v>
      </c>
      <c r="V139" s="34">
        <v>0</v>
      </c>
      <c r="W139" s="33" t="e">
        <v>#N/A</v>
      </c>
      <c r="X139" s="36" t="e">
        <v>#N/A</v>
      </c>
      <c r="Y139" s="36" t="e">
        <v>#N/A</v>
      </c>
      <c r="Z139" s="36" t="e">
        <v>#N/A</v>
      </c>
    </row>
    <row r="140" spans="1:26" hidden="1">
      <c r="A140" s="24" t="str">
        <v>7SJ62 (End.: 02)</v>
      </c>
      <c r="B140" s="25" t="str">
        <v>TR2BT</v>
      </c>
      <c r="C140" s="26" t="str">
        <v>Corrente Fase B</v>
      </c>
      <c r="D140" s="27">
        <v>0</v>
      </c>
      <c r="E140" s="27">
        <v>0</v>
      </c>
      <c r="F140" s="27">
        <v>0</v>
      </c>
      <c r="G140" s="28" t="str">
        <v>AiVal</v>
      </c>
      <c r="H140" s="29">
        <v>134</v>
      </c>
      <c r="I140" s="29">
        <v>137</v>
      </c>
      <c r="J140" s="30" t="str">
        <v>9/2</v>
      </c>
      <c r="K140" s="31" t="str">
        <v>TR2BT_CORRENTE_FB</v>
      </c>
      <c r="L140" s="32">
        <v>147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4">
        <v>0</v>
      </c>
      <c r="S140" s="35">
        <v>0</v>
      </c>
      <c r="T140" s="35">
        <v>0</v>
      </c>
      <c r="U140" s="35">
        <v>0</v>
      </c>
      <c r="V140" s="34">
        <v>0</v>
      </c>
      <c r="W140" s="33" t="e">
        <v>#N/A</v>
      </c>
      <c r="X140" s="36" t="e">
        <v>#N/A</v>
      </c>
      <c r="Y140" s="36" t="e">
        <v>#N/A</v>
      </c>
      <c r="Z140" s="36" t="e">
        <v>#N/A</v>
      </c>
    </row>
    <row r="141" spans="1:26" hidden="1">
      <c r="A141" s="24" t="str">
        <v>7SJ62 (End.: 02)</v>
      </c>
      <c r="B141" s="25" t="str">
        <v>TR2BT</v>
      </c>
      <c r="C141" s="26" t="str">
        <v>Corrente Fase C</v>
      </c>
      <c r="D141" s="27">
        <v>0</v>
      </c>
      <c r="E141" s="27">
        <v>0</v>
      </c>
      <c r="F141" s="27">
        <v>0</v>
      </c>
      <c r="G141" s="28" t="str">
        <v>AiVal</v>
      </c>
      <c r="H141" s="29">
        <v>134</v>
      </c>
      <c r="I141" s="29">
        <v>137</v>
      </c>
      <c r="J141" s="30" t="str">
        <v>9/3</v>
      </c>
      <c r="K141" s="31" t="str">
        <v>TR2BT_CORRENTE_FC</v>
      </c>
      <c r="L141" s="32">
        <v>148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4">
        <v>0</v>
      </c>
      <c r="S141" s="35">
        <v>0</v>
      </c>
      <c r="T141" s="35">
        <v>0</v>
      </c>
      <c r="U141" s="35">
        <v>0</v>
      </c>
      <c r="V141" s="34">
        <v>0</v>
      </c>
      <c r="W141" s="33" t="e">
        <v>#N/A</v>
      </c>
      <c r="X141" s="36" t="e">
        <v>#N/A</v>
      </c>
      <c r="Y141" s="36" t="e">
        <v>#N/A</v>
      </c>
      <c r="Z141" s="36" t="e">
        <v>#N/A</v>
      </c>
    </row>
    <row r="142" spans="1:26" hidden="1">
      <c r="A142" s="24" t="str">
        <v>7SJ62 (End.: 02)</v>
      </c>
      <c r="B142" s="25" t="str">
        <v>TR2BT</v>
      </c>
      <c r="C142" s="26" t="str">
        <v>Potência Ativa</v>
      </c>
      <c r="D142" s="27">
        <v>0</v>
      </c>
      <c r="E142" s="27">
        <v>0</v>
      </c>
      <c r="F142" s="27">
        <v>0</v>
      </c>
      <c r="G142" s="28" t="str">
        <v>AiVal</v>
      </c>
      <c r="H142" s="29">
        <v>134</v>
      </c>
      <c r="I142" s="29">
        <v>137</v>
      </c>
      <c r="J142" s="30" t="str">
        <v>9/11</v>
      </c>
      <c r="K142" s="31" t="str">
        <v>TR2BT_POT_ATIVA</v>
      </c>
      <c r="L142" s="32">
        <v>149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4">
        <v>0</v>
      </c>
      <c r="S142" s="35">
        <v>0</v>
      </c>
      <c r="T142" s="35">
        <v>0</v>
      </c>
      <c r="U142" s="35">
        <v>0</v>
      </c>
      <c r="V142" s="34">
        <v>0</v>
      </c>
      <c r="W142" s="33" t="e">
        <v>#N/A</v>
      </c>
      <c r="X142" s="36" t="e">
        <v>#N/A</v>
      </c>
      <c r="Y142" s="36" t="e">
        <v>#N/A</v>
      </c>
      <c r="Z142" s="36" t="e">
        <v>#N/A</v>
      </c>
    </row>
    <row r="143" spans="1:26" hidden="1">
      <c r="A143" s="24" t="str">
        <v>7SJ62 (End.: 02)</v>
      </c>
      <c r="B143" s="25" t="str">
        <v>TR2BT</v>
      </c>
      <c r="C143" s="26" t="str">
        <v>Potência Reativa</v>
      </c>
      <c r="D143" s="27">
        <v>0</v>
      </c>
      <c r="E143" s="27">
        <v>0</v>
      </c>
      <c r="F143" s="27">
        <v>0</v>
      </c>
      <c r="G143" s="28" t="str">
        <v>AiVal</v>
      </c>
      <c r="H143" s="29">
        <v>134</v>
      </c>
      <c r="I143" s="29">
        <v>137</v>
      </c>
      <c r="J143" s="30" t="str">
        <v>9/12</v>
      </c>
      <c r="K143" s="31" t="str">
        <v>TR2BT_POT_REATIVA</v>
      </c>
      <c r="L143" s="32">
        <v>150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4">
        <v>0</v>
      </c>
      <c r="S143" s="35">
        <v>0</v>
      </c>
      <c r="T143" s="35">
        <v>0</v>
      </c>
      <c r="U143" s="35">
        <v>0</v>
      </c>
      <c r="V143" s="34">
        <v>0</v>
      </c>
      <c r="W143" s="33" t="e">
        <v>#N/A</v>
      </c>
      <c r="X143" s="36" t="e">
        <v>#N/A</v>
      </c>
      <c r="Y143" s="36" t="e">
        <v>#N/A</v>
      </c>
      <c r="Z143" s="36" t="e">
        <v>#N/A</v>
      </c>
    </row>
    <row r="144" spans="1:26" hidden="1">
      <c r="A144" s="24" t="str">
        <v>7SJ63 (End.: 14d/0Eh)</v>
      </c>
      <c r="B144" s="25" t="str">
        <v>TR1AT</v>
      </c>
      <c r="C144" s="26" t="str">
        <v>Tensão Fase B da Barra de 138 kV</v>
      </c>
      <c r="D144" s="27">
        <v>0</v>
      </c>
      <c r="E144" s="27">
        <v>0</v>
      </c>
      <c r="F144" s="27">
        <v>0</v>
      </c>
      <c r="G144" s="28" t="str">
        <v>AI Val</v>
      </c>
      <c r="H144" s="29">
        <v>134</v>
      </c>
      <c r="I144" s="29">
        <v>137</v>
      </c>
      <c r="J144" s="30" t="str">
        <v>9/6</v>
      </c>
      <c r="K144" s="31" t="str">
        <v>TR1AT_TENSAO_FB</v>
      </c>
      <c r="L144" s="32">
        <v>180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4">
        <v>0</v>
      </c>
      <c r="S144" s="35">
        <v>0</v>
      </c>
      <c r="T144" s="35">
        <v>0</v>
      </c>
      <c r="U144" s="35">
        <v>0</v>
      </c>
      <c r="V144" s="34">
        <v>0</v>
      </c>
      <c r="W144" s="33" t="e">
        <v>#N/A</v>
      </c>
      <c r="X144" s="36" t="e">
        <v>#N/A</v>
      </c>
      <c r="Y144" s="36" t="e">
        <v>#N/A</v>
      </c>
      <c r="Z144" s="36" t="e">
        <v>#N/A</v>
      </c>
    </row>
    <row r="145" spans="1:26" hidden="1">
      <c r="A145" s="24" t="str">
        <v>7SJ63 (End.: 14d/0Eh)</v>
      </c>
      <c r="B145" s="25" t="str">
        <v>TR1AT</v>
      </c>
      <c r="C145" s="26" t="str">
        <v>Corrente Fase A</v>
      </c>
      <c r="D145" s="27">
        <v>0</v>
      </c>
      <c r="E145" s="27">
        <v>0</v>
      </c>
      <c r="F145" s="27">
        <v>0</v>
      </c>
      <c r="G145" s="28" t="str">
        <v>AI Val</v>
      </c>
      <c r="H145" s="29">
        <v>134</v>
      </c>
      <c r="I145" s="29">
        <v>137</v>
      </c>
      <c r="J145" s="30" t="str">
        <v>9/1</v>
      </c>
      <c r="K145" s="31" t="str">
        <v>TR1AT_CORRENTE_FA</v>
      </c>
      <c r="L145" s="32">
        <v>181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4">
        <v>0</v>
      </c>
      <c r="S145" s="35">
        <v>0</v>
      </c>
      <c r="T145" s="35">
        <v>0</v>
      </c>
      <c r="U145" s="35">
        <v>0</v>
      </c>
      <c r="V145" s="34">
        <v>0</v>
      </c>
      <c r="W145" s="33" t="e">
        <v>#N/A</v>
      </c>
      <c r="X145" s="36" t="e">
        <v>#N/A</v>
      </c>
      <c r="Y145" s="36" t="e">
        <v>#N/A</v>
      </c>
      <c r="Z145" s="36" t="e">
        <v>#N/A</v>
      </c>
    </row>
    <row r="146" spans="1:26" hidden="1">
      <c r="A146" s="24" t="str">
        <v>7SJ63 (End.: 14d/0Eh)</v>
      </c>
      <c r="B146" s="25" t="str">
        <v>TR1AT</v>
      </c>
      <c r="C146" s="26" t="str">
        <v>Corrente Fase B</v>
      </c>
      <c r="D146" s="27">
        <v>0</v>
      </c>
      <c r="E146" s="27">
        <v>0</v>
      </c>
      <c r="F146" s="27">
        <v>0</v>
      </c>
      <c r="G146" s="28" t="str">
        <v>AI Val</v>
      </c>
      <c r="H146" s="29">
        <v>134</v>
      </c>
      <c r="I146" s="29">
        <v>137</v>
      </c>
      <c r="J146" s="30" t="str">
        <v>9/2</v>
      </c>
      <c r="K146" s="31" t="str">
        <v>TR1AT_CORRENTE_FB</v>
      </c>
      <c r="L146" s="32">
        <v>182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4">
        <v>0</v>
      </c>
      <c r="S146" s="35">
        <v>0</v>
      </c>
      <c r="T146" s="35">
        <v>0</v>
      </c>
      <c r="U146" s="35">
        <v>0</v>
      </c>
      <c r="V146" s="34">
        <v>0</v>
      </c>
      <c r="W146" s="33" t="e">
        <v>#N/A</v>
      </c>
      <c r="X146" s="36" t="e">
        <v>#N/A</v>
      </c>
      <c r="Y146" s="36" t="e">
        <v>#N/A</v>
      </c>
      <c r="Z146" s="36" t="e">
        <v>#N/A</v>
      </c>
    </row>
    <row r="147" spans="1:26" hidden="1">
      <c r="A147" s="24" t="str">
        <v>7SJ63 (End.: 14d/0Eh)</v>
      </c>
      <c r="B147" s="25" t="str">
        <v>TR1AT</v>
      </c>
      <c r="C147" s="26" t="str">
        <v>Corrente Fase C</v>
      </c>
      <c r="D147" s="27">
        <v>0</v>
      </c>
      <c r="E147" s="27">
        <v>0</v>
      </c>
      <c r="F147" s="27">
        <v>0</v>
      </c>
      <c r="G147" s="28" t="str">
        <v>AI Val</v>
      </c>
      <c r="H147" s="29">
        <v>134</v>
      </c>
      <c r="I147" s="29">
        <v>137</v>
      </c>
      <c r="J147" s="30" t="str">
        <v>9/3</v>
      </c>
      <c r="K147" s="31" t="str">
        <v>TR1AT_CORRENTE_FC</v>
      </c>
      <c r="L147" s="32">
        <v>183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4">
        <v>0</v>
      </c>
      <c r="S147" s="35">
        <v>0</v>
      </c>
      <c r="T147" s="35">
        <v>0</v>
      </c>
      <c r="U147" s="35">
        <v>0</v>
      </c>
      <c r="V147" s="34">
        <v>0</v>
      </c>
      <c r="W147" s="33" t="e">
        <v>#N/A</v>
      </c>
      <c r="X147" s="36" t="e">
        <v>#N/A</v>
      </c>
      <c r="Y147" s="36" t="e">
        <v>#N/A</v>
      </c>
      <c r="Z147" s="36" t="e">
        <v>#N/A</v>
      </c>
    </row>
    <row r="148" spans="1:26" hidden="1">
      <c r="A148" s="24" t="str">
        <v>7SJ63 (End.: 14d/0Eh)</v>
      </c>
      <c r="B148" s="25" t="str">
        <v>TR1AT</v>
      </c>
      <c r="C148" s="26" t="str">
        <v>Potência Ativa</v>
      </c>
      <c r="D148" s="27">
        <v>0</v>
      </c>
      <c r="E148" s="27">
        <v>0</v>
      </c>
      <c r="F148" s="27">
        <v>0</v>
      </c>
      <c r="G148" s="28" t="str">
        <v>AI Val</v>
      </c>
      <c r="H148" s="29">
        <v>134</v>
      </c>
      <c r="I148" s="29">
        <v>137</v>
      </c>
      <c r="J148" s="30" t="str">
        <v>9/11</v>
      </c>
      <c r="K148" s="31" t="str">
        <v>TR1AT_POT_ATIVA</v>
      </c>
      <c r="L148" s="32">
        <v>184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4">
        <v>0</v>
      </c>
      <c r="S148" s="35">
        <v>0</v>
      </c>
      <c r="T148" s="35">
        <v>0</v>
      </c>
      <c r="U148" s="35">
        <v>0</v>
      </c>
      <c r="V148" s="34">
        <v>0</v>
      </c>
      <c r="W148" s="33" t="e">
        <v>#N/A</v>
      </c>
      <c r="X148" s="36" t="e">
        <v>#N/A</v>
      </c>
      <c r="Y148" s="36" t="e">
        <v>#N/A</v>
      </c>
      <c r="Z148" s="36" t="e">
        <v>#N/A</v>
      </c>
    </row>
    <row r="149" spans="1:26" hidden="1">
      <c r="A149" s="24" t="str">
        <v>7SJ63 (End.: 14d/0Eh)</v>
      </c>
      <c r="B149" s="25" t="str">
        <v>TR1AT</v>
      </c>
      <c r="C149" s="26" t="str">
        <v>Potência Reativa</v>
      </c>
      <c r="D149" s="27">
        <v>0</v>
      </c>
      <c r="E149" s="27">
        <v>0</v>
      </c>
      <c r="F149" s="27">
        <v>0</v>
      </c>
      <c r="G149" s="28" t="str">
        <v>AI Val</v>
      </c>
      <c r="H149" s="29">
        <v>134</v>
      </c>
      <c r="I149" s="29">
        <v>137</v>
      </c>
      <c r="J149" s="30" t="str">
        <v>9/12</v>
      </c>
      <c r="K149" s="31" t="str">
        <v>TR1AT_POT_REATIVA</v>
      </c>
      <c r="L149" s="32">
        <v>185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4">
        <v>0</v>
      </c>
      <c r="S149" s="35">
        <v>0</v>
      </c>
      <c r="T149" s="35">
        <v>0</v>
      </c>
      <c r="U149" s="35">
        <v>0</v>
      </c>
      <c r="V149" s="34">
        <v>0</v>
      </c>
      <c r="W149" s="33" t="e">
        <v>#N/A</v>
      </c>
      <c r="X149" s="36" t="e">
        <v>#N/A</v>
      </c>
      <c r="Y149" s="36" t="e">
        <v>#N/A</v>
      </c>
      <c r="Z149" s="36" t="e">
        <v>#N/A</v>
      </c>
    </row>
    <row r="150" spans="1:26" hidden="1">
      <c r="A150" s="24" t="str">
        <v>7SJ621 (End.: 16d/10h)</v>
      </c>
      <c r="B150" s="25" t="str">
        <v>TR1BT</v>
      </c>
      <c r="C150" s="26" t="str">
        <v>Tensão Fase B da Barra de 69 kV</v>
      </c>
      <c r="D150" s="27">
        <v>0</v>
      </c>
      <c r="E150" s="27">
        <v>0</v>
      </c>
      <c r="F150" s="27">
        <v>0</v>
      </c>
      <c r="G150" s="28" t="str">
        <v>AiVal</v>
      </c>
      <c r="H150" s="29">
        <v>134</v>
      </c>
      <c r="I150" s="29">
        <v>137</v>
      </c>
      <c r="J150" s="30" t="str">
        <v>9/6</v>
      </c>
      <c r="K150" s="31" t="str">
        <v>TR1BT_TENSAO_FB</v>
      </c>
      <c r="L150" s="32">
        <v>190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4">
        <v>0</v>
      </c>
      <c r="S150" s="35">
        <v>0</v>
      </c>
      <c r="T150" s="35">
        <v>0</v>
      </c>
      <c r="U150" s="35">
        <v>0</v>
      </c>
      <c r="V150" s="34">
        <v>0</v>
      </c>
      <c r="W150" s="33" t="e">
        <v>#N/A</v>
      </c>
      <c r="X150" s="36" t="e">
        <v>#N/A</v>
      </c>
      <c r="Y150" s="36" t="e">
        <v>#N/A</v>
      </c>
      <c r="Z150" s="36" t="e">
        <v>#N/A</v>
      </c>
    </row>
    <row r="151" spans="1:26" hidden="1">
      <c r="A151" s="24" t="str">
        <v>7SJ621 (End.: 16d/10h)</v>
      </c>
      <c r="B151" s="25" t="str">
        <v>TR1BT</v>
      </c>
      <c r="C151" s="26" t="str">
        <v>Corrente Fase A</v>
      </c>
      <c r="D151" s="27">
        <v>0</v>
      </c>
      <c r="E151" s="27">
        <v>0</v>
      </c>
      <c r="F151" s="27">
        <v>0</v>
      </c>
      <c r="G151" s="28" t="str">
        <v>AiVal</v>
      </c>
      <c r="H151" s="29">
        <v>134</v>
      </c>
      <c r="I151" s="29">
        <v>137</v>
      </c>
      <c r="J151" s="30" t="str">
        <v>9/1</v>
      </c>
      <c r="K151" s="31" t="str">
        <v>TR1BT_CORRENTE_FA</v>
      </c>
      <c r="L151" s="32">
        <v>191</v>
      </c>
      <c r="M151" s="33">
        <v>0</v>
      </c>
      <c r="N151" s="33">
        <v>0</v>
      </c>
      <c r="O151" s="33">
        <v>0</v>
      </c>
      <c r="P151" s="33">
        <v>0</v>
      </c>
      <c r="Q151" s="33">
        <v>0</v>
      </c>
      <c r="R151" s="34">
        <v>0</v>
      </c>
      <c r="S151" s="35">
        <v>0</v>
      </c>
      <c r="T151" s="35">
        <v>0</v>
      </c>
      <c r="U151" s="35">
        <v>0</v>
      </c>
      <c r="V151" s="34">
        <v>0</v>
      </c>
      <c r="W151" s="33" t="e">
        <v>#N/A</v>
      </c>
      <c r="X151" s="36" t="e">
        <v>#N/A</v>
      </c>
      <c r="Y151" s="36" t="e">
        <v>#N/A</v>
      </c>
      <c r="Z151" s="36" t="e">
        <v>#N/A</v>
      </c>
    </row>
    <row r="152" spans="1:26" hidden="1">
      <c r="A152" s="24" t="str">
        <v>7SJ621 (End.: 16d/10h)</v>
      </c>
      <c r="B152" s="25" t="str">
        <v>TR1BT</v>
      </c>
      <c r="C152" s="26" t="str">
        <v>Corrente Fase B</v>
      </c>
      <c r="D152" s="27">
        <v>0</v>
      </c>
      <c r="E152" s="27">
        <v>0</v>
      </c>
      <c r="F152" s="27">
        <v>0</v>
      </c>
      <c r="G152" s="28" t="str">
        <v>AiVal</v>
      </c>
      <c r="H152" s="29">
        <v>134</v>
      </c>
      <c r="I152" s="29">
        <v>137</v>
      </c>
      <c r="J152" s="30" t="str">
        <v>9/2</v>
      </c>
      <c r="K152" s="31" t="str">
        <v>TR1BT_CORRENTE_FB</v>
      </c>
      <c r="L152" s="32">
        <v>192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4">
        <v>0</v>
      </c>
      <c r="S152" s="35">
        <v>0</v>
      </c>
      <c r="T152" s="35">
        <v>0</v>
      </c>
      <c r="U152" s="35">
        <v>0</v>
      </c>
      <c r="V152" s="34">
        <v>0</v>
      </c>
      <c r="W152" s="33" t="e">
        <v>#N/A</v>
      </c>
      <c r="X152" s="36" t="e">
        <v>#N/A</v>
      </c>
      <c r="Y152" s="36" t="e">
        <v>#N/A</v>
      </c>
      <c r="Z152" s="36" t="e">
        <v>#N/A</v>
      </c>
    </row>
    <row r="153" spans="1:26" hidden="1">
      <c r="A153" s="24" t="str">
        <v>7SJ621 (End.: 16d/10h)</v>
      </c>
      <c r="B153" s="25" t="str">
        <v>TR1BT</v>
      </c>
      <c r="C153" s="26" t="str">
        <v>Corrente Fase C</v>
      </c>
      <c r="D153" s="27">
        <v>0</v>
      </c>
      <c r="E153" s="27">
        <v>0</v>
      </c>
      <c r="F153" s="27">
        <v>0</v>
      </c>
      <c r="G153" s="28" t="str">
        <v>AiVal</v>
      </c>
      <c r="H153" s="29">
        <v>134</v>
      </c>
      <c r="I153" s="29">
        <v>137</v>
      </c>
      <c r="J153" s="30" t="str">
        <v>9/3</v>
      </c>
      <c r="K153" s="31" t="str">
        <v>TR1BT_CORRENTE_FC</v>
      </c>
      <c r="L153" s="32">
        <v>193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4">
        <v>0</v>
      </c>
      <c r="S153" s="35">
        <v>0</v>
      </c>
      <c r="T153" s="35">
        <v>0</v>
      </c>
      <c r="U153" s="35">
        <v>0</v>
      </c>
      <c r="V153" s="34">
        <v>0</v>
      </c>
      <c r="W153" s="33" t="e">
        <v>#N/A</v>
      </c>
      <c r="X153" s="36" t="e">
        <v>#N/A</v>
      </c>
      <c r="Y153" s="36" t="e">
        <v>#N/A</v>
      </c>
      <c r="Z153" s="36" t="e">
        <v>#N/A</v>
      </c>
    </row>
    <row r="154" spans="1:26" hidden="1">
      <c r="A154" s="24" t="str">
        <v>7SJ621 (End.: 16d/10h)</v>
      </c>
      <c r="B154" s="25" t="str">
        <v>TR1BT</v>
      </c>
      <c r="C154" s="26" t="str">
        <v>Potência Ativa</v>
      </c>
      <c r="D154" s="27">
        <v>0</v>
      </c>
      <c r="E154" s="27">
        <v>0</v>
      </c>
      <c r="F154" s="27">
        <v>0</v>
      </c>
      <c r="G154" s="28" t="str">
        <v>AiVal</v>
      </c>
      <c r="H154" s="29">
        <v>134</v>
      </c>
      <c r="I154" s="29">
        <v>137</v>
      </c>
      <c r="J154" s="30" t="str">
        <v>9/11</v>
      </c>
      <c r="K154" s="31" t="str">
        <v>TR1BT_POT_ATIVA</v>
      </c>
      <c r="L154" s="32">
        <v>194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4">
        <v>0</v>
      </c>
      <c r="S154" s="35">
        <v>0</v>
      </c>
      <c r="T154" s="35">
        <v>0</v>
      </c>
      <c r="U154" s="35">
        <v>0</v>
      </c>
      <c r="V154" s="34">
        <v>0</v>
      </c>
      <c r="W154" s="33" t="e">
        <v>#N/A</v>
      </c>
      <c r="X154" s="36" t="e">
        <v>#N/A</v>
      </c>
      <c r="Y154" s="36" t="e">
        <v>#N/A</v>
      </c>
      <c r="Z154" s="36" t="e">
        <v>#N/A</v>
      </c>
    </row>
    <row r="155" spans="1:26" hidden="1">
      <c r="A155" s="24" t="str">
        <v>7SJ621 (End.: 16d/10h)</v>
      </c>
      <c r="B155" s="25" t="str">
        <v>TR1BT</v>
      </c>
      <c r="C155" s="26" t="str">
        <v>Potência Reativa</v>
      </c>
      <c r="D155" s="27">
        <v>0</v>
      </c>
      <c r="E155" s="27">
        <v>0</v>
      </c>
      <c r="F155" s="27">
        <v>0</v>
      </c>
      <c r="G155" s="28" t="str">
        <v>AiVal</v>
      </c>
      <c r="H155" s="29">
        <v>134</v>
      </c>
      <c r="I155" s="29">
        <v>137</v>
      </c>
      <c r="J155" s="30" t="str">
        <v>9/12</v>
      </c>
      <c r="K155" s="31" t="str">
        <v>TR1BT_POT_REATIVA</v>
      </c>
      <c r="L155" s="32">
        <v>195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4">
        <v>0</v>
      </c>
      <c r="S155" s="35">
        <v>0</v>
      </c>
      <c r="T155" s="35">
        <v>0</v>
      </c>
      <c r="U155" s="35">
        <v>0</v>
      </c>
      <c r="V155" s="34">
        <v>0</v>
      </c>
      <c r="W155" s="33" t="e">
        <v>#N/A</v>
      </c>
      <c r="X155" s="36" t="e">
        <v>#N/A</v>
      </c>
      <c r="Y155" s="36" t="e">
        <v>#N/A</v>
      </c>
      <c r="Z155" s="36" t="e">
        <v>#N/A</v>
      </c>
    </row>
    <row r="156" spans="1:26" hidden="1">
      <c r="A156" s="24" t="str">
        <v>7SA631 (End.: 07)</v>
      </c>
      <c r="B156" s="25" t="str">
        <v>LT PCH</v>
      </c>
      <c r="C156" s="26" t="str">
        <v>Tensão fase B da LT</v>
      </c>
      <c r="D156" s="27">
        <v>0</v>
      </c>
      <c r="E156" s="27">
        <v>0</v>
      </c>
      <c r="F156" s="27">
        <v>0</v>
      </c>
      <c r="G156" s="28" t="str">
        <v>AI Val</v>
      </c>
      <c r="H156" s="29">
        <v>134</v>
      </c>
      <c r="I156" s="29">
        <v>124</v>
      </c>
      <c r="J156" s="30" t="str">
        <v>9/5</v>
      </c>
      <c r="K156" s="31" t="str">
        <v>LT21PCH_TENSAO_FB</v>
      </c>
      <c r="L156" s="32" t="str">
        <v>IDF</v>
      </c>
      <c r="M156" s="33" t="str">
        <v>LTPCH_TENSAO_FB</v>
      </c>
      <c r="N156" s="33">
        <v>0</v>
      </c>
      <c r="O156" s="33">
        <v>0</v>
      </c>
      <c r="P156" s="33">
        <v>0</v>
      </c>
      <c r="Q156" s="33">
        <v>0</v>
      </c>
      <c r="R156" s="34">
        <v>0</v>
      </c>
      <c r="S156" s="35">
        <v>0</v>
      </c>
      <c r="T156" s="35">
        <v>0</v>
      </c>
      <c r="U156" s="35">
        <v>0</v>
      </c>
      <c r="V156" s="34">
        <v>0</v>
      </c>
      <c r="W156" s="33" t="e">
        <v>#N/A</v>
      </c>
      <c r="X156" s="36" t="e">
        <v>#N/A</v>
      </c>
      <c r="Y156" s="36" t="e">
        <v>#N/A</v>
      </c>
      <c r="Z156" s="36" t="e">
        <v>#N/A</v>
      </c>
    </row>
    <row r="157" spans="1:26" hidden="1">
      <c r="A157" s="24" t="str">
        <v>7SA631 (End.: 07)</v>
      </c>
      <c r="B157" s="25" t="str">
        <v>LT PCH</v>
      </c>
      <c r="C157" s="26" t="str">
        <v>Corrente fase A</v>
      </c>
      <c r="D157" s="27">
        <v>0</v>
      </c>
      <c r="E157" s="27">
        <v>0</v>
      </c>
      <c r="F157" s="27">
        <v>0</v>
      </c>
      <c r="G157" s="28" t="str">
        <v>AI Val</v>
      </c>
      <c r="H157" s="29">
        <v>134</v>
      </c>
      <c r="I157" s="29">
        <v>124</v>
      </c>
      <c r="J157" s="30" t="str">
        <v>9/1</v>
      </c>
      <c r="K157" s="31" t="str">
        <v>LT21PCH_CORRENTE_FA</v>
      </c>
      <c r="L157" s="32" t="str">
        <v>IDF</v>
      </c>
      <c r="M157" s="33" t="str">
        <v>LTPCH_CORRENTE_FA</v>
      </c>
      <c r="N157" s="33">
        <v>0</v>
      </c>
      <c r="O157" s="33">
        <v>0</v>
      </c>
      <c r="P157" s="33">
        <v>0</v>
      </c>
      <c r="Q157" s="33">
        <v>0</v>
      </c>
      <c r="R157" s="34">
        <v>0</v>
      </c>
      <c r="S157" s="35">
        <v>0</v>
      </c>
      <c r="T157" s="35">
        <v>0</v>
      </c>
      <c r="U157" s="35">
        <v>0</v>
      </c>
      <c r="V157" s="34">
        <v>0</v>
      </c>
      <c r="W157" s="33" t="e">
        <v>#N/A</v>
      </c>
      <c r="X157" s="36" t="e">
        <v>#N/A</v>
      </c>
      <c r="Y157" s="36" t="e">
        <v>#N/A</v>
      </c>
      <c r="Z157" s="36" t="e">
        <v>#N/A</v>
      </c>
    </row>
    <row r="158" spans="1:26" hidden="1">
      <c r="A158" s="24" t="str">
        <v>7SA631 (End.: 07)</v>
      </c>
      <c r="B158" s="25" t="str">
        <v>LT PCH</v>
      </c>
      <c r="C158" s="26" t="str">
        <v>Corrente fase B</v>
      </c>
      <c r="D158" s="27">
        <v>0</v>
      </c>
      <c r="E158" s="27">
        <v>0</v>
      </c>
      <c r="F158" s="27">
        <v>0</v>
      </c>
      <c r="G158" s="28" t="str">
        <v>AI Val</v>
      </c>
      <c r="H158" s="29">
        <v>134</v>
      </c>
      <c r="I158" s="29">
        <v>124</v>
      </c>
      <c r="J158" s="30" t="str">
        <v>9/2</v>
      </c>
      <c r="K158" s="31" t="str">
        <v>LT21PCH_CORRENTE_FB</v>
      </c>
      <c r="L158" s="32" t="str">
        <v>IDF</v>
      </c>
      <c r="M158" s="33" t="str">
        <v>LTPCH_CORRENTE_FB</v>
      </c>
      <c r="N158" s="33">
        <v>0</v>
      </c>
      <c r="O158" s="33">
        <v>0</v>
      </c>
      <c r="P158" s="33">
        <v>0</v>
      </c>
      <c r="Q158" s="33">
        <v>0</v>
      </c>
      <c r="R158" s="34">
        <v>0</v>
      </c>
      <c r="S158" s="35">
        <v>0</v>
      </c>
      <c r="T158" s="35">
        <v>0</v>
      </c>
      <c r="U158" s="35">
        <v>0</v>
      </c>
      <c r="V158" s="34">
        <v>0</v>
      </c>
      <c r="W158" s="33" t="e">
        <v>#N/A</v>
      </c>
      <c r="X158" s="36" t="e">
        <v>#N/A</v>
      </c>
      <c r="Y158" s="36" t="e">
        <v>#N/A</v>
      </c>
      <c r="Z158" s="36" t="e">
        <v>#N/A</v>
      </c>
    </row>
    <row r="159" spans="1:26" hidden="1">
      <c r="A159" s="24" t="str">
        <v>7SA631 (End.: 07)</v>
      </c>
      <c r="B159" s="25" t="str">
        <v>LT PCH</v>
      </c>
      <c r="C159" s="26" t="str">
        <v>Corrente fase C</v>
      </c>
      <c r="D159" s="27">
        <v>0</v>
      </c>
      <c r="E159" s="27">
        <v>0</v>
      </c>
      <c r="F159" s="27">
        <v>0</v>
      </c>
      <c r="G159" s="28" t="str">
        <v>AI Val</v>
      </c>
      <c r="H159" s="29">
        <v>134</v>
      </c>
      <c r="I159" s="29">
        <v>124</v>
      </c>
      <c r="J159" s="30" t="str">
        <v>9/3</v>
      </c>
      <c r="K159" s="31" t="str">
        <v>LT21PCH_CORRENTE_FC</v>
      </c>
      <c r="L159" s="32" t="str">
        <v>IDF</v>
      </c>
      <c r="M159" s="33" t="str">
        <v>LTPCH_CORRENTE_FC</v>
      </c>
      <c r="N159" s="33">
        <v>0</v>
      </c>
      <c r="O159" s="33">
        <v>0</v>
      </c>
      <c r="P159" s="33">
        <v>0</v>
      </c>
      <c r="Q159" s="33">
        <v>0</v>
      </c>
      <c r="R159" s="34">
        <v>0</v>
      </c>
      <c r="S159" s="35">
        <v>0</v>
      </c>
      <c r="T159" s="35">
        <v>0</v>
      </c>
      <c r="U159" s="35">
        <v>0</v>
      </c>
      <c r="V159" s="34">
        <v>0</v>
      </c>
      <c r="W159" s="33" t="e">
        <v>#N/A</v>
      </c>
      <c r="X159" s="36" t="e">
        <v>#N/A</v>
      </c>
      <c r="Y159" s="36" t="e">
        <v>#N/A</v>
      </c>
      <c r="Z159" s="36" t="e">
        <v>#N/A</v>
      </c>
    </row>
    <row r="160" spans="1:26" hidden="1">
      <c r="A160" s="24" t="str">
        <v>7SA631 (End.: 07)</v>
      </c>
      <c r="B160" s="25" t="str">
        <v>LT PCH</v>
      </c>
      <c r="C160" s="26" t="str">
        <v>Potência Ativa</v>
      </c>
      <c r="D160" s="27">
        <v>0</v>
      </c>
      <c r="E160" s="27">
        <v>0</v>
      </c>
      <c r="F160" s="27">
        <v>0</v>
      </c>
      <c r="G160" s="28" t="str">
        <v>AI Val</v>
      </c>
      <c r="H160" s="29">
        <v>134</v>
      </c>
      <c r="I160" s="29">
        <v>124</v>
      </c>
      <c r="J160" s="30" t="str">
        <v>9/7</v>
      </c>
      <c r="K160" s="31" t="str">
        <v>LT21PCH_POT_ATIVA</v>
      </c>
      <c r="L160" s="32" t="str">
        <v>IDF</v>
      </c>
      <c r="M160" s="33" t="str">
        <v>LTPCH_POT_ATIVA</v>
      </c>
      <c r="N160" s="33">
        <v>0</v>
      </c>
      <c r="O160" s="33">
        <v>0</v>
      </c>
      <c r="P160" s="33">
        <v>0</v>
      </c>
      <c r="Q160" s="33">
        <v>0</v>
      </c>
      <c r="R160" s="34">
        <v>0</v>
      </c>
      <c r="S160" s="35">
        <v>0</v>
      </c>
      <c r="T160" s="35">
        <v>0</v>
      </c>
      <c r="U160" s="35">
        <v>0</v>
      </c>
      <c r="V160" s="34">
        <v>0</v>
      </c>
      <c r="W160" s="33" t="e">
        <v>#N/A</v>
      </c>
      <c r="X160" s="36" t="e">
        <v>#N/A</v>
      </c>
      <c r="Y160" s="36" t="e">
        <v>#N/A</v>
      </c>
      <c r="Z160" s="36" t="e">
        <v>#N/A</v>
      </c>
    </row>
    <row r="161" spans="1:26" hidden="1">
      <c r="A161" s="24" t="str">
        <v>7SA631 (End.: 07)</v>
      </c>
      <c r="B161" s="25" t="str">
        <v>LT PCH</v>
      </c>
      <c r="C161" s="26" t="str">
        <v>Potência Reativa</v>
      </c>
      <c r="D161" s="27">
        <v>0</v>
      </c>
      <c r="E161" s="27">
        <v>0</v>
      </c>
      <c r="F161" s="27">
        <v>0</v>
      </c>
      <c r="G161" s="28" t="str">
        <v>AI Val</v>
      </c>
      <c r="H161" s="29">
        <v>134</v>
      </c>
      <c r="I161" s="29">
        <v>124</v>
      </c>
      <c r="J161" s="30" t="str">
        <v>9/8</v>
      </c>
      <c r="K161" s="31" t="str">
        <v>LT21PCH_POT_REATIVA</v>
      </c>
      <c r="L161" s="32" t="str">
        <v>IDF</v>
      </c>
      <c r="M161" s="33" t="str">
        <v>LTPCH_POT_REATIVA</v>
      </c>
      <c r="N161" s="33">
        <v>0</v>
      </c>
      <c r="O161" s="33">
        <v>0</v>
      </c>
      <c r="P161" s="33">
        <v>0</v>
      </c>
      <c r="Q161" s="33">
        <v>0</v>
      </c>
      <c r="R161" s="34">
        <v>0</v>
      </c>
      <c r="S161" s="35">
        <v>0</v>
      </c>
      <c r="T161" s="35">
        <v>0</v>
      </c>
      <c r="U161" s="35">
        <v>0</v>
      </c>
      <c r="V161" s="34">
        <v>0</v>
      </c>
      <c r="W161" s="33" t="e">
        <v>#N/A</v>
      </c>
      <c r="X161" s="36" t="e">
        <v>#N/A</v>
      </c>
      <c r="Y161" s="36" t="e">
        <v>#N/A</v>
      </c>
      <c r="Z161" s="36" t="e">
        <v>#N/A</v>
      </c>
    </row>
    <row r="162" spans="1:26" hidden="1">
      <c r="A162" s="24" t="str">
        <v>7SA631 (End.: 07)</v>
      </c>
      <c r="B162" s="25" t="str">
        <v>LT PCH</v>
      </c>
      <c r="C162" s="26" t="str">
        <v>Defeito na Linha (km)</v>
      </c>
      <c r="D162" s="27">
        <v>0</v>
      </c>
      <c r="E162" s="27">
        <v>0</v>
      </c>
      <c r="F162" s="27">
        <v>0</v>
      </c>
      <c r="G162" s="28" t="str">
        <v>FPAI</v>
      </c>
      <c r="H162" s="29">
        <v>151</v>
      </c>
      <c r="I162" s="29">
        <v>19</v>
      </c>
      <c r="J162" s="30">
        <v>4</v>
      </c>
      <c r="K162" s="31" t="str">
        <v>LT21PCH_DIST_DEFEITO</v>
      </c>
      <c r="L162" s="32">
        <v>217</v>
      </c>
      <c r="M162" s="33" t="str">
        <v>LT21PCH_DIST_DEFEITO</v>
      </c>
      <c r="N162" s="33">
        <v>0</v>
      </c>
      <c r="O162" s="33">
        <v>0</v>
      </c>
      <c r="P162" s="33">
        <v>0</v>
      </c>
      <c r="Q162" s="33">
        <v>0</v>
      </c>
      <c r="R162" s="34">
        <v>0</v>
      </c>
      <c r="S162" s="35">
        <v>0</v>
      </c>
      <c r="T162" s="35">
        <v>0</v>
      </c>
      <c r="U162" s="35">
        <v>0</v>
      </c>
      <c r="V162" s="34">
        <v>0</v>
      </c>
      <c r="W162" s="33" t="e">
        <v>#N/A</v>
      </c>
      <c r="X162" s="36" t="e">
        <v>#N/A</v>
      </c>
      <c r="Y162" s="36" t="e">
        <v>#N/A</v>
      </c>
      <c r="Z162" s="36" t="e">
        <v>#N/A</v>
      </c>
    </row>
    <row r="163" spans="1:26" hidden="1">
      <c r="A163" s="24" t="str">
        <v>7SJ64 (End.: 08)</v>
      </c>
      <c r="B163" s="25" t="str">
        <v>LT PCH</v>
      </c>
      <c r="C163" s="26" t="str">
        <v>Tensão fase B da LT</v>
      </c>
      <c r="D163" s="27">
        <v>0</v>
      </c>
      <c r="E163" s="27">
        <v>0</v>
      </c>
      <c r="F163" s="27">
        <v>0</v>
      </c>
      <c r="G163" s="28" t="str">
        <v>AI Val</v>
      </c>
      <c r="H163" s="29">
        <v>134</v>
      </c>
      <c r="I163" s="29">
        <v>137</v>
      </c>
      <c r="J163" s="30" t="str">
        <v>9/6</v>
      </c>
      <c r="K163" s="31" t="str">
        <v>LT67PCH_TENSAO_FB</v>
      </c>
      <c r="L163" s="32">
        <v>210</v>
      </c>
      <c r="M163" s="33" t="str">
        <v>LTPCH_TENSAO_FB</v>
      </c>
      <c r="N163" s="33">
        <v>0</v>
      </c>
      <c r="O163" s="33">
        <v>0</v>
      </c>
      <c r="P163" s="33">
        <v>0</v>
      </c>
      <c r="Q163" s="33">
        <v>0</v>
      </c>
      <c r="R163" s="34">
        <v>0</v>
      </c>
      <c r="S163" s="35">
        <v>0</v>
      </c>
      <c r="T163" s="35">
        <v>0</v>
      </c>
      <c r="U163" s="35">
        <v>0</v>
      </c>
      <c r="V163" s="34">
        <v>0</v>
      </c>
      <c r="W163" s="33" t="e">
        <v>#N/A</v>
      </c>
      <c r="X163" s="36" t="e">
        <v>#N/A</v>
      </c>
      <c r="Y163" s="36" t="e">
        <v>#N/A</v>
      </c>
      <c r="Z163" s="36" t="e">
        <v>#N/A</v>
      </c>
    </row>
    <row r="164" spans="1:26" hidden="1">
      <c r="A164" s="24" t="str">
        <v>7SJ64 (End.: 08)</v>
      </c>
      <c r="B164" s="25" t="str">
        <v>LT PCH</v>
      </c>
      <c r="C164" s="26" t="str">
        <v>Corrente fase A</v>
      </c>
      <c r="D164" s="27">
        <v>0</v>
      </c>
      <c r="E164" s="27">
        <v>0</v>
      </c>
      <c r="F164" s="27">
        <v>0</v>
      </c>
      <c r="G164" s="28" t="str">
        <v>AI Val</v>
      </c>
      <c r="H164" s="29">
        <v>134</v>
      </c>
      <c r="I164" s="29">
        <v>137</v>
      </c>
      <c r="J164" s="30" t="str">
        <v>9/1</v>
      </c>
      <c r="K164" s="31" t="str">
        <v>LT67PCH_CORRENTE_FA</v>
      </c>
      <c r="L164" s="32">
        <v>211</v>
      </c>
      <c r="M164" s="33" t="str">
        <v>LTPCH_CORRENTE_FA</v>
      </c>
      <c r="N164" s="33">
        <v>0</v>
      </c>
      <c r="O164" s="33">
        <v>0</v>
      </c>
      <c r="P164" s="33">
        <v>0</v>
      </c>
      <c r="Q164" s="33">
        <v>0</v>
      </c>
      <c r="R164" s="34">
        <v>0</v>
      </c>
      <c r="S164" s="35">
        <v>0</v>
      </c>
      <c r="T164" s="35">
        <v>0</v>
      </c>
      <c r="U164" s="35">
        <v>0</v>
      </c>
      <c r="V164" s="34">
        <v>0</v>
      </c>
      <c r="W164" s="33" t="e">
        <v>#N/A</v>
      </c>
      <c r="X164" s="36" t="e">
        <v>#N/A</v>
      </c>
      <c r="Y164" s="36" t="e">
        <v>#N/A</v>
      </c>
      <c r="Z164" s="36" t="e">
        <v>#N/A</v>
      </c>
    </row>
    <row r="165" spans="1:26" hidden="1">
      <c r="A165" s="24" t="str">
        <v>7SJ64 (End.: 08)</v>
      </c>
      <c r="B165" s="25" t="str">
        <v>LT PCH</v>
      </c>
      <c r="C165" s="26" t="str">
        <v>Corrente fase B</v>
      </c>
      <c r="D165" s="27">
        <v>0</v>
      </c>
      <c r="E165" s="27">
        <v>0</v>
      </c>
      <c r="F165" s="27">
        <v>0</v>
      </c>
      <c r="G165" s="28" t="str">
        <v>AI Val</v>
      </c>
      <c r="H165" s="29">
        <v>134</v>
      </c>
      <c r="I165" s="29">
        <v>137</v>
      </c>
      <c r="J165" s="30" t="str">
        <v>9/2</v>
      </c>
      <c r="K165" s="31" t="str">
        <v>LT67PCH_CORRENTE_FB</v>
      </c>
      <c r="L165" s="32">
        <v>212</v>
      </c>
      <c r="M165" s="33" t="str">
        <v>LTPCH_CORRENTE_FB</v>
      </c>
      <c r="N165" s="33">
        <v>0</v>
      </c>
      <c r="O165" s="33">
        <v>0</v>
      </c>
      <c r="P165" s="33">
        <v>0</v>
      </c>
      <c r="Q165" s="33">
        <v>0</v>
      </c>
      <c r="R165" s="34">
        <v>0</v>
      </c>
      <c r="S165" s="35">
        <v>0</v>
      </c>
      <c r="T165" s="35">
        <v>0</v>
      </c>
      <c r="U165" s="35">
        <v>0</v>
      </c>
      <c r="V165" s="34">
        <v>0</v>
      </c>
      <c r="W165" s="33" t="e">
        <v>#N/A</v>
      </c>
      <c r="X165" s="36" t="e">
        <v>#N/A</v>
      </c>
      <c r="Y165" s="36" t="e">
        <v>#N/A</v>
      </c>
      <c r="Z165" s="36" t="e">
        <v>#N/A</v>
      </c>
    </row>
    <row r="166" spans="1:26" hidden="1">
      <c r="A166" s="24" t="str">
        <v>7SJ64 (End.: 08)</v>
      </c>
      <c r="B166" s="25" t="str">
        <v>LT PCH</v>
      </c>
      <c r="C166" s="26" t="str">
        <v>Corrente fase C</v>
      </c>
      <c r="D166" s="27">
        <v>0</v>
      </c>
      <c r="E166" s="27">
        <v>0</v>
      </c>
      <c r="F166" s="27">
        <v>0</v>
      </c>
      <c r="G166" s="28" t="str">
        <v>AI Val</v>
      </c>
      <c r="H166" s="29">
        <v>134</v>
      </c>
      <c r="I166" s="29">
        <v>137</v>
      </c>
      <c r="J166" s="30" t="str">
        <v>9/3</v>
      </c>
      <c r="K166" s="31" t="str">
        <v>LT67PCH_CORRENTE_FC</v>
      </c>
      <c r="L166" s="32">
        <v>213</v>
      </c>
      <c r="M166" s="33" t="str">
        <v>LTPCH_CORRENTE_FC</v>
      </c>
      <c r="N166" s="33">
        <v>0</v>
      </c>
      <c r="O166" s="33">
        <v>0</v>
      </c>
      <c r="P166" s="33">
        <v>0</v>
      </c>
      <c r="Q166" s="33">
        <v>0</v>
      </c>
      <c r="R166" s="34">
        <v>0</v>
      </c>
      <c r="S166" s="35">
        <v>0</v>
      </c>
      <c r="T166" s="35">
        <v>0</v>
      </c>
      <c r="U166" s="35">
        <v>0</v>
      </c>
      <c r="V166" s="34">
        <v>0</v>
      </c>
      <c r="W166" s="33" t="e">
        <v>#N/A</v>
      </c>
      <c r="X166" s="36" t="e">
        <v>#N/A</v>
      </c>
      <c r="Y166" s="36" t="e">
        <v>#N/A</v>
      </c>
      <c r="Z166" s="36" t="e">
        <v>#N/A</v>
      </c>
    </row>
    <row r="167" spans="1:26" hidden="1">
      <c r="A167" s="24" t="str">
        <v>7SJ64 (End.: 08)</v>
      </c>
      <c r="B167" s="25" t="str">
        <v>LT PCH</v>
      </c>
      <c r="C167" s="26" t="str">
        <v>Potência Ativa</v>
      </c>
      <c r="D167" s="27">
        <v>0</v>
      </c>
      <c r="E167" s="27">
        <v>0</v>
      </c>
      <c r="F167" s="27">
        <v>0</v>
      </c>
      <c r="G167" s="28" t="str">
        <v>AI Val</v>
      </c>
      <c r="H167" s="29">
        <v>134</v>
      </c>
      <c r="I167" s="29">
        <v>137</v>
      </c>
      <c r="J167" s="30" t="str">
        <v>9/11</v>
      </c>
      <c r="K167" s="31" t="str">
        <v>LT67PCH_POT_ATIVA</v>
      </c>
      <c r="L167" s="32">
        <v>214</v>
      </c>
      <c r="M167" s="33" t="str">
        <v>LTPCH_POT_ATIVA</v>
      </c>
      <c r="N167" s="33">
        <v>0</v>
      </c>
      <c r="O167" s="33">
        <v>0</v>
      </c>
      <c r="P167" s="33">
        <v>0</v>
      </c>
      <c r="Q167" s="33">
        <v>0</v>
      </c>
      <c r="R167" s="34">
        <v>0</v>
      </c>
      <c r="S167" s="35">
        <v>0</v>
      </c>
      <c r="T167" s="35">
        <v>0</v>
      </c>
      <c r="U167" s="35">
        <v>0</v>
      </c>
      <c r="V167" s="34">
        <v>0</v>
      </c>
      <c r="W167" s="33" t="e">
        <v>#N/A</v>
      </c>
      <c r="X167" s="36" t="e">
        <v>#N/A</v>
      </c>
      <c r="Y167" s="36" t="e">
        <v>#N/A</v>
      </c>
      <c r="Z167" s="36" t="e">
        <v>#N/A</v>
      </c>
    </row>
    <row r="168" spans="1:26" hidden="1">
      <c r="A168" s="24" t="str">
        <v>7SJ64 (End.: 08)</v>
      </c>
      <c r="B168" s="25" t="str">
        <v>LT PCH</v>
      </c>
      <c r="C168" s="26" t="str">
        <v>Potência Reativa</v>
      </c>
      <c r="D168" s="27">
        <v>0</v>
      </c>
      <c r="E168" s="27">
        <v>0</v>
      </c>
      <c r="F168" s="27">
        <v>0</v>
      </c>
      <c r="G168" s="28" t="str">
        <v>AI Val</v>
      </c>
      <c r="H168" s="29">
        <v>134</v>
      </c>
      <c r="I168" s="29">
        <v>137</v>
      </c>
      <c r="J168" s="30" t="str">
        <v>9/12</v>
      </c>
      <c r="K168" s="31" t="str">
        <v>LT67PCH_POT_REATIVA</v>
      </c>
      <c r="L168" s="32">
        <v>215</v>
      </c>
      <c r="M168" s="33" t="str">
        <v>LTPCH_POT_REATIVA</v>
      </c>
      <c r="N168" s="33">
        <v>0</v>
      </c>
      <c r="O168" s="33">
        <v>0</v>
      </c>
      <c r="P168" s="33">
        <v>0</v>
      </c>
      <c r="Q168" s="33">
        <v>0</v>
      </c>
      <c r="R168" s="34">
        <v>0</v>
      </c>
      <c r="S168" s="35">
        <v>0</v>
      </c>
      <c r="T168" s="35">
        <v>0</v>
      </c>
      <c r="U168" s="35">
        <v>0</v>
      </c>
      <c r="V168" s="34">
        <v>0</v>
      </c>
      <c r="W168" s="33" t="e">
        <v>#N/A</v>
      </c>
      <c r="X168" s="36" t="e">
        <v>#N/A</v>
      </c>
      <c r="Y168" s="36" t="e">
        <v>#N/A</v>
      </c>
      <c r="Z168" s="36" t="e">
        <v>#N/A</v>
      </c>
    </row>
    <row r="169" spans="1:26" hidden="1">
      <c r="A169" s="24" t="str">
        <v>7SJ64 (End.: 08)</v>
      </c>
      <c r="B169" s="25" t="str">
        <v>LT PCH</v>
      </c>
      <c r="C169" s="26" t="str">
        <v>Defeito na Linha (km)</v>
      </c>
      <c r="D169" s="27">
        <v>0</v>
      </c>
      <c r="E169" s="27">
        <v>0</v>
      </c>
      <c r="F169" s="27">
        <v>0</v>
      </c>
      <c r="G169" s="28" t="str">
        <v>FPAI</v>
      </c>
      <c r="H169" s="29">
        <v>151</v>
      </c>
      <c r="I169" s="29">
        <v>19</v>
      </c>
      <c r="J169" s="30">
        <v>4</v>
      </c>
      <c r="K169" s="31" t="str">
        <v>LT67PCH_DIST_DEFEITO</v>
      </c>
      <c r="L169" s="32">
        <v>216</v>
      </c>
      <c r="M169" s="33" t="str">
        <v>LT67PCH_DIST_DEFEITO</v>
      </c>
      <c r="N169" s="33">
        <v>0</v>
      </c>
      <c r="O169" s="33">
        <v>0</v>
      </c>
      <c r="P169" s="33">
        <v>0</v>
      </c>
      <c r="Q169" s="33">
        <v>0</v>
      </c>
      <c r="R169" s="34">
        <v>0</v>
      </c>
      <c r="S169" s="35">
        <v>0</v>
      </c>
      <c r="T169" s="35">
        <v>0</v>
      </c>
      <c r="U169" s="35">
        <v>0</v>
      </c>
      <c r="V169" s="34">
        <v>0</v>
      </c>
      <c r="W169" s="33" t="e">
        <v>#N/A</v>
      </c>
      <c r="X169" s="36" t="e">
        <v>#N/A</v>
      </c>
      <c r="Y169" s="36" t="e">
        <v>#N/A</v>
      </c>
      <c r="Z169" s="36" t="e">
        <v>#N/A</v>
      </c>
    </row>
    <row r="170" spans="1:26" hidden="1">
      <c r="A170" s="24" t="str">
        <v>7SJ64 (End.: 12d/0Ch)</v>
      </c>
      <c r="B170" s="25" t="str">
        <v>LT KNP</v>
      </c>
      <c r="C170" s="26" t="str">
        <v>Tensão Barra A-B</v>
      </c>
      <c r="D170" s="27">
        <v>0</v>
      </c>
      <c r="E170" s="27">
        <v>0</v>
      </c>
      <c r="F170" s="27">
        <v>0</v>
      </c>
      <c r="G170" s="28" t="str">
        <v>AI Val</v>
      </c>
      <c r="H170" s="29">
        <v>134</v>
      </c>
      <c r="I170" s="29">
        <v>137</v>
      </c>
      <c r="J170" s="30" t="str">
        <v>9_6</v>
      </c>
      <c r="K170" s="31" t="str">
        <v>LT67KNP_TENSAO_AB</v>
      </c>
      <c r="L170" s="32">
        <v>220</v>
      </c>
      <c r="M170" s="33" t="str">
        <v>LTKNP_TENSAO_AB</v>
      </c>
      <c r="N170" s="33">
        <v>0</v>
      </c>
      <c r="O170" s="33">
        <v>0</v>
      </c>
      <c r="P170" s="33">
        <v>0</v>
      </c>
      <c r="Q170" s="33">
        <v>0</v>
      </c>
      <c r="R170" s="34">
        <v>0</v>
      </c>
      <c r="S170" s="35">
        <v>0</v>
      </c>
      <c r="T170" s="35">
        <v>0</v>
      </c>
      <c r="U170" s="35">
        <v>0</v>
      </c>
      <c r="V170" s="34">
        <v>0</v>
      </c>
      <c r="W170" s="33" t="e">
        <v>#N/A</v>
      </c>
      <c r="X170" s="36" t="e">
        <v>#N/A</v>
      </c>
      <c r="Y170" s="36" t="e">
        <v>#N/A</v>
      </c>
      <c r="Z170" s="36" t="e">
        <v>#N/A</v>
      </c>
    </row>
    <row r="171" spans="1:26" hidden="1">
      <c r="A171" s="24" t="str">
        <v>7SJ64 (End.: 12d/0Ch)</v>
      </c>
      <c r="B171" s="25" t="str">
        <v>LT KNP</v>
      </c>
      <c r="C171" s="26" t="str">
        <v>Corrente Fase A</v>
      </c>
      <c r="D171" s="27">
        <v>0</v>
      </c>
      <c r="E171" s="27">
        <v>0</v>
      </c>
      <c r="F171" s="27">
        <v>0</v>
      </c>
      <c r="G171" s="28" t="str">
        <v>AI Val</v>
      </c>
      <c r="H171" s="29">
        <v>134</v>
      </c>
      <c r="I171" s="29">
        <v>137</v>
      </c>
      <c r="J171" s="30" t="str">
        <v>9/1</v>
      </c>
      <c r="K171" s="31" t="str">
        <v>LT67KNP_CORRENTE_FA</v>
      </c>
      <c r="L171" s="32">
        <v>221</v>
      </c>
      <c r="M171" s="33" t="str">
        <v>LTKNP_CORRENTE_FA</v>
      </c>
      <c r="N171" s="33">
        <v>0</v>
      </c>
      <c r="O171" s="33">
        <v>0</v>
      </c>
      <c r="P171" s="33">
        <v>0</v>
      </c>
      <c r="Q171" s="33">
        <v>0</v>
      </c>
      <c r="R171" s="34">
        <v>0</v>
      </c>
      <c r="S171" s="35">
        <v>0</v>
      </c>
      <c r="T171" s="35">
        <v>0</v>
      </c>
      <c r="U171" s="35">
        <v>0</v>
      </c>
      <c r="V171" s="34">
        <v>0</v>
      </c>
      <c r="W171" s="33" t="e">
        <v>#N/A</v>
      </c>
      <c r="X171" s="36" t="e">
        <v>#N/A</v>
      </c>
      <c r="Y171" s="36" t="e">
        <v>#N/A</v>
      </c>
      <c r="Z171" s="36" t="e">
        <v>#N/A</v>
      </c>
    </row>
    <row r="172" spans="1:26" hidden="1">
      <c r="A172" s="24" t="str">
        <v>7SJ64 (End.: 12d/0Ch)</v>
      </c>
      <c r="B172" s="25" t="str">
        <v>LT KNP</v>
      </c>
      <c r="C172" s="26" t="str">
        <v>Corrente Fase B</v>
      </c>
      <c r="D172" s="27">
        <v>0</v>
      </c>
      <c r="E172" s="27">
        <v>0</v>
      </c>
      <c r="F172" s="27">
        <v>0</v>
      </c>
      <c r="G172" s="28" t="str">
        <v>AI Val</v>
      </c>
      <c r="H172" s="29">
        <v>134</v>
      </c>
      <c r="I172" s="29">
        <v>137</v>
      </c>
      <c r="J172" s="30" t="str">
        <v>9/2</v>
      </c>
      <c r="K172" s="31" t="str">
        <v>LT67KNP_CORRENTE_FB</v>
      </c>
      <c r="L172" s="32">
        <v>222</v>
      </c>
      <c r="M172" s="33" t="str">
        <v>LTKNP_CORRENTE_FB</v>
      </c>
      <c r="N172" s="33">
        <v>0</v>
      </c>
      <c r="O172" s="33">
        <v>0</v>
      </c>
      <c r="P172" s="33">
        <v>0</v>
      </c>
      <c r="Q172" s="33">
        <v>0</v>
      </c>
      <c r="R172" s="34">
        <v>0</v>
      </c>
      <c r="S172" s="35">
        <v>0</v>
      </c>
      <c r="T172" s="35">
        <v>0</v>
      </c>
      <c r="U172" s="35">
        <v>0</v>
      </c>
      <c r="V172" s="34">
        <v>0</v>
      </c>
      <c r="W172" s="33" t="e">
        <v>#N/A</v>
      </c>
      <c r="X172" s="36" t="e">
        <v>#N/A</v>
      </c>
      <c r="Y172" s="36" t="e">
        <v>#N/A</v>
      </c>
      <c r="Z172" s="36" t="e">
        <v>#N/A</v>
      </c>
    </row>
    <row r="173" spans="1:26" hidden="1">
      <c r="A173" s="24" t="str">
        <v>7SJ64 (End.: 12d/0Ch)</v>
      </c>
      <c r="B173" s="25" t="str">
        <v>LT KNP</v>
      </c>
      <c r="C173" s="26" t="str">
        <v>Corrente Fase C</v>
      </c>
      <c r="D173" s="27">
        <v>0</v>
      </c>
      <c r="E173" s="27">
        <v>0</v>
      </c>
      <c r="F173" s="27">
        <v>0</v>
      </c>
      <c r="G173" s="28" t="str">
        <v>AI Val</v>
      </c>
      <c r="H173" s="29">
        <v>134</v>
      </c>
      <c r="I173" s="29">
        <v>137</v>
      </c>
      <c r="J173" s="30" t="str">
        <v>9/3</v>
      </c>
      <c r="K173" s="31" t="str">
        <v>LT67KNP_CORRENTE_FC</v>
      </c>
      <c r="L173" s="32">
        <v>223</v>
      </c>
      <c r="M173" s="33" t="str">
        <v>LTKNP_CORRENTE_FC</v>
      </c>
      <c r="N173" s="33">
        <v>0</v>
      </c>
      <c r="O173" s="33">
        <v>0</v>
      </c>
      <c r="P173" s="33">
        <v>0</v>
      </c>
      <c r="Q173" s="33">
        <v>0</v>
      </c>
      <c r="R173" s="34">
        <v>0</v>
      </c>
      <c r="S173" s="35">
        <v>0</v>
      </c>
      <c r="T173" s="35">
        <v>0</v>
      </c>
      <c r="U173" s="35">
        <v>0</v>
      </c>
      <c r="V173" s="34">
        <v>0</v>
      </c>
      <c r="W173" s="33" t="e">
        <v>#N/A</v>
      </c>
      <c r="X173" s="36" t="e">
        <v>#N/A</v>
      </c>
      <c r="Y173" s="36" t="e">
        <v>#N/A</v>
      </c>
      <c r="Z173" s="36" t="e">
        <v>#N/A</v>
      </c>
    </row>
    <row r="174" spans="1:26" hidden="1">
      <c r="A174" s="24" t="str">
        <v>7SJ64 (End.: 12d/0Ch)</v>
      </c>
      <c r="B174" s="25" t="str">
        <v>LT KNP</v>
      </c>
      <c r="C174" s="26" t="str">
        <v>Potência Ativa</v>
      </c>
      <c r="D174" s="27">
        <v>0</v>
      </c>
      <c r="E174" s="27">
        <v>0</v>
      </c>
      <c r="F174" s="27">
        <v>0</v>
      </c>
      <c r="G174" s="28" t="str">
        <v>AI Val</v>
      </c>
      <c r="H174" s="29">
        <v>134</v>
      </c>
      <c r="I174" s="29">
        <v>137</v>
      </c>
      <c r="J174" s="30" t="str">
        <v>9_11</v>
      </c>
      <c r="K174" s="31" t="str">
        <v>LT67KNP_POT_ATIVA</v>
      </c>
      <c r="L174" s="32">
        <v>224</v>
      </c>
      <c r="M174" s="33" t="str">
        <v>LTKNP_POT_ATIVA</v>
      </c>
      <c r="N174" s="33">
        <v>0</v>
      </c>
      <c r="O174" s="33">
        <v>0</v>
      </c>
      <c r="P174" s="33">
        <v>0</v>
      </c>
      <c r="Q174" s="33">
        <v>0</v>
      </c>
      <c r="R174" s="34">
        <v>0</v>
      </c>
      <c r="S174" s="35">
        <v>0</v>
      </c>
      <c r="T174" s="35">
        <v>0</v>
      </c>
      <c r="U174" s="35">
        <v>0</v>
      </c>
      <c r="V174" s="34">
        <v>0</v>
      </c>
      <c r="W174" s="33" t="e">
        <v>#N/A</v>
      </c>
      <c r="X174" s="36" t="e">
        <v>#N/A</v>
      </c>
      <c r="Y174" s="36" t="e">
        <v>#N/A</v>
      </c>
      <c r="Z174" s="36" t="e">
        <v>#N/A</v>
      </c>
    </row>
    <row r="175" spans="1:26" hidden="1">
      <c r="A175" s="24" t="str">
        <v>7SJ64 (End.: 12d/0Ch)</v>
      </c>
      <c r="B175" s="25" t="str">
        <v>LT KNP</v>
      </c>
      <c r="C175" s="26" t="str">
        <v>Potência Reativa</v>
      </c>
      <c r="D175" s="27">
        <v>0</v>
      </c>
      <c r="E175" s="27">
        <v>0</v>
      </c>
      <c r="F175" s="27">
        <v>0</v>
      </c>
      <c r="G175" s="28" t="str">
        <v>AI Val</v>
      </c>
      <c r="H175" s="29">
        <v>134</v>
      </c>
      <c r="I175" s="29">
        <v>137</v>
      </c>
      <c r="J175" s="30" t="str">
        <v>9_12</v>
      </c>
      <c r="K175" s="31" t="str">
        <v>LT67KNP_POT_REATIVA</v>
      </c>
      <c r="L175" s="32">
        <v>225</v>
      </c>
      <c r="M175" s="33" t="str">
        <v>LTKNP_POT_REATIVA</v>
      </c>
      <c r="N175" s="33">
        <v>0</v>
      </c>
      <c r="O175" s="33">
        <v>0</v>
      </c>
      <c r="P175" s="33">
        <v>0</v>
      </c>
      <c r="Q175" s="33">
        <v>0</v>
      </c>
      <c r="R175" s="34">
        <v>0</v>
      </c>
      <c r="S175" s="35">
        <v>0</v>
      </c>
      <c r="T175" s="35">
        <v>0</v>
      </c>
      <c r="U175" s="35">
        <v>0</v>
      </c>
      <c r="V175" s="34">
        <v>0</v>
      </c>
      <c r="W175" s="33" t="e">
        <v>#N/A</v>
      </c>
      <c r="X175" s="36" t="e">
        <v>#N/A</v>
      </c>
      <c r="Y175" s="36" t="e">
        <v>#N/A</v>
      </c>
      <c r="Z175" s="36" t="e">
        <v>#N/A</v>
      </c>
    </row>
    <row r="176" spans="1:26" hidden="1">
      <c r="A176" s="24" t="str">
        <v>7SJ64 (End.: 12d/0Ch)</v>
      </c>
      <c r="B176" s="25" t="str">
        <v>LT KNP</v>
      </c>
      <c r="C176" s="26" t="str">
        <v>Defeito na Linha (km)</v>
      </c>
      <c r="D176" s="27">
        <v>0</v>
      </c>
      <c r="E176" s="27">
        <v>0</v>
      </c>
      <c r="F176" s="27">
        <v>0</v>
      </c>
      <c r="G176" s="28" t="str">
        <v>FPAI</v>
      </c>
      <c r="H176" s="29">
        <v>151</v>
      </c>
      <c r="I176" s="29">
        <v>19</v>
      </c>
      <c r="J176" s="30">
        <v>4</v>
      </c>
      <c r="K176" s="31" t="str">
        <v>LT67KNP_DIST_DEFEITO</v>
      </c>
      <c r="L176" s="32">
        <v>226</v>
      </c>
      <c r="M176" s="33" t="str">
        <v>LT67KNP_DIST_DEFEITO</v>
      </c>
      <c r="N176" s="33">
        <v>0</v>
      </c>
      <c r="O176" s="33">
        <v>0</v>
      </c>
      <c r="P176" s="33">
        <v>0</v>
      </c>
      <c r="Q176" s="33">
        <v>0</v>
      </c>
      <c r="R176" s="34">
        <v>0</v>
      </c>
      <c r="S176" s="35">
        <v>0</v>
      </c>
      <c r="T176" s="35">
        <v>0</v>
      </c>
      <c r="U176" s="35">
        <v>0</v>
      </c>
      <c r="V176" s="34">
        <v>0</v>
      </c>
      <c r="W176" s="33" t="e">
        <v>#N/A</v>
      </c>
      <c r="X176" s="36" t="e">
        <v>#N/A</v>
      </c>
      <c r="Y176" s="36" t="e">
        <v>#N/A</v>
      </c>
      <c r="Z176" s="36" t="e">
        <v>#N/A</v>
      </c>
    </row>
    <row r="177" spans="1:26" hidden="1">
      <c r="A177" s="24" t="str">
        <v>7SA63 (End.: 11d/0Bh)</v>
      </c>
      <c r="B177" s="25" t="str">
        <v>LT KNP</v>
      </c>
      <c r="C177" s="26" t="str">
        <v>Tensão Barra A-B</v>
      </c>
      <c r="D177" s="27">
        <v>0</v>
      </c>
      <c r="E177" s="27">
        <v>0</v>
      </c>
      <c r="F177" s="27">
        <v>0</v>
      </c>
      <c r="G177" s="28" t="str">
        <v>AI Val</v>
      </c>
      <c r="H177" s="29">
        <v>134</v>
      </c>
      <c r="I177" s="29">
        <v>124</v>
      </c>
      <c r="J177" s="30" t="str">
        <v>9/5</v>
      </c>
      <c r="K177" s="31" t="str">
        <v>LT21KNP_TENSAO_FB</v>
      </c>
      <c r="L177" s="32" t="str">
        <v>IDF</v>
      </c>
      <c r="M177" s="33" t="str">
        <v>LTKNP_TENSAO_FB</v>
      </c>
      <c r="N177" s="33">
        <v>0</v>
      </c>
      <c r="O177" s="33">
        <v>0</v>
      </c>
      <c r="P177" s="33">
        <v>0</v>
      </c>
      <c r="Q177" s="33">
        <v>0</v>
      </c>
      <c r="R177" s="34">
        <v>0</v>
      </c>
      <c r="S177" s="35">
        <v>0</v>
      </c>
      <c r="T177" s="35">
        <v>0</v>
      </c>
      <c r="U177" s="35">
        <v>0</v>
      </c>
      <c r="V177" s="34">
        <v>0</v>
      </c>
      <c r="W177" s="33" t="e">
        <v>#N/A</v>
      </c>
      <c r="X177" s="36" t="e">
        <v>#N/A</v>
      </c>
      <c r="Y177" s="36" t="e">
        <v>#N/A</v>
      </c>
      <c r="Z177" s="36" t="e">
        <v>#N/A</v>
      </c>
    </row>
    <row r="178" spans="1:26" hidden="1">
      <c r="A178" s="24" t="str">
        <v>7SA63 (End.: 11d/0Bh)</v>
      </c>
      <c r="B178" s="25" t="str">
        <v>LT KNP</v>
      </c>
      <c r="C178" s="26" t="str">
        <v>Corrente Fase A</v>
      </c>
      <c r="D178" s="27">
        <v>0</v>
      </c>
      <c r="E178" s="27">
        <v>0</v>
      </c>
      <c r="F178" s="27">
        <v>0</v>
      </c>
      <c r="G178" s="28" t="str">
        <v>AI Val</v>
      </c>
      <c r="H178" s="29">
        <v>134</v>
      </c>
      <c r="I178" s="29">
        <v>124</v>
      </c>
      <c r="J178" s="30" t="str">
        <v>9/1</v>
      </c>
      <c r="K178" s="31" t="str">
        <v>LT21KNP_CORRENTE_FA</v>
      </c>
      <c r="L178" s="32" t="str">
        <v>IDF</v>
      </c>
      <c r="M178" s="33" t="str">
        <v>LTKNP_CORRENTE_FA</v>
      </c>
      <c r="N178" s="33">
        <v>0</v>
      </c>
      <c r="O178" s="33">
        <v>0</v>
      </c>
      <c r="P178" s="33">
        <v>0</v>
      </c>
      <c r="Q178" s="33">
        <v>0</v>
      </c>
      <c r="R178" s="34">
        <v>0</v>
      </c>
      <c r="S178" s="35">
        <v>0</v>
      </c>
      <c r="T178" s="35">
        <v>0</v>
      </c>
      <c r="U178" s="35">
        <v>0</v>
      </c>
      <c r="V178" s="34">
        <v>0</v>
      </c>
      <c r="W178" s="33" t="e">
        <v>#N/A</v>
      </c>
      <c r="X178" s="36" t="e">
        <v>#N/A</v>
      </c>
      <c r="Y178" s="36" t="e">
        <v>#N/A</v>
      </c>
      <c r="Z178" s="36" t="e">
        <v>#N/A</v>
      </c>
    </row>
    <row r="179" spans="1:26" hidden="1">
      <c r="A179" s="24" t="str">
        <v>7SA63 (End.: 11d/0Bh)</v>
      </c>
      <c r="B179" s="25" t="str">
        <v>LT KNP</v>
      </c>
      <c r="C179" s="26" t="str">
        <v>Corrente Fase B</v>
      </c>
      <c r="D179" s="27">
        <v>0</v>
      </c>
      <c r="E179" s="27">
        <v>0</v>
      </c>
      <c r="F179" s="27">
        <v>0</v>
      </c>
      <c r="G179" s="28" t="str">
        <v>AI Val</v>
      </c>
      <c r="H179" s="29">
        <v>134</v>
      </c>
      <c r="I179" s="29">
        <v>124</v>
      </c>
      <c r="J179" s="30" t="str">
        <v>9/2</v>
      </c>
      <c r="K179" s="31" t="str">
        <v>LT21KNP_CORRENTE_FB</v>
      </c>
      <c r="L179" s="32" t="str">
        <v>IDF</v>
      </c>
      <c r="M179" s="33" t="str">
        <v>LTKNP_CORRENTE_FB</v>
      </c>
      <c r="N179" s="33">
        <v>0</v>
      </c>
      <c r="O179" s="33">
        <v>0</v>
      </c>
      <c r="P179" s="33">
        <v>0</v>
      </c>
      <c r="Q179" s="33">
        <v>0</v>
      </c>
      <c r="R179" s="34">
        <v>0</v>
      </c>
      <c r="S179" s="35">
        <v>0</v>
      </c>
      <c r="T179" s="35">
        <v>0</v>
      </c>
      <c r="U179" s="35">
        <v>0</v>
      </c>
      <c r="V179" s="34">
        <v>0</v>
      </c>
      <c r="W179" s="33" t="e">
        <v>#N/A</v>
      </c>
      <c r="X179" s="36" t="e">
        <v>#N/A</v>
      </c>
      <c r="Y179" s="36" t="e">
        <v>#N/A</v>
      </c>
      <c r="Z179" s="36" t="e">
        <v>#N/A</v>
      </c>
    </row>
    <row r="180" spans="1:26" hidden="1">
      <c r="A180" s="24" t="str">
        <v>7SA63 (End.: 11d/0Bh)</v>
      </c>
      <c r="B180" s="25" t="str">
        <v>LT KNP</v>
      </c>
      <c r="C180" s="26" t="str">
        <v>Corrente Fase C</v>
      </c>
      <c r="D180" s="27">
        <v>0</v>
      </c>
      <c r="E180" s="27">
        <v>0</v>
      </c>
      <c r="F180" s="27">
        <v>0</v>
      </c>
      <c r="G180" s="28" t="str">
        <v>AI Val</v>
      </c>
      <c r="H180" s="29">
        <v>134</v>
      </c>
      <c r="I180" s="29">
        <v>124</v>
      </c>
      <c r="J180" s="30" t="str">
        <v>9/3</v>
      </c>
      <c r="K180" s="31" t="str">
        <v>LT21KNP_CORRENTE_FC</v>
      </c>
      <c r="L180" s="32" t="str">
        <v>IDF</v>
      </c>
      <c r="M180" s="33" t="str">
        <v>LTKNP_CORRENTE_FC</v>
      </c>
      <c r="N180" s="33">
        <v>0</v>
      </c>
      <c r="O180" s="33">
        <v>0</v>
      </c>
      <c r="P180" s="33">
        <v>0</v>
      </c>
      <c r="Q180" s="33">
        <v>0</v>
      </c>
      <c r="R180" s="34">
        <v>0</v>
      </c>
      <c r="S180" s="35">
        <v>0</v>
      </c>
      <c r="T180" s="35">
        <v>0</v>
      </c>
      <c r="U180" s="35">
        <v>0</v>
      </c>
      <c r="V180" s="34">
        <v>0</v>
      </c>
      <c r="W180" s="33" t="e">
        <v>#N/A</v>
      </c>
      <c r="X180" s="36" t="e">
        <v>#N/A</v>
      </c>
      <c r="Y180" s="36" t="e">
        <v>#N/A</v>
      </c>
      <c r="Z180" s="36" t="e">
        <v>#N/A</v>
      </c>
    </row>
    <row r="181" spans="1:26" hidden="1">
      <c r="A181" s="24" t="str">
        <v>7SA63 (End.: 11d/0Bh)</v>
      </c>
      <c r="B181" s="25" t="str">
        <v>LT KNP</v>
      </c>
      <c r="C181" s="26" t="str">
        <v>Potencia Ativa</v>
      </c>
      <c r="D181" s="27">
        <v>0</v>
      </c>
      <c r="E181" s="27">
        <v>0</v>
      </c>
      <c r="F181" s="27">
        <v>0</v>
      </c>
      <c r="G181" s="28" t="str">
        <v>AI Val</v>
      </c>
      <c r="H181" s="29">
        <v>134</v>
      </c>
      <c r="I181" s="29">
        <v>124</v>
      </c>
      <c r="J181" s="30" t="str">
        <v>9/7</v>
      </c>
      <c r="K181" s="31" t="str">
        <v>LT21KNP_POT_ATIVA</v>
      </c>
      <c r="L181" s="32" t="str">
        <v>IDF</v>
      </c>
      <c r="M181" s="33" t="str">
        <v>LTKNP_POT_ATIVA</v>
      </c>
      <c r="N181" s="33">
        <v>0</v>
      </c>
      <c r="O181" s="33">
        <v>0</v>
      </c>
      <c r="P181" s="33">
        <v>0</v>
      </c>
      <c r="Q181" s="33">
        <v>0</v>
      </c>
      <c r="R181" s="34">
        <v>0</v>
      </c>
      <c r="S181" s="35">
        <v>0</v>
      </c>
      <c r="T181" s="35">
        <v>0</v>
      </c>
      <c r="U181" s="35">
        <v>0</v>
      </c>
      <c r="V181" s="34">
        <v>0</v>
      </c>
      <c r="W181" s="33" t="e">
        <v>#N/A</v>
      </c>
      <c r="X181" s="36" t="e">
        <v>#N/A</v>
      </c>
      <c r="Y181" s="36" t="e">
        <v>#N/A</v>
      </c>
      <c r="Z181" s="36" t="e">
        <v>#N/A</v>
      </c>
    </row>
    <row r="182" spans="1:26" hidden="1">
      <c r="A182" s="24" t="str">
        <v>7SA63 (End.: 11d/0Bh)</v>
      </c>
      <c r="B182" s="25" t="str">
        <v>LT KNP</v>
      </c>
      <c r="C182" s="26" t="str">
        <v>Potencia Reativa</v>
      </c>
      <c r="D182" s="27">
        <v>0</v>
      </c>
      <c r="E182" s="27">
        <v>0</v>
      </c>
      <c r="F182" s="27">
        <v>0</v>
      </c>
      <c r="G182" s="28" t="str">
        <v>AI Val</v>
      </c>
      <c r="H182" s="29">
        <v>134</v>
      </c>
      <c r="I182" s="29">
        <v>124</v>
      </c>
      <c r="J182" s="30" t="str">
        <v>9/8</v>
      </c>
      <c r="K182" s="31" t="str">
        <v>LT21KNP_POT_REATIVA</v>
      </c>
      <c r="L182" s="32" t="str">
        <v>IDF</v>
      </c>
      <c r="M182" s="33" t="str">
        <v>LTKNP_POT_REATIVA</v>
      </c>
      <c r="N182" s="33">
        <v>0</v>
      </c>
      <c r="O182" s="33">
        <v>0</v>
      </c>
      <c r="P182" s="33">
        <v>0</v>
      </c>
      <c r="Q182" s="33">
        <v>0</v>
      </c>
      <c r="R182" s="34">
        <v>0</v>
      </c>
      <c r="S182" s="35">
        <v>0</v>
      </c>
      <c r="T182" s="35">
        <v>0</v>
      </c>
      <c r="U182" s="35">
        <v>0</v>
      </c>
      <c r="V182" s="34">
        <v>0</v>
      </c>
      <c r="W182" s="33" t="e">
        <v>#N/A</v>
      </c>
      <c r="X182" s="36" t="e">
        <v>#N/A</v>
      </c>
      <c r="Y182" s="36" t="e">
        <v>#N/A</v>
      </c>
      <c r="Z182" s="36" t="e">
        <v>#N/A</v>
      </c>
    </row>
    <row r="183" spans="1:26" hidden="1">
      <c r="A183" s="24" t="str">
        <v>7SA63 (End.: 11d/0Bh)</v>
      </c>
      <c r="B183" s="25" t="str">
        <v>LT KNP</v>
      </c>
      <c r="C183" s="26" t="str">
        <v>Defeito na Linha (km)</v>
      </c>
      <c r="D183" s="27">
        <v>0</v>
      </c>
      <c r="E183" s="27">
        <v>0</v>
      </c>
      <c r="F183" s="27">
        <v>0</v>
      </c>
      <c r="G183" s="28" t="str">
        <v>FPAI</v>
      </c>
      <c r="H183" s="29">
        <v>151</v>
      </c>
      <c r="I183" s="29">
        <v>19</v>
      </c>
      <c r="J183" s="30">
        <v>4</v>
      </c>
      <c r="K183" s="31" t="str">
        <v>LT21KNP_DIST_DEFEITO</v>
      </c>
      <c r="L183" s="32">
        <v>227</v>
      </c>
      <c r="M183" s="33" t="str">
        <v>LT21KNP_DIST_DEFEITO</v>
      </c>
      <c r="N183" s="33">
        <v>0</v>
      </c>
      <c r="O183" s="33">
        <v>0</v>
      </c>
      <c r="P183" s="33">
        <v>0</v>
      </c>
      <c r="Q183" s="33">
        <v>0</v>
      </c>
      <c r="R183" s="34">
        <v>0</v>
      </c>
      <c r="S183" s="35">
        <v>0</v>
      </c>
      <c r="T183" s="35">
        <v>0</v>
      </c>
      <c r="U183" s="35">
        <v>0</v>
      </c>
      <c r="V183" s="34">
        <v>0</v>
      </c>
      <c r="W183" s="33" t="e">
        <v>#N/A</v>
      </c>
      <c r="X183" s="36" t="e">
        <v>#N/A</v>
      </c>
      <c r="Y183" s="36" t="e">
        <v>#N/A</v>
      </c>
      <c r="Z183" s="36" t="e">
        <v>#N/A</v>
      </c>
    </row>
    <row r="184" spans="1:26" hidden="1">
      <c r="A184" s="24" t="str">
        <v>7SJ64 (End.: 10/0Ah)</v>
      </c>
      <c r="B184" s="25" t="str">
        <v>LT CAS</v>
      </c>
      <c r="C184" s="26" t="str">
        <v>Tensão Barra A-B</v>
      </c>
      <c r="D184" s="27">
        <v>0</v>
      </c>
      <c r="E184" s="27">
        <v>0</v>
      </c>
      <c r="F184" s="27">
        <v>0</v>
      </c>
      <c r="G184" s="28" t="str">
        <v>AI Val</v>
      </c>
      <c r="H184" s="29">
        <v>134</v>
      </c>
      <c r="I184" s="29">
        <v>137</v>
      </c>
      <c r="J184" s="30" t="str">
        <v>9/6</v>
      </c>
      <c r="K184" s="31" t="str">
        <v>LT67CAS_TENSAO_FB</v>
      </c>
      <c r="L184" s="32">
        <v>230</v>
      </c>
      <c r="M184" s="33" t="str">
        <v>LTCAS_TENSAO_FB</v>
      </c>
      <c r="N184" s="33">
        <v>0</v>
      </c>
      <c r="O184" s="33">
        <v>0</v>
      </c>
      <c r="P184" s="33">
        <v>0</v>
      </c>
      <c r="Q184" s="33">
        <v>0</v>
      </c>
      <c r="R184" s="34">
        <v>0</v>
      </c>
      <c r="S184" s="35">
        <v>0</v>
      </c>
      <c r="T184" s="35">
        <v>0</v>
      </c>
      <c r="U184" s="35">
        <v>0</v>
      </c>
      <c r="V184" s="34">
        <v>0</v>
      </c>
      <c r="W184" s="33" t="e">
        <v>#N/A</v>
      </c>
      <c r="X184" s="36" t="e">
        <v>#N/A</v>
      </c>
      <c r="Y184" s="36" t="e">
        <v>#N/A</v>
      </c>
      <c r="Z184" s="36" t="e">
        <v>#N/A</v>
      </c>
    </row>
    <row r="185" spans="1:26" hidden="1">
      <c r="A185" s="24" t="str">
        <v>7SJ64 (End.: 10/0Ah)</v>
      </c>
      <c r="B185" s="25" t="str">
        <v>LT CAS</v>
      </c>
      <c r="C185" s="26" t="str">
        <v>Corrente Fase A</v>
      </c>
      <c r="D185" s="27">
        <v>0</v>
      </c>
      <c r="E185" s="27">
        <v>0</v>
      </c>
      <c r="F185" s="27">
        <v>0</v>
      </c>
      <c r="G185" s="28" t="str">
        <v>AI Val</v>
      </c>
      <c r="H185" s="29">
        <v>134</v>
      </c>
      <c r="I185" s="29">
        <v>137</v>
      </c>
      <c r="J185" s="30" t="str">
        <v>9/1</v>
      </c>
      <c r="K185" s="31" t="str">
        <v>LT67CAS_CORRENTE_FA</v>
      </c>
      <c r="L185" s="32">
        <v>231</v>
      </c>
      <c r="M185" s="33" t="str">
        <v>LTCAS_CORRENTE_FA</v>
      </c>
      <c r="N185" s="33">
        <v>0</v>
      </c>
      <c r="O185" s="33">
        <v>0</v>
      </c>
      <c r="P185" s="33">
        <v>0</v>
      </c>
      <c r="Q185" s="33">
        <v>0</v>
      </c>
      <c r="R185" s="34">
        <v>0</v>
      </c>
      <c r="S185" s="35">
        <v>0</v>
      </c>
      <c r="T185" s="35">
        <v>0</v>
      </c>
      <c r="U185" s="35">
        <v>0</v>
      </c>
      <c r="V185" s="34">
        <v>0</v>
      </c>
      <c r="W185" s="33" t="e">
        <v>#N/A</v>
      </c>
      <c r="X185" s="36" t="e">
        <v>#N/A</v>
      </c>
      <c r="Y185" s="36" t="e">
        <v>#N/A</v>
      </c>
      <c r="Z185" s="36" t="e">
        <v>#N/A</v>
      </c>
    </row>
    <row r="186" spans="1:26" hidden="1">
      <c r="A186" s="24" t="str">
        <v>7SJ64 (End.: 10/0Ah)</v>
      </c>
      <c r="B186" s="25" t="str">
        <v>LT CAS</v>
      </c>
      <c r="C186" s="26" t="str">
        <v>Corrente Fase B</v>
      </c>
      <c r="D186" s="27">
        <v>0</v>
      </c>
      <c r="E186" s="27">
        <v>0</v>
      </c>
      <c r="F186" s="27">
        <v>0</v>
      </c>
      <c r="G186" s="28" t="str">
        <v>AI Val</v>
      </c>
      <c r="H186" s="29">
        <v>134</v>
      </c>
      <c r="I186" s="29">
        <v>137</v>
      </c>
      <c r="J186" s="30" t="str">
        <v>9/2</v>
      </c>
      <c r="K186" s="31" t="str">
        <v>LT67CAS_CORRENTE_FB</v>
      </c>
      <c r="L186" s="32">
        <v>232</v>
      </c>
      <c r="M186" s="33" t="str">
        <v>LTCAS_CORRENTE_FB</v>
      </c>
      <c r="N186" s="33">
        <v>0</v>
      </c>
      <c r="O186" s="33">
        <v>0</v>
      </c>
      <c r="P186" s="33">
        <v>0</v>
      </c>
      <c r="Q186" s="33">
        <v>0</v>
      </c>
      <c r="R186" s="34">
        <v>0</v>
      </c>
      <c r="S186" s="35">
        <v>0</v>
      </c>
      <c r="T186" s="35">
        <v>0</v>
      </c>
      <c r="U186" s="35">
        <v>0</v>
      </c>
      <c r="V186" s="34">
        <v>0</v>
      </c>
      <c r="W186" s="33" t="e">
        <v>#N/A</v>
      </c>
      <c r="X186" s="36" t="e">
        <v>#N/A</v>
      </c>
      <c r="Y186" s="36" t="e">
        <v>#N/A</v>
      </c>
      <c r="Z186" s="36" t="e">
        <v>#N/A</v>
      </c>
    </row>
    <row r="187" spans="1:26" hidden="1">
      <c r="A187" s="24" t="str">
        <v>7SJ64 (End.: 10/0Ah)</v>
      </c>
      <c r="B187" s="25" t="str">
        <v>LT CAS</v>
      </c>
      <c r="C187" s="26" t="str">
        <v>Corrente Fase C</v>
      </c>
      <c r="D187" s="27">
        <v>0</v>
      </c>
      <c r="E187" s="27">
        <v>0</v>
      </c>
      <c r="F187" s="27">
        <v>0</v>
      </c>
      <c r="G187" s="28" t="str">
        <v>AI Val</v>
      </c>
      <c r="H187" s="29">
        <v>134</v>
      </c>
      <c r="I187" s="29">
        <v>137</v>
      </c>
      <c r="J187" s="30" t="str">
        <v>9/3</v>
      </c>
      <c r="K187" s="31" t="str">
        <v>LT67CAS_CORRENTE_FC</v>
      </c>
      <c r="L187" s="32">
        <v>233</v>
      </c>
      <c r="M187" s="33" t="str">
        <v>LTCAS_CORRENTE_FC</v>
      </c>
      <c r="N187" s="33">
        <v>0</v>
      </c>
      <c r="O187" s="33">
        <v>0</v>
      </c>
      <c r="P187" s="33">
        <v>0</v>
      </c>
      <c r="Q187" s="33">
        <v>0</v>
      </c>
      <c r="R187" s="34">
        <v>0</v>
      </c>
      <c r="S187" s="35">
        <v>0</v>
      </c>
      <c r="T187" s="35">
        <v>0</v>
      </c>
      <c r="U187" s="35">
        <v>0</v>
      </c>
      <c r="V187" s="34">
        <v>0</v>
      </c>
      <c r="W187" t="e">
        <v>#N/A</v>
      </c>
      <c r="X187" t="e">
        <v>#N/A</v>
      </c>
      <c r="Y187" t="e">
        <v>#N/A</v>
      </c>
      <c r="Z187" t="e">
        <v>#N/A</v>
      </c>
    </row>
    <row r="188" spans="1:26" hidden="1">
      <c r="A188" s="24" t="str">
        <v>7SJ64 (End.: 10/0Ah)</v>
      </c>
      <c r="B188" s="25" t="str">
        <v>LT CAS</v>
      </c>
      <c r="C188" s="26" t="str">
        <v>Potência Ativa</v>
      </c>
      <c r="D188" s="27">
        <v>0</v>
      </c>
      <c r="E188" s="27">
        <v>0</v>
      </c>
      <c r="F188" s="27">
        <v>0</v>
      </c>
      <c r="G188" s="28" t="str">
        <v>AI Val</v>
      </c>
      <c r="H188" s="29">
        <v>134</v>
      </c>
      <c r="I188" s="29">
        <v>137</v>
      </c>
      <c r="J188" s="30" t="str">
        <v>9/11</v>
      </c>
      <c r="K188" s="31" t="str">
        <v>LT67CAS_POT_ATIVA</v>
      </c>
      <c r="L188" s="32">
        <v>234</v>
      </c>
      <c r="M188" s="33" t="str">
        <v>LTCAS_POT_ATIVA</v>
      </c>
      <c r="N188" s="33">
        <v>0</v>
      </c>
      <c r="O188" s="33">
        <v>0</v>
      </c>
      <c r="P188" s="33">
        <v>0</v>
      </c>
      <c r="Q188" s="33">
        <v>0</v>
      </c>
      <c r="R188" s="34">
        <v>0</v>
      </c>
      <c r="S188" s="35">
        <v>0</v>
      </c>
      <c r="T188" s="35">
        <v>0</v>
      </c>
      <c r="U188" s="35">
        <v>0</v>
      </c>
      <c r="V188" s="34">
        <v>0</v>
      </c>
      <c r="W188" t="e">
        <v>#N/A</v>
      </c>
      <c r="X188" t="e">
        <v>#N/A</v>
      </c>
      <c r="Y188" t="e">
        <v>#N/A</v>
      </c>
      <c r="Z188" t="e">
        <v>#N/A</v>
      </c>
    </row>
    <row r="189" spans="1:26" hidden="1">
      <c r="A189" s="24" t="str">
        <v>7SJ64 (End.: 10/0Ah)</v>
      </c>
      <c r="B189" s="25" t="str">
        <v>LT CAS</v>
      </c>
      <c r="C189" s="26" t="str">
        <v>Potência Reativa</v>
      </c>
      <c r="D189" s="27">
        <v>0</v>
      </c>
      <c r="E189" s="27">
        <v>0</v>
      </c>
      <c r="F189" s="27">
        <v>0</v>
      </c>
      <c r="G189" s="28" t="str">
        <v>AI Val</v>
      </c>
      <c r="H189" s="29">
        <v>134</v>
      </c>
      <c r="I189" s="29">
        <v>137</v>
      </c>
      <c r="J189" s="30" t="str">
        <v>9/12</v>
      </c>
      <c r="K189" s="31" t="str">
        <v>LT67CAS_POT_REATIVA</v>
      </c>
      <c r="L189" s="32">
        <v>235</v>
      </c>
      <c r="M189" s="33" t="str">
        <v>LTCAS_POT_REATIVA</v>
      </c>
      <c r="N189" s="33">
        <v>0</v>
      </c>
      <c r="O189" s="33">
        <v>0</v>
      </c>
      <c r="P189" s="33">
        <v>0</v>
      </c>
      <c r="Q189" s="33">
        <v>0</v>
      </c>
      <c r="R189" s="34">
        <v>0</v>
      </c>
      <c r="S189" s="35">
        <v>0</v>
      </c>
      <c r="T189" s="35">
        <v>0</v>
      </c>
      <c r="U189" s="35">
        <v>0</v>
      </c>
      <c r="V189" s="34">
        <v>0</v>
      </c>
      <c r="W189" t="e">
        <v>#N/A</v>
      </c>
      <c r="X189" t="e">
        <v>#N/A</v>
      </c>
      <c r="Y189" t="e">
        <v>#N/A</v>
      </c>
      <c r="Z189" t="e">
        <v>#N/A</v>
      </c>
    </row>
    <row r="190" spans="1:26" hidden="1">
      <c r="A190" s="24" t="str">
        <v>7SJ64 (End.: 10/0Ah)</v>
      </c>
      <c r="B190" s="25" t="str">
        <v>LT CAS</v>
      </c>
      <c r="C190" s="26" t="str">
        <v>Defeito na Linha (km)</v>
      </c>
      <c r="D190" s="27">
        <v>0</v>
      </c>
      <c r="E190" s="27">
        <v>0</v>
      </c>
      <c r="F190" s="27">
        <v>0</v>
      </c>
      <c r="G190" s="28" t="str">
        <v>FPAI</v>
      </c>
      <c r="H190" s="29">
        <v>151</v>
      </c>
      <c r="I190" s="29">
        <v>19</v>
      </c>
      <c r="J190" s="30">
        <v>4</v>
      </c>
      <c r="K190" s="31" t="str">
        <v>LT67CAS_DIST_DEFEITO</v>
      </c>
      <c r="L190" s="32">
        <v>236</v>
      </c>
      <c r="M190" s="33" t="str">
        <v>LT67CAS_DIST_DEFEITO</v>
      </c>
      <c r="N190" s="33">
        <v>0</v>
      </c>
      <c r="O190" s="33">
        <v>0</v>
      </c>
      <c r="P190" s="33">
        <v>0</v>
      </c>
      <c r="Q190" s="33">
        <v>0</v>
      </c>
      <c r="R190" s="34">
        <v>0</v>
      </c>
      <c r="S190" s="35">
        <v>0</v>
      </c>
      <c r="T190" s="35">
        <v>0</v>
      </c>
      <c r="U190" s="35">
        <v>0</v>
      </c>
      <c r="V190" s="34">
        <v>0</v>
      </c>
      <c r="W190" t="e">
        <v>#N/A</v>
      </c>
      <c r="X190" t="e">
        <v>#N/A</v>
      </c>
      <c r="Y190" t="e">
        <v>#N/A</v>
      </c>
      <c r="Z190" t="e">
        <v>#N/A</v>
      </c>
    </row>
    <row r="191" spans="1:26" hidden="1">
      <c r="A191" s="24" t="str">
        <v>7SA63 (End.: 9)</v>
      </c>
      <c r="B191" s="25" t="str">
        <v>LT CAS</v>
      </c>
      <c r="C191" s="26" t="str">
        <v>Tensão Barra A-B</v>
      </c>
      <c r="D191" s="27">
        <v>0</v>
      </c>
      <c r="E191" s="27">
        <v>0</v>
      </c>
      <c r="F191" s="27">
        <v>0</v>
      </c>
      <c r="G191" s="28" t="str">
        <v>AI Val</v>
      </c>
      <c r="H191" s="29">
        <v>134</v>
      </c>
      <c r="I191" s="29">
        <v>124</v>
      </c>
      <c r="J191" s="30" t="str">
        <v>9_5</v>
      </c>
      <c r="K191" s="31" t="str">
        <v>LT21CAS_TENSAO_AB</v>
      </c>
      <c r="L191" s="32" t="str">
        <v>IDF</v>
      </c>
      <c r="M191" s="33" t="str">
        <v>LTCAS_TENSAO_AB</v>
      </c>
      <c r="N191" s="33">
        <v>0</v>
      </c>
      <c r="O191" s="33">
        <v>0</v>
      </c>
      <c r="P191" s="33">
        <v>0</v>
      </c>
      <c r="Q191" s="33">
        <v>0</v>
      </c>
      <c r="R191" s="34">
        <v>0</v>
      </c>
      <c r="S191" s="35">
        <v>0</v>
      </c>
      <c r="T191" s="35">
        <v>0</v>
      </c>
      <c r="U191" s="35">
        <v>0</v>
      </c>
      <c r="V191" s="34">
        <v>0</v>
      </c>
      <c r="W191" t="e">
        <v>#N/A</v>
      </c>
      <c r="X191" t="e">
        <v>#N/A</v>
      </c>
      <c r="Y191" t="e">
        <v>#N/A</v>
      </c>
      <c r="Z191" t="e">
        <v>#N/A</v>
      </c>
    </row>
    <row r="192" spans="1:26" hidden="1">
      <c r="A192" s="24" t="str">
        <v>7SA63 (End.: 9)</v>
      </c>
      <c r="B192" s="25" t="str">
        <v>LT CAS</v>
      </c>
      <c r="C192" s="26" t="str">
        <v>Corrente Fase A</v>
      </c>
      <c r="D192" s="27">
        <v>0</v>
      </c>
      <c r="E192" s="27">
        <v>0</v>
      </c>
      <c r="F192" s="27">
        <v>0</v>
      </c>
      <c r="G192" s="28" t="str">
        <v>AI Val</v>
      </c>
      <c r="H192" s="29">
        <v>134</v>
      </c>
      <c r="I192" s="29">
        <v>124</v>
      </c>
      <c r="J192" s="30" t="str">
        <v>9/1</v>
      </c>
      <c r="K192" s="31" t="str">
        <v>LT21CAS_CORRENTE_FA</v>
      </c>
      <c r="L192" s="32" t="str">
        <v>IDF</v>
      </c>
      <c r="M192" s="33" t="str">
        <v>LTCAS_CORRENTE_FA</v>
      </c>
      <c r="N192" s="33">
        <v>0</v>
      </c>
      <c r="O192" s="33">
        <v>0</v>
      </c>
      <c r="P192" s="33">
        <v>0</v>
      </c>
      <c r="Q192" s="33">
        <v>0</v>
      </c>
      <c r="R192" s="34">
        <v>0</v>
      </c>
      <c r="S192" s="35">
        <v>0</v>
      </c>
      <c r="T192" s="35">
        <v>0</v>
      </c>
      <c r="U192" s="35">
        <v>0</v>
      </c>
      <c r="V192" s="34">
        <v>0</v>
      </c>
      <c r="W192" t="e">
        <v>#N/A</v>
      </c>
      <c r="X192" t="e">
        <v>#N/A</v>
      </c>
      <c r="Y192" t="e">
        <v>#N/A</v>
      </c>
      <c r="Z192" t="e">
        <v>#N/A</v>
      </c>
    </row>
    <row r="193" spans="1:26" hidden="1">
      <c r="A193" s="24" t="str">
        <v>7SA63 (End.: 9)</v>
      </c>
      <c r="B193" s="25" t="str">
        <v>LT CAS</v>
      </c>
      <c r="C193" s="26" t="str">
        <v>Corrente Fase B</v>
      </c>
      <c r="D193" s="27">
        <v>0</v>
      </c>
      <c r="E193" s="27">
        <v>0</v>
      </c>
      <c r="F193" s="27">
        <v>0</v>
      </c>
      <c r="G193" s="28" t="str">
        <v>AI Val</v>
      </c>
      <c r="H193" s="29">
        <v>134</v>
      </c>
      <c r="I193" s="29">
        <v>124</v>
      </c>
      <c r="J193" s="30" t="str">
        <v>9/2</v>
      </c>
      <c r="K193" s="31" t="str">
        <v>LT21CAS_CORRENTE_FB</v>
      </c>
      <c r="L193" s="32" t="str">
        <v>IDF</v>
      </c>
      <c r="M193" s="33" t="str">
        <v>LTCAS_CORRENTE_FB</v>
      </c>
      <c r="N193" s="33">
        <v>0</v>
      </c>
      <c r="O193" s="33">
        <v>0</v>
      </c>
      <c r="P193" s="33">
        <v>0</v>
      </c>
      <c r="Q193" s="33">
        <v>0</v>
      </c>
      <c r="R193" s="34">
        <v>0</v>
      </c>
      <c r="S193" s="35">
        <v>0</v>
      </c>
      <c r="T193" s="35">
        <v>0</v>
      </c>
      <c r="U193" s="35">
        <v>0</v>
      </c>
      <c r="V193" s="34">
        <v>0</v>
      </c>
      <c r="W193" t="e">
        <v>#N/A</v>
      </c>
      <c r="X193" t="e">
        <v>#N/A</v>
      </c>
      <c r="Y193" t="e">
        <v>#N/A</v>
      </c>
      <c r="Z193" t="e">
        <v>#N/A</v>
      </c>
    </row>
    <row r="194" spans="1:26" hidden="1">
      <c r="A194" s="24" t="str">
        <v>7SA63 (End.: 9)</v>
      </c>
      <c r="B194" s="25" t="str">
        <v>LT CAS</v>
      </c>
      <c r="C194" s="26" t="str">
        <v>Corrente Fase C</v>
      </c>
      <c r="D194" s="27">
        <v>0</v>
      </c>
      <c r="E194" s="27">
        <v>0</v>
      </c>
      <c r="F194" s="27">
        <v>0</v>
      </c>
      <c r="G194" s="28" t="str">
        <v>AI Val</v>
      </c>
      <c r="H194" s="29">
        <v>134</v>
      </c>
      <c r="I194" s="29">
        <v>124</v>
      </c>
      <c r="J194" s="30" t="str">
        <v>9/3</v>
      </c>
      <c r="K194" s="31" t="str">
        <v>LT21CAS_CORRENTE_FC</v>
      </c>
      <c r="L194" s="32" t="str">
        <v>IDF</v>
      </c>
      <c r="M194" s="33" t="str">
        <v>LTCAS_CORRENTE_FC</v>
      </c>
      <c r="N194" s="33">
        <v>0</v>
      </c>
      <c r="O194" s="33">
        <v>0</v>
      </c>
      <c r="P194" s="33">
        <v>0</v>
      </c>
      <c r="Q194" s="33">
        <v>0</v>
      </c>
      <c r="R194" s="34">
        <v>0</v>
      </c>
      <c r="S194" s="35">
        <v>0</v>
      </c>
      <c r="T194" s="35">
        <v>0</v>
      </c>
      <c r="U194" s="35">
        <v>0</v>
      </c>
      <c r="V194" s="34">
        <v>0</v>
      </c>
      <c r="W194" t="e">
        <v>#N/A</v>
      </c>
      <c r="X194" t="e">
        <v>#N/A</v>
      </c>
      <c r="Y194" t="e">
        <v>#N/A</v>
      </c>
      <c r="Z194" t="e">
        <v>#N/A</v>
      </c>
    </row>
    <row r="195" spans="1:26" hidden="1">
      <c r="A195" s="24" t="str">
        <v>7SA63 (End.: 9)</v>
      </c>
      <c r="B195" s="25" t="str">
        <v>LT CAS</v>
      </c>
      <c r="C195" s="26" t="str">
        <v>Potencia Ativa</v>
      </c>
      <c r="D195" s="27">
        <v>0</v>
      </c>
      <c r="E195" s="27">
        <v>0</v>
      </c>
      <c r="F195" s="27">
        <v>0</v>
      </c>
      <c r="G195" s="28" t="str">
        <v>AI Val</v>
      </c>
      <c r="H195" s="29">
        <v>134</v>
      </c>
      <c r="I195" s="29">
        <v>124</v>
      </c>
      <c r="J195" s="30" t="str">
        <v>9/7</v>
      </c>
      <c r="K195" s="31" t="str">
        <v>LT21CAS_POT_ATIVA</v>
      </c>
      <c r="L195" s="32" t="str">
        <v>IDF</v>
      </c>
      <c r="M195" s="33" t="str">
        <v>LTCAS_POT_ATIVA</v>
      </c>
      <c r="N195" s="33">
        <v>0</v>
      </c>
      <c r="O195" s="33">
        <v>0</v>
      </c>
      <c r="P195" s="33">
        <v>0</v>
      </c>
      <c r="Q195" s="33">
        <v>0</v>
      </c>
      <c r="R195" s="34">
        <v>0</v>
      </c>
      <c r="S195" s="35">
        <v>0</v>
      </c>
      <c r="T195" s="35">
        <v>0</v>
      </c>
      <c r="U195" s="35">
        <v>0</v>
      </c>
      <c r="V195" s="34">
        <v>0</v>
      </c>
      <c r="W195" t="e">
        <v>#N/A</v>
      </c>
      <c r="X195" t="e">
        <v>#N/A</v>
      </c>
      <c r="Y195" t="e">
        <v>#N/A</v>
      </c>
      <c r="Z195" t="e">
        <v>#N/A</v>
      </c>
    </row>
    <row r="196" spans="1:26" hidden="1">
      <c r="A196" s="24" t="str">
        <v>7SA63 (End.: 9)</v>
      </c>
      <c r="B196" s="25" t="str">
        <v>LT CAS</v>
      </c>
      <c r="C196" s="26" t="str">
        <v>Potencia Reativa</v>
      </c>
      <c r="D196" s="27">
        <v>0</v>
      </c>
      <c r="E196" s="27">
        <v>0</v>
      </c>
      <c r="F196" s="27">
        <v>0</v>
      </c>
      <c r="G196" s="28" t="str">
        <v>AI Val</v>
      </c>
      <c r="H196" s="29">
        <v>134</v>
      </c>
      <c r="I196" s="29">
        <v>124</v>
      </c>
      <c r="J196" s="30" t="str">
        <v>9/8</v>
      </c>
      <c r="K196" s="31" t="str">
        <v>LT21CAS_POT_REATIVA</v>
      </c>
      <c r="L196" s="32" t="str">
        <v>IDF</v>
      </c>
      <c r="M196" s="33" t="str">
        <v>LTCAS_POT_REATIVA</v>
      </c>
      <c r="N196" s="33">
        <v>0</v>
      </c>
      <c r="O196" s="33">
        <v>0</v>
      </c>
      <c r="P196" s="33">
        <v>0</v>
      </c>
      <c r="Q196" s="33">
        <v>0</v>
      </c>
      <c r="R196" s="34">
        <v>0</v>
      </c>
      <c r="S196" s="35">
        <v>0</v>
      </c>
      <c r="T196" s="35">
        <v>0</v>
      </c>
      <c r="U196" s="35">
        <v>0</v>
      </c>
      <c r="V196" s="34">
        <v>0</v>
      </c>
      <c r="W196" t="e">
        <v>#N/A</v>
      </c>
      <c r="X196" t="e">
        <v>#N/A</v>
      </c>
      <c r="Y196" t="e">
        <v>#N/A</v>
      </c>
      <c r="Z196" t="e">
        <v>#N/A</v>
      </c>
    </row>
    <row r="197" spans="1:26" hidden="1">
      <c r="A197" s="24" t="str">
        <v>7SA63 (End.: 9)</v>
      </c>
      <c r="B197" s="25" t="str">
        <v>LT CAS</v>
      </c>
      <c r="C197" s="26" t="str">
        <v>Defeito na Linha (km)</v>
      </c>
      <c r="D197" s="27">
        <v>0</v>
      </c>
      <c r="E197" s="27">
        <v>0</v>
      </c>
      <c r="F197" s="27">
        <v>0</v>
      </c>
      <c r="G197" s="28" t="str">
        <v>FPAI</v>
      </c>
      <c r="H197" s="29">
        <v>151</v>
      </c>
      <c r="I197" s="29">
        <v>19</v>
      </c>
      <c r="J197" s="30">
        <v>4</v>
      </c>
      <c r="K197" s="31" t="str">
        <v>LT21CAS_DIST_DEFEITO</v>
      </c>
      <c r="L197" s="32">
        <v>237</v>
      </c>
      <c r="M197" s="33" t="str">
        <v>LT21CAS_DIST_DEFEITO</v>
      </c>
      <c r="N197" s="33">
        <v>0</v>
      </c>
      <c r="O197" s="33">
        <v>0</v>
      </c>
      <c r="P197" s="33">
        <v>0</v>
      </c>
      <c r="Q197" s="33">
        <v>0</v>
      </c>
      <c r="R197" s="34">
        <v>0</v>
      </c>
      <c r="S197" s="35">
        <v>0</v>
      </c>
      <c r="T197" s="35">
        <v>0</v>
      </c>
      <c r="U197" s="35">
        <v>0</v>
      </c>
      <c r="V197" s="34">
        <v>0</v>
      </c>
      <c r="W197" t="e">
        <v>#N/A</v>
      </c>
      <c r="X197" t="e">
        <v>#N/A</v>
      </c>
      <c r="Y197" t="e">
        <v>#N/A</v>
      </c>
      <c r="Z197" t="e">
        <v>#N/A</v>
      </c>
    </row>
    <row r="198" spans="1:26" hidden="1">
      <c r="A198" s="24" t="str">
        <v>7SJ64 (End.: 30/1Eh)</v>
      </c>
      <c r="B198" s="25" t="str">
        <v>LT ARV</v>
      </c>
      <c r="C198" s="26" t="str">
        <v>Tensão Barra A-B</v>
      </c>
      <c r="D198" s="27">
        <v>0</v>
      </c>
      <c r="E198" s="27">
        <v>0</v>
      </c>
      <c r="F198" s="27">
        <v>0</v>
      </c>
      <c r="G198" s="28" t="str">
        <v>AI Val</v>
      </c>
      <c r="H198" s="29">
        <v>134</v>
      </c>
      <c r="I198" s="29">
        <v>137</v>
      </c>
      <c r="J198" s="30" t="str">
        <v>9/6</v>
      </c>
      <c r="K198" s="31" t="str">
        <v>LT67ARV_TENSAO_FB</v>
      </c>
      <c r="L198" s="32">
        <v>240</v>
      </c>
      <c r="M198" s="33" t="str">
        <v>LTARV_TENSAO_FB</v>
      </c>
      <c r="N198" s="33">
        <v>0</v>
      </c>
      <c r="O198" s="33">
        <v>0</v>
      </c>
      <c r="P198" s="33">
        <v>0</v>
      </c>
      <c r="Q198" s="33">
        <v>0</v>
      </c>
      <c r="R198" s="34">
        <v>0</v>
      </c>
      <c r="S198" s="35">
        <v>0</v>
      </c>
      <c r="T198" s="35">
        <v>0</v>
      </c>
      <c r="U198" s="35">
        <v>0</v>
      </c>
      <c r="V198" s="34">
        <v>0</v>
      </c>
      <c r="W198" t="e">
        <v>#N/A</v>
      </c>
      <c r="X198" t="e">
        <v>#N/A</v>
      </c>
      <c r="Y198" t="e">
        <v>#N/A</v>
      </c>
      <c r="Z198" t="e">
        <v>#N/A</v>
      </c>
    </row>
    <row r="199" spans="1:26" hidden="1">
      <c r="A199" s="24" t="str">
        <v>7SJ64 (End.: 30/1Eh)</v>
      </c>
      <c r="B199" s="25" t="str">
        <v>LT ARV</v>
      </c>
      <c r="C199" s="26" t="str">
        <v>Corrente Fase A</v>
      </c>
      <c r="D199" s="27">
        <v>0</v>
      </c>
      <c r="E199" s="27">
        <v>0</v>
      </c>
      <c r="F199" s="27">
        <v>0</v>
      </c>
      <c r="G199" s="28" t="str">
        <v>AI Val</v>
      </c>
      <c r="H199" s="29">
        <v>134</v>
      </c>
      <c r="I199" s="29">
        <v>137</v>
      </c>
      <c r="J199" s="30" t="str">
        <v>9/1</v>
      </c>
      <c r="K199" s="31" t="str">
        <v>LT67ARV_CORRENTE_FA</v>
      </c>
      <c r="L199" s="32">
        <v>241</v>
      </c>
      <c r="M199" s="33" t="str">
        <v>LTARV_CORRENTE_FA</v>
      </c>
      <c r="N199" s="33">
        <v>0</v>
      </c>
      <c r="O199" s="33">
        <v>0</v>
      </c>
      <c r="P199" s="33">
        <v>0</v>
      </c>
      <c r="Q199" s="33">
        <v>0</v>
      </c>
      <c r="R199" s="34">
        <v>0</v>
      </c>
      <c r="S199" s="35">
        <v>0</v>
      </c>
      <c r="T199" s="35">
        <v>0</v>
      </c>
      <c r="U199" s="35">
        <v>0</v>
      </c>
      <c r="V199" s="34">
        <v>0</v>
      </c>
      <c r="W199" t="e">
        <v>#N/A</v>
      </c>
      <c r="X199" t="e">
        <v>#N/A</v>
      </c>
      <c r="Y199" t="e">
        <v>#N/A</v>
      </c>
      <c r="Z199" t="e">
        <v>#N/A</v>
      </c>
    </row>
    <row r="200" spans="1:26" hidden="1">
      <c r="A200" s="24" t="str">
        <v>7SJ64 (End.: 30/1Eh)</v>
      </c>
      <c r="B200" s="25" t="str">
        <v>LT ARV</v>
      </c>
      <c r="C200" s="26" t="str">
        <v>Corrente Fase B</v>
      </c>
      <c r="D200" s="27">
        <v>0</v>
      </c>
      <c r="E200" s="27">
        <v>0</v>
      </c>
      <c r="F200" s="27">
        <v>0</v>
      </c>
      <c r="G200" s="28" t="str">
        <v>AI Val</v>
      </c>
      <c r="H200" s="29">
        <v>134</v>
      </c>
      <c r="I200" s="29">
        <v>137</v>
      </c>
      <c r="J200" s="30" t="str">
        <v>9/2</v>
      </c>
      <c r="K200" s="31" t="str">
        <v>LT67ARV_CORRENTE_FB</v>
      </c>
      <c r="L200" s="32">
        <v>242</v>
      </c>
      <c r="M200" s="33" t="str">
        <v>LTARV_CORRENTE_FB</v>
      </c>
      <c r="N200" s="33">
        <v>0</v>
      </c>
      <c r="O200" s="33">
        <v>0</v>
      </c>
      <c r="P200" s="33">
        <v>0</v>
      </c>
      <c r="Q200" s="33">
        <v>0</v>
      </c>
      <c r="R200" s="34">
        <v>0</v>
      </c>
      <c r="S200" s="35">
        <v>0</v>
      </c>
      <c r="T200" s="35">
        <v>0</v>
      </c>
      <c r="U200" s="35">
        <v>0</v>
      </c>
      <c r="V200" s="34">
        <v>0</v>
      </c>
      <c r="W200" t="e">
        <v>#N/A</v>
      </c>
      <c r="X200" t="e">
        <v>#N/A</v>
      </c>
      <c r="Y200" t="e">
        <v>#N/A</v>
      </c>
      <c r="Z200" t="e">
        <v>#N/A</v>
      </c>
    </row>
    <row r="201" spans="1:26" hidden="1">
      <c r="A201" s="24" t="str">
        <v>7SJ64 (End.: 30/1Eh)</v>
      </c>
      <c r="B201" s="25" t="str">
        <v>LT ARV</v>
      </c>
      <c r="C201" s="26" t="str">
        <v>Corrente Fase C</v>
      </c>
      <c r="D201" s="27">
        <v>0</v>
      </c>
      <c r="E201" s="27">
        <v>0</v>
      </c>
      <c r="F201" s="27">
        <v>0</v>
      </c>
      <c r="G201" s="28" t="str">
        <v>AI Val</v>
      </c>
      <c r="H201" s="29">
        <v>134</v>
      </c>
      <c r="I201" s="29">
        <v>137</v>
      </c>
      <c r="J201" s="30" t="str">
        <v>9/3</v>
      </c>
      <c r="K201" s="31" t="str">
        <v>LT67ARV_CORRENTE_FC</v>
      </c>
      <c r="L201" s="32">
        <v>243</v>
      </c>
      <c r="M201" s="33" t="str">
        <v>LTARV_CORRENTE_FC</v>
      </c>
      <c r="N201" s="33">
        <v>0</v>
      </c>
      <c r="O201" s="33">
        <v>0</v>
      </c>
      <c r="P201" s="33">
        <v>0</v>
      </c>
      <c r="Q201" s="33">
        <v>0</v>
      </c>
      <c r="R201" s="34">
        <v>0</v>
      </c>
      <c r="S201" s="35">
        <v>0</v>
      </c>
      <c r="T201" s="35">
        <v>0</v>
      </c>
      <c r="U201" s="35">
        <v>0</v>
      </c>
      <c r="V201" s="34">
        <v>0</v>
      </c>
      <c r="W201" t="e">
        <v>#N/A</v>
      </c>
      <c r="X201" t="e">
        <v>#N/A</v>
      </c>
      <c r="Y201" t="e">
        <v>#N/A</v>
      </c>
      <c r="Z201" t="e">
        <v>#N/A</v>
      </c>
    </row>
    <row r="202" spans="1:26" hidden="1">
      <c r="A202" s="24" t="str">
        <v>7SJ64 (End.: 30/1Eh)</v>
      </c>
      <c r="B202" s="25" t="str">
        <v>LT ARV</v>
      </c>
      <c r="C202" s="26" t="str">
        <v>Potência Ativa</v>
      </c>
      <c r="D202" s="27">
        <v>0</v>
      </c>
      <c r="E202" s="27">
        <v>0</v>
      </c>
      <c r="F202" s="27">
        <v>0</v>
      </c>
      <c r="G202" s="28" t="str">
        <v>AI Val</v>
      </c>
      <c r="H202" s="29">
        <v>134</v>
      </c>
      <c r="I202" s="29">
        <v>137</v>
      </c>
      <c r="J202" s="30" t="str">
        <v>9/11</v>
      </c>
      <c r="K202" s="31" t="str">
        <v>LT67ARV_POT_ATIVA</v>
      </c>
      <c r="L202" s="32">
        <v>244</v>
      </c>
      <c r="M202" s="33" t="str">
        <v>LTARV_POT_ATIVA</v>
      </c>
      <c r="N202" s="33">
        <v>0</v>
      </c>
      <c r="O202" s="33">
        <v>0</v>
      </c>
      <c r="P202" s="33">
        <v>0</v>
      </c>
      <c r="Q202" s="33">
        <v>0</v>
      </c>
      <c r="R202" s="34">
        <v>0</v>
      </c>
      <c r="S202" s="35">
        <v>0</v>
      </c>
      <c r="T202" s="35">
        <v>0</v>
      </c>
      <c r="U202" s="35">
        <v>0</v>
      </c>
      <c r="V202" s="34">
        <v>0</v>
      </c>
      <c r="W202" t="e">
        <v>#N/A</v>
      </c>
      <c r="X202" t="e">
        <v>#N/A</v>
      </c>
      <c r="Y202" t="e">
        <v>#N/A</v>
      </c>
      <c r="Z202" t="e">
        <v>#N/A</v>
      </c>
    </row>
    <row r="203" spans="1:26" hidden="1">
      <c r="A203" s="24" t="str">
        <v>7SJ64 (End.: 30/1Eh)</v>
      </c>
      <c r="B203" s="25" t="str">
        <v>LT ARV</v>
      </c>
      <c r="C203" s="26" t="str">
        <v>Potência Reativa</v>
      </c>
      <c r="D203" s="27">
        <v>0</v>
      </c>
      <c r="E203" s="27">
        <v>0</v>
      </c>
      <c r="F203" s="27">
        <v>0</v>
      </c>
      <c r="G203" s="28" t="str">
        <v>AI Val</v>
      </c>
      <c r="H203" s="29">
        <v>134</v>
      </c>
      <c r="I203" s="29">
        <v>137</v>
      </c>
      <c r="J203" s="30" t="str">
        <v>9/12</v>
      </c>
      <c r="K203" s="31" t="str">
        <v>LT67ARV_POT_REATIVA</v>
      </c>
      <c r="L203" s="32">
        <v>245</v>
      </c>
      <c r="M203" s="33" t="str">
        <v>LTARV_POT_REATIVA</v>
      </c>
      <c r="N203" s="33">
        <v>0</v>
      </c>
      <c r="O203" s="33">
        <v>0</v>
      </c>
      <c r="P203" s="33">
        <v>0</v>
      </c>
      <c r="Q203" s="33">
        <v>0</v>
      </c>
      <c r="R203" s="34">
        <v>0</v>
      </c>
      <c r="S203" s="35">
        <v>0</v>
      </c>
      <c r="T203" s="35">
        <v>0</v>
      </c>
      <c r="U203" s="35">
        <v>0</v>
      </c>
      <c r="V203" s="34">
        <v>0</v>
      </c>
      <c r="W203" t="e">
        <v>#N/A</v>
      </c>
      <c r="X203" t="e">
        <v>#N/A</v>
      </c>
      <c r="Y203" t="e">
        <v>#N/A</v>
      </c>
      <c r="Z203" t="e">
        <v>#N/A</v>
      </c>
    </row>
    <row r="204" spans="1:26" hidden="1">
      <c r="A204" s="24" t="str">
        <v>7SJ64 (End.: 30/1Eh)</v>
      </c>
      <c r="B204" s="25" t="str">
        <v>LT ARV</v>
      </c>
      <c r="C204" s="26" t="str">
        <v>Defeito na Linha (km)</v>
      </c>
      <c r="D204" s="27">
        <v>0</v>
      </c>
      <c r="E204" s="27">
        <v>0</v>
      </c>
      <c r="F204" s="27">
        <v>0</v>
      </c>
      <c r="G204" s="28" t="str">
        <v>FPAI</v>
      </c>
      <c r="H204" s="29">
        <v>151</v>
      </c>
      <c r="I204" s="29">
        <v>19</v>
      </c>
      <c r="J204" s="30">
        <v>4</v>
      </c>
      <c r="K204" s="31" t="str">
        <v>LT67ARV_DIST_DEFEITO</v>
      </c>
      <c r="L204" s="32">
        <v>246</v>
      </c>
      <c r="M204" s="33" t="str">
        <v>LT67ARV_DIST_DEFEITO</v>
      </c>
      <c r="N204" s="33">
        <v>0</v>
      </c>
      <c r="O204" s="33">
        <v>0</v>
      </c>
      <c r="P204" s="33">
        <v>0</v>
      </c>
      <c r="Q204" s="33">
        <v>0</v>
      </c>
      <c r="R204" s="34">
        <v>0</v>
      </c>
      <c r="S204" s="35">
        <v>0</v>
      </c>
      <c r="T204" s="35">
        <v>0</v>
      </c>
      <c r="U204" s="35">
        <v>0</v>
      </c>
      <c r="V204" s="34">
        <v>0</v>
      </c>
      <c r="W204" t="e">
        <v>#N/A</v>
      </c>
      <c r="X204" t="e">
        <v>#N/A</v>
      </c>
      <c r="Y204" t="e">
        <v>#N/A</v>
      </c>
      <c r="Z204" t="e">
        <v>#N/A</v>
      </c>
    </row>
    <row r="205" spans="1:26" hidden="1">
      <c r="A205" s="24" t="str">
        <v>7SA631 (End.: 31/1F)</v>
      </c>
      <c r="B205" s="25" t="str">
        <v>LT ARV</v>
      </c>
      <c r="C205" s="26" t="str">
        <v>Tensão fase B da LT</v>
      </c>
      <c r="D205" s="27">
        <v>0</v>
      </c>
      <c r="E205" s="27">
        <v>0</v>
      </c>
      <c r="F205" s="27">
        <v>0</v>
      </c>
      <c r="G205" s="28" t="str">
        <v>AI Val</v>
      </c>
      <c r="H205" s="29">
        <v>134</v>
      </c>
      <c r="I205" s="29">
        <v>124</v>
      </c>
      <c r="J205" s="30" t="str">
        <v>9/5</v>
      </c>
      <c r="K205" s="31" t="str">
        <v>LT21ARV_TENSAO_FB</v>
      </c>
      <c r="L205" s="32" t="str">
        <v>IDF</v>
      </c>
      <c r="M205" s="33" t="str">
        <v>LTARV_TENSAO_FB</v>
      </c>
      <c r="N205" s="33">
        <v>0</v>
      </c>
      <c r="O205" s="33">
        <v>0</v>
      </c>
      <c r="P205" s="33">
        <v>0</v>
      </c>
      <c r="Q205" s="33">
        <v>0</v>
      </c>
      <c r="R205" s="34">
        <v>0</v>
      </c>
      <c r="S205" s="35">
        <v>0</v>
      </c>
      <c r="T205" s="35">
        <v>0</v>
      </c>
      <c r="U205" s="35">
        <v>0</v>
      </c>
      <c r="V205" s="34">
        <v>0</v>
      </c>
      <c r="W205" t="e">
        <v>#N/A</v>
      </c>
      <c r="X205" t="e">
        <v>#N/A</v>
      </c>
      <c r="Y205" t="e">
        <v>#N/A</v>
      </c>
      <c r="Z205" t="e">
        <v>#N/A</v>
      </c>
    </row>
    <row r="206" spans="1:26" hidden="1">
      <c r="A206" s="24" t="str">
        <v>7SA631 (End.: 31/1F)</v>
      </c>
      <c r="B206" s="25" t="str">
        <v>LT ARV</v>
      </c>
      <c r="C206" s="26" t="str">
        <v>Corrente fase A</v>
      </c>
      <c r="D206" s="27">
        <v>0</v>
      </c>
      <c r="E206" s="27">
        <v>0</v>
      </c>
      <c r="F206" s="27">
        <v>0</v>
      </c>
      <c r="G206" s="28" t="str">
        <v>AI Val</v>
      </c>
      <c r="H206" s="29">
        <v>134</v>
      </c>
      <c r="I206" s="29">
        <v>124</v>
      </c>
      <c r="J206" s="30" t="str">
        <v>9/1</v>
      </c>
      <c r="K206" s="31" t="str">
        <v>LT21ARV_CORRENTE_FA</v>
      </c>
      <c r="L206" s="32" t="str">
        <v>IDF</v>
      </c>
      <c r="M206" s="33" t="str">
        <v>LTARV_CORRENTE_FA</v>
      </c>
      <c r="N206" s="33">
        <v>0</v>
      </c>
      <c r="O206" s="33">
        <v>0</v>
      </c>
      <c r="P206" s="33">
        <v>0</v>
      </c>
      <c r="Q206" s="33">
        <v>0</v>
      </c>
      <c r="R206" s="34">
        <v>0</v>
      </c>
      <c r="S206" s="35">
        <v>0</v>
      </c>
      <c r="T206" s="35">
        <v>0</v>
      </c>
      <c r="U206" s="35">
        <v>0</v>
      </c>
      <c r="V206" s="34">
        <v>0</v>
      </c>
      <c r="W206" t="e">
        <v>#N/A</v>
      </c>
      <c r="X206" t="e">
        <v>#N/A</v>
      </c>
      <c r="Y206" t="e">
        <v>#N/A</v>
      </c>
      <c r="Z206" t="e">
        <v>#N/A</v>
      </c>
    </row>
    <row r="207" spans="1:26" hidden="1">
      <c r="A207" s="24" t="str">
        <v>7SA631 (End.: 31/1F)</v>
      </c>
      <c r="B207" s="25" t="str">
        <v>LT ARV</v>
      </c>
      <c r="C207" s="26" t="str">
        <v>Corrente fase B</v>
      </c>
      <c r="D207" s="27">
        <v>0</v>
      </c>
      <c r="E207" s="27">
        <v>0</v>
      </c>
      <c r="F207" s="27">
        <v>0</v>
      </c>
      <c r="G207" s="28" t="str">
        <v>AI Val</v>
      </c>
      <c r="H207" s="29">
        <v>134</v>
      </c>
      <c r="I207" s="29">
        <v>124</v>
      </c>
      <c r="J207" s="30" t="str">
        <v>9/2</v>
      </c>
      <c r="K207" s="31" t="str">
        <v>LT21ARV_CORRENTE_FB</v>
      </c>
      <c r="L207" s="32" t="str">
        <v>IDF</v>
      </c>
      <c r="M207" s="33" t="str">
        <v>LTARV_CORRENTE_FB</v>
      </c>
      <c r="N207" s="33">
        <v>0</v>
      </c>
      <c r="O207" s="33">
        <v>0</v>
      </c>
      <c r="P207" s="33">
        <v>0</v>
      </c>
      <c r="Q207" s="33">
        <v>0</v>
      </c>
      <c r="R207" s="34">
        <v>0</v>
      </c>
      <c r="S207" s="35">
        <v>0</v>
      </c>
      <c r="T207" s="35">
        <v>0</v>
      </c>
      <c r="U207" s="35">
        <v>0</v>
      </c>
      <c r="V207" s="34">
        <v>0</v>
      </c>
      <c r="W207" t="e">
        <v>#N/A</v>
      </c>
      <c r="X207" t="e">
        <v>#N/A</v>
      </c>
      <c r="Y207" t="e">
        <v>#N/A</v>
      </c>
      <c r="Z207" t="e">
        <v>#N/A</v>
      </c>
    </row>
    <row r="208" spans="1:26" hidden="1">
      <c r="A208" s="24" t="str">
        <v>7SA631 (End.: 31/1F)</v>
      </c>
      <c r="B208" s="25" t="str">
        <v>LT ARV</v>
      </c>
      <c r="C208" s="26" t="str">
        <v>Corrente fase C</v>
      </c>
      <c r="D208" s="27">
        <v>0</v>
      </c>
      <c r="E208" s="27">
        <v>0</v>
      </c>
      <c r="F208" s="27">
        <v>0</v>
      </c>
      <c r="G208" s="28" t="str">
        <v>AI Val</v>
      </c>
      <c r="H208" s="29">
        <v>134</v>
      </c>
      <c r="I208" s="29">
        <v>124</v>
      </c>
      <c r="J208" s="30" t="str">
        <v>9/3</v>
      </c>
      <c r="K208" s="31" t="str">
        <v>LT21ARV_CORRENTE_FC</v>
      </c>
      <c r="L208" s="32" t="str">
        <v>IDF</v>
      </c>
      <c r="M208" s="33" t="str">
        <v>LTARV_CORRENTE_FC</v>
      </c>
      <c r="N208" s="33">
        <v>0</v>
      </c>
      <c r="O208" s="33">
        <v>0</v>
      </c>
      <c r="P208" s="33">
        <v>0</v>
      </c>
      <c r="Q208" s="33">
        <v>0</v>
      </c>
      <c r="R208" s="34">
        <v>0</v>
      </c>
      <c r="S208" s="35">
        <v>0</v>
      </c>
      <c r="T208" s="35">
        <v>0</v>
      </c>
      <c r="U208" s="35">
        <v>0</v>
      </c>
      <c r="V208" s="34">
        <v>0</v>
      </c>
      <c r="W208" t="e">
        <v>#N/A</v>
      </c>
      <c r="X208" t="e">
        <v>#N/A</v>
      </c>
      <c r="Y208" t="e">
        <v>#N/A</v>
      </c>
      <c r="Z208" t="e">
        <v>#N/A</v>
      </c>
    </row>
    <row r="209" spans="1:26" hidden="1">
      <c r="A209" s="24" t="str">
        <v>7SA631 (End.: 31/1F)</v>
      </c>
      <c r="B209" s="25" t="str">
        <v>LT ARV</v>
      </c>
      <c r="C209" s="26" t="str">
        <v>Potência Ativa</v>
      </c>
      <c r="D209" s="27">
        <v>0</v>
      </c>
      <c r="E209" s="27">
        <v>0</v>
      </c>
      <c r="F209" s="27">
        <v>0</v>
      </c>
      <c r="G209" s="28" t="str">
        <v>AI Val</v>
      </c>
      <c r="H209" s="29">
        <v>134</v>
      </c>
      <c r="I209" s="29">
        <v>124</v>
      </c>
      <c r="J209" s="30" t="str">
        <v>9/7</v>
      </c>
      <c r="K209" s="31" t="str">
        <v>LT21ARV_POT_ATIVA</v>
      </c>
      <c r="L209" s="32" t="str">
        <v>IDF</v>
      </c>
      <c r="M209" s="33" t="str">
        <v>LTARV_POT_ATIVA</v>
      </c>
      <c r="N209" s="33">
        <v>0</v>
      </c>
      <c r="O209" s="33">
        <v>0</v>
      </c>
      <c r="P209" s="33">
        <v>0</v>
      </c>
      <c r="Q209" s="33">
        <v>0</v>
      </c>
      <c r="R209" s="34">
        <v>0</v>
      </c>
      <c r="S209" s="35">
        <v>0</v>
      </c>
      <c r="T209" s="35">
        <v>0</v>
      </c>
      <c r="U209" s="35">
        <v>0</v>
      </c>
      <c r="V209" s="34">
        <v>0</v>
      </c>
      <c r="W209" t="e">
        <v>#N/A</v>
      </c>
      <c r="X209" t="e">
        <v>#N/A</v>
      </c>
      <c r="Y209" t="e">
        <v>#N/A</v>
      </c>
      <c r="Z209" t="e">
        <v>#N/A</v>
      </c>
    </row>
    <row r="210" spans="1:26" hidden="1">
      <c r="A210" s="24" t="str">
        <v>7SA631 (End.: 31/1F)</v>
      </c>
      <c r="B210" s="25" t="str">
        <v>LT ARV</v>
      </c>
      <c r="C210" s="26" t="str">
        <v>Potência Reativa</v>
      </c>
      <c r="D210" s="27">
        <v>0</v>
      </c>
      <c r="E210" s="27">
        <v>0</v>
      </c>
      <c r="F210" s="27">
        <v>0</v>
      </c>
      <c r="G210" s="28" t="str">
        <v>AI Val</v>
      </c>
      <c r="H210" s="29">
        <v>134</v>
      </c>
      <c r="I210" s="29">
        <v>124</v>
      </c>
      <c r="J210" s="30" t="str">
        <v>9/8</v>
      </c>
      <c r="K210" s="31" t="str">
        <v>LT21ARV_POT_REATIVA</v>
      </c>
      <c r="L210" s="32" t="str">
        <v>IDF</v>
      </c>
      <c r="M210" s="33" t="str">
        <v>LTARV_POT_REATIVA</v>
      </c>
      <c r="N210" s="33">
        <v>0</v>
      </c>
      <c r="O210" s="33">
        <v>0</v>
      </c>
      <c r="P210" s="33">
        <v>0</v>
      </c>
      <c r="Q210" s="33">
        <v>0</v>
      </c>
      <c r="R210" s="34">
        <v>0</v>
      </c>
      <c r="S210" s="35">
        <v>0</v>
      </c>
      <c r="T210" s="35">
        <v>0</v>
      </c>
      <c r="U210" s="35">
        <v>0</v>
      </c>
      <c r="V210" s="34">
        <v>0</v>
      </c>
      <c r="W210" t="e">
        <v>#N/A</v>
      </c>
      <c r="X210" t="e">
        <v>#N/A</v>
      </c>
      <c r="Y210" t="e">
        <v>#N/A</v>
      </c>
      <c r="Z210" t="e">
        <v>#N/A</v>
      </c>
    </row>
    <row r="211" spans="1:26" hidden="1">
      <c r="A211" s="24" t="str">
        <v>7SA631 (End.: 31/1F)</v>
      </c>
      <c r="B211" s="25" t="str">
        <v>LT ARV</v>
      </c>
      <c r="C211" s="26" t="str">
        <v>Defeito na Linha (km)</v>
      </c>
      <c r="D211" s="27">
        <v>0</v>
      </c>
      <c r="E211" s="27">
        <v>0</v>
      </c>
      <c r="F211" s="27">
        <v>0</v>
      </c>
      <c r="G211" s="28" t="str">
        <v>FPAI</v>
      </c>
      <c r="H211" s="29">
        <v>151</v>
      </c>
      <c r="I211" s="29">
        <v>19</v>
      </c>
      <c r="J211" s="30">
        <v>4</v>
      </c>
      <c r="K211" s="31" t="str">
        <v>LT21ARV_DIST_DEFEITO</v>
      </c>
      <c r="L211" s="32">
        <v>247</v>
      </c>
      <c r="M211" s="33" t="str">
        <v>LT21ARV_DIST_DEFEITO</v>
      </c>
      <c r="N211" s="33">
        <v>0</v>
      </c>
      <c r="O211" s="33">
        <v>0</v>
      </c>
      <c r="P211" s="33">
        <v>0</v>
      </c>
      <c r="Q211" s="33">
        <v>0</v>
      </c>
      <c r="R211" s="34">
        <v>0</v>
      </c>
      <c r="S211" s="35">
        <v>0</v>
      </c>
      <c r="T211" s="35">
        <v>0</v>
      </c>
      <c r="U211" s="35">
        <v>0</v>
      </c>
      <c r="V211" s="34">
        <v>0</v>
      </c>
      <c r="W211" t="e">
        <v>#N/A</v>
      </c>
      <c r="X211" t="e">
        <v>#N/A</v>
      </c>
      <c r="Y211" t="e">
        <v>#N/A</v>
      </c>
      <c r="Z211" t="e">
        <v>#N/A</v>
      </c>
    </row>
  </sheetData>
  <autoFilter ref="A6:V211" xr:uid="{55B6E332-816D-47E1-8A3C-B4451F87770A}">
    <filterColumn colId="3">
      <filters>
        <filter val="R1SI-1"/>
        <filter val="R1SI-4"/>
      </filters>
    </filterColumn>
    <filterColumn colId="11">
      <filters>
        <filter val="1"/>
        <filter val="10"/>
        <filter val="100"/>
        <filter val="101"/>
        <filter val="102"/>
        <filter val="103"/>
        <filter val="104"/>
        <filter val="105"/>
        <filter val="107"/>
        <filter val="108"/>
        <filter val="11"/>
        <filter val="110"/>
        <filter val="111"/>
        <filter val="112"/>
        <filter val="113"/>
        <filter val="114"/>
        <filter val="115"/>
        <filter val="12"/>
        <filter val="120"/>
        <filter val="121"/>
        <filter val="122"/>
        <filter val="123"/>
        <filter val="124"/>
        <filter val="125"/>
        <filter val="126"/>
        <filter val="127"/>
        <filter val="13"/>
        <filter val="135"/>
        <filter val="136"/>
        <filter val="137"/>
        <filter val="138"/>
        <filter val="139"/>
        <filter val="14"/>
        <filter val="140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6"/>
        <filter val="180"/>
        <filter val="181"/>
        <filter val="182"/>
        <filter val="183"/>
        <filter val="184"/>
        <filter val="185"/>
        <filter val="190"/>
        <filter val="191"/>
        <filter val="192"/>
        <filter val="193"/>
        <filter val="194"/>
        <filter val="195"/>
        <filter val="196"/>
        <filter val="197"/>
        <filter val="198"/>
        <filter val="2"/>
        <filter val="20"/>
        <filter val="21"/>
        <filter val="210"/>
        <filter val="211"/>
        <filter val="212"/>
        <filter val="213"/>
        <filter val="214"/>
        <filter val="215"/>
        <filter val="216"/>
        <filter val="217"/>
        <filter val="22"/>
        <filter val="220"/>
        <filter val="221"/>
        <filter val="222"/>
        <filter val="223"/>
        <filter val="224"/>
        <filter val="225"/>
        <filter val="226"/>
        <filter val="227"/>
        <filter val="23"/>
        <filter val="230"/>
        <filter val="231"/>
        <filter val="232"/>
        <filter val="233"/>
        <filter val="234"/>
        <filter val="235"/>
        <filter val="236"/>
        <filter val="237"/>
        <filter val="24"/>
        <filter val="240"/>
        <filter val="241"/>
        <filter val="242"/>
        <filter val="243"/>
        <filter val="244"/>
        <filter val="245"/>
        <filter val="246"/>
        <filter val="247"/>
        <filter val="25"/>
        <filter val="26"/>
        <filter val="260"/>
        <filter val="261"/>
        <filter val="262"/>
        <filter val="263"/>
        <filter val="265"/>
        <filter val="270"/>
        <filter val="271"/>
        <filter val="272"/>
        <filter val="273"/>
        <filter val="274"/>
        <filter val="275"/>
        <filter val="276"/>
        <filter val="277"/>
        <filter val="3"/>
        <filter val="30"/>
        <filter val="31"/>
        <filter val="32"/>
        <filter val="33"/>
        <filter val="34"/>
        <filter val="35"/>
        <filter val="36"/>
        <filter val="4"/>
        <filter val="40"/>
        <filter val="41"/>
        <filter val="42"/>
        <filter val="43"/>
        <filter val="44"/>
        <filter val="45"/>
        <filter val="5"/>
        <filter val="50"/>
        <filter val="51"/>
        <filter val="52"/>
        <filter val="53"/>
        <filter val="54"/>
        <filter val="55"/>
        <filter val="6"/>
        <filter val="60"/>
        <filter val="61"/>
        <filter val="62"/>
        <filter val="63"/>
        <filter val="64"/>
        <filter val="65"/>
        <filter val="70"/>
        <filter val="71"/>
        <filter val="72"/>
        <filter val="73"/>
        <filter val="74"/>
        <filter val="75"/>
        <filter val="80"/>
        <filter val="81"/>
        <filter val="82"/>
        <filter val="83"/>
        <filter val="84"/>
        <filter val="85"/>
        <filter val="90"/>
        <filter val="91"/>
        <filter val="92"/>
        <filter val="93"/>
        <filter val="94"/>
        <filter val="95"/>
      </filters>
    </filterColumn>
  </autoFilter>
  <mergeCells count="10">
    <mergeCell ref="C1:V3"/>
    <mergeCell ref="A4:B4"/>
    <mergeCell ref="C4:C5"/>
    <mergeCell ref="D4:F4"/>
    <mergeCell ref="G4:J4"/>
    <mergeCell ref="M4:O4"/>
    <mergeCell ref="P4:Q4"/>
    <mergeCell ref="R4:S4"/>
    <mergeCell ref="T4:U4"/>
    <mergeCell ref="V4:V5"/>
  </mergeCells>
  <printOptions horizontalCentered="1"/>
  <pageMargins left="0" right="0" top="0.5" bottom="0" header="0" footer="0"/>
  <pageSetup scale="61" orientation="landscape" r:id="rId1"/>
  <drawing r:id="rId2"/>
  <legacyDrawing r:id="rId3"/>
  <oleObjects>
    <mc:AlternateContent xmlns:mc="http://schemas.openxmlformats.org/markup-compatibility/2006">
      <mc:Choice Requires="x14">
        <oleObject progId="Documento do Microsoft Word " shapeId="3174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60960</xdr:rowOff>
              </from>
              <to>
                <xdr:col>1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Documento do Microsoft Word " shapeId="31745" r:id="rId4"/>
      </mc:Fallback>
    </mc:AlternateContent>
    <mc:AlternateContent xmlns:mc="http://schemas.openxmlformats.org/markup-compatibility/2006">
      <mc:Choice Requires="x14">
        <oleObject progId="Documento do Microsoft Word " shapeId="31746" r:id="rId6">
          <objectPr defaultSize="0" autoPict="0" r:id="rId7">
            <anchor moveWithCells="1" sizeWithCells="1">
              <from>
                <xdr:col>0</xdr:col>
                <xdr:colOff>38100</xdr:colOff>
                <xdr:row>0</xdr:row>
                <xdr:rowOff>68580</xdr:rowOff>
              </from>
              <to>
                <xdr:col>2</xdr:col>
                <xdr:colOff>38100</xdr:colOff>
                <xdr:row>2</xdr:row>
                <xdr:rowOff>167640</xdr:rowOff>
              </to>
            </anchor>
          </objectPr>
        </oleObject>
      </mc:Choice>
      <mc:Fallback>
        <oleObject progId="Documento do Microsoft Word " shapeId="31746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3C822EDA4EB043917C059098AA3EDB" ma:contentTypeVersion="10" ma:contentTypeDescription="Crie um novo documento." ma:contentTypeScope="" ma:versionID="07dc19b33460d0f64e56761cb98c21bf">
  <xsd:schema xmlns:xsd="http://www.w3.org/2001/XMLSchema" xmlns:xs="http://www.w3.org/2001/XMLSchema" xmlns:p="http://schemas.microsoft.com/office/2006/metadata/properties" xmlns:ns2="2a7a59ef-7361-4e89-a7cc-abdd800c55e1" xmlns:ns3="80734604-646e-47aa-ae6d-f32ca1fb04ff" targetNamespace="http://schemas.microsoft.com/office/2006/metadata/properties" ma:root="true" ma:fieldsID="a574371383e249f16886011ce269aa78" ns2:_="" ns3:_="">
    <xsd:import namespace="2a7a59ef-7361-4e89-a7cc-abdd800c55e1"/>
    <xsd:import namespace="80734604-646e-47aa-ae6d-f32ca1fb0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a59ef-7361-4e89-a7cc-abdd800c5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9f6e57-58b7-46c0-920b-b41a718d3e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34604-646e-47aa-ae6d-f32ca1fb04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81611a-f606-4d61-8900-875615defe37}" ma:internalName="TaxCatchAll" ma:showField="CatchAllData" ma:web="80734604-646e-47aa-ae6d-f32ca1fb0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34604-646e-47aa-ae6d-f32ca1fb04ff" xsi:nil="true"/>
    <lcf76f155ced4ddcb4097134ff3c332f xmlns="2a7a59ef-7361-4e89-a7cc-abdd800c55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3BDB3-EA3C-4B39-BED7-CF8C2CB1230E}"/>
</file>

<file path=customXml/itemProps2.xml><?xml version="1.0" encoding="utf-8"?>
<ds:datastoreItem xmlns:ds="http://schemas.openxmlformats.org/officeDocument/2006/customXml" ds:itemID="{6BC08485-17AE-4A60-9CF3-E1B5B41E6284}"/>
</file>

<file path=customXml/itemProps3.xml><?xml version="1.0" encoding="utf-8"?>
<ds:datastoreItem xmlns:ds="http://schemas.openxmlformats.org/officeDocument/2006/customXml" ds:itemID="{AA12383D-E183-4628-9480-EE943244F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48</vt:i4>
      </vt:variant>
    </vt:vector>
  </HeadingPairs>
  <TitlesOfParts>
    <vt:vector size="96" baseType="lpstr">
      <vt:lpstr>CAPA</vt:lpstr>
      <vt:lpstr>CALCULADOS</vt:lpstr>
      <vt:lpstr>SLOT C</vt:lpstr>
      <vt:lpstr>SLOT D</vt:lpstr>
      <vt:lpstr>SLOT E</vt:lpstr>
      <vt:lpstr>SLOT F</vt:lpstr>
      <vt:lpstr>SLOT G</vt:lpstr>
      <vt:lpstr>SLOT H</vt:lpstr>
      <vt:lpstr>SLOT I</vt:lpstr>
      <vt:lpstr>GPR21</vt:lpstr>
      <vt:lpstr>GPR22</vt:lpstr>
      <vt:lpstr>GPR23</vt:lpstr>
      <vt:lpstr>GPR24</vt:lpstr>
      <vt:lpstr>GPR31</vt:lpstr>
      <vt:lpstr>GPR32</vt:lpstr>
      <vt:lpstr>GPR33</vt:lpstr>
      <vt:lpstr>GPR34</vt:lpstr>
      <vt:lpstr>GPR35</vt:lpstr>
      <vt:lpstr>GPR36</vt:lpstr>
      <vt:lpstr>IB23</vt:lpstr>
      <vt:lpstr>BC1</vt:lpstr>
      <vt:lpstr>BC2</vt:lpstr>
      <vt:lpstr>TR3AT</vt:lpstr>
      <vt:lpstr>TR3DIF</vt:lpstr>
      <vt:lpstr>TR3BT</vt:lpstr>
      <vt:lpstr>TR2AT</vt:lpstr>
      <vt:lpstr>TR2DIF</vt:lpstr>
      <vt:lpstr>TR2BT</vt:lpstr>
      <vt:lpstr>TR2AT-TM1</vt:lpstr>
      <vt:lpstr>TR2BT-TM2</vt:lpstr>
      <vt:lpstr>SPS-TR2-TR3</vt:lpstr>
      <vt:lpstr>TR1AT</vt:lpstr>
      <vt:lpstr>TR1DIF</vt:lpstr>
      <vt:lpstr>TR1BT</vt:lpstr>
      <vt:lpstr>TR1AT-TM1</vt:lpstr>
      <vt:lpstr>TR1BT-TM2</vt:lpstr>
      <vt:lpstr>LTPCH67</vt:lpstr>
      <vt:lpstr>LTPCH21</vt:lpstr>
      <vt:lpstr>LTKNP67</vt:lpstr>
      <vt:lpstr>LTKNP21</vt:lpstr>
      <vt:lpstr>LTCAS67</vt:lpstr>
      <vt:lpstr>LTCAS21</vt:lpstr>
      <vt:lpstr>LTARV67</vt:lpstr>
      <vt:lpstr>LTARV21</vt:lpstr>
      <vt:lpstr>SACA - MMD</vt:lpstr>
      <vt:lpstr>COMANDOS</vt:lpstr>
      <vt:lpstr>DIGITAIS</vt:lpstr>
      <vt:lpstr>ANALOGICOS</vt:lpstr>
      <vt:lpstr>ANALOGICOS!Area_de_impressao</vt:lpstr>
      <vt:lpstr>'BC1'!Area_de_impressao</vt:lpstr>
      <vt:lpstr>'BC2'!Area_de_impressao</vt:lpstr>
      <vt:lpstr>CALCULADOS!Area_de_impressao</vt:lpstr>
      <vt:lpstr>CAPA!Area_de_impressao</vt:lpstr>
      <vt:lpstr>COMANDOS!Area_de_impressao</vt:lpstr>
      <vt:lpstr>DIGITAIS!Area_de_impressao</vt:lpstr>
      <vt:lpstr>'GPR21'!Area_de_impressao</vt:lpstr>
      <vt:lpstr>'GPR22'!Area_de_impressao</vt:lpstr>
      <vt:lpstr>'GPR23'!Area_de_impressao</vt:lpstr>
      <vt:lpstr>'GPR24'!Area_de_impressao</vt:lpstr>
      <vt:lpstr>'GPR31'!Area_de_impressao</vt:lpstr>
      <vt:lpstr>'GPR32'!Area_de_impressao</vt:lpstr>
      <vt:lpstr>'GPR33'!Area_de_impressao</vt:lpstr>
      <vt:lpstr>'GPR34'!Area_de_impressao</vt:lpstr>
      <vt:lpstr>'GPR35'!Area_de_impressao</vt:lpstr>
      <vt:lpstr>'GPR36'!Area_de_impressao</vt:lpstr>
      <vt:lpstr>'IB23'!Area_de_impressao</vt:lpstr>
      <vt:lpstr>LTARV21!Area_de_impressao</vt:lpstr>
      <vt:lpstr>LTARV67!Area_de_impressao</vt:lpstr>
      <vt:lpstr>LTCAS21!Area_de_impressao</vt:lpstr>
      <vt:lpstr>LTCAS67!Area_de_impressao</vt:lpstr>
      <vt:lpstr>LTKNP21!Area_de_impressao</vt:lpstr>
      <vt:lpstr>LTKNP67!Area_de_impressao</vt:lpstr>
      <vt:lpstr>LTPCH21!Area_de_impressao</vt:lpstr>
      <vt:lpstr>LTPCH67!Area_de_impressao</vt:lpstr>
      <vt:lpstr>'SACA - MMD'!Area_de_impressao</vt:lpstr>
      <vt:lpstr>'SLOT C'!Area_de_impressao</vt:lpstr>
      <vt:lpstr>'SLOT D'!Area_de_impressao</vt:lpstr>
      <vt:lpstr>'SLOT E'!Area_de_impressao</vt:lpstr>
      <vt:lpstr>'SLOT F'!Area_de_impressao</vt:lpstr>
      <vt:lpstr>'SLOT G'!Area_de_impressao</vt:lpstr>
      <vt:lpstr>'SLOT H'!Area_de_impressao</vt:lpstr>
      <vt:lpstr>'SLOT I'!Area_de_impressao</vt:lpstr>
      <vt:lpstr>'SPS-TR2-TR3'!Area_de_impressao</vt:lpstr>
      <vt:lpstr>TR1AT!Area_de_impressao</vt:lpstr>
      <vt:lpstr>'TR1AT-TM1'!Area_de_impressao</vt:lpstr>
      <vt:lpstr>TR1BT!Area_de_impressao</vt:lpstr>
      <vt:lpstr>'TR1BT-TM2'!Area_de_impressao</vt:lpstr>
      <vt:lpstr>TR1DIF!Area_de_impressao</vt:lpstr>
      <vt:lpstr>TR2AT!Area_de_impressao</vt:lpstr>
      <vt:lpstr>'TR2AT-TM1'!Area_de_impressao</vt:lpstr>
      <vt:lpstr>TR2BT!Area_de_impressao</vt:lpstr>
      <vt:lpstr>'TR2BT-TM2'!Area_de_impressao</vt:lpstr>
      <vt:lpstr>TR2DIF!Area_de_impressao</vt:lpstr>
      <vt:lpstr>TR3AT!Area_de_impressao</vt:lpstr>
      <vt:lpstr>TR3BT!Area_de_impressao</vt:lpstr>
      <vt:lpstr>TR3DIF!Area_de_impressao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Murylo Wehner Flores</dc:creator>
  <cp:lastModifiedBy>Murylo Flores</cp:lastModifiedBy>
  <dcterms:created xsi:type="dcterms:W3CDTF">2015-06-05T18:19:34Z</dcterms:created>
  <dcterms:modified xsi:type="dcterms:W3CDTF">2026-06-08T19:28:59Z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0x0101001E3C822EDA4EB043917C059098AA3EDB</vt:lpwstr>
  </property>
</Properties>
</file>