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scriptionBackground" sheetId="1" r:id="rId4"/>
    <sheet state="visible" name="Primary Statistics" sheetId="2" r:id="rId5"/>
    <sheet state="visible" name="XP Tracking" sheetId="3" r:id="rId6"/>
    <sheet state="visible" name="Abilities" sheetId="4" r:id="rId7"/>
    <sheet state="visible" name="Lore" sheetId="5" r:id="rId8"/>
  </sheets>
  <definedNames/>
  <calcPr/>
</workbook>
</file>

<file path=xl/sharedStrings.xml><?xml version="1.0" encoding="utf-8"?>
<sst xmlns="http://schemas.openxmlformats.org/spreadsheetml/2006/main" count="410" uniqueCount="218">
  <si>
    <t>Character Name</t>
  </si>
  <si>
    <t>Player</t>
  </si>
  <si>
    <t>Campaign</t>
  </si>
  <si>
    <t>Level</t>
  </si>
  <si>
    <t>Hero Tier</t>
  </si>
  <si>
    <t>Influence</t>
  </si>
  <si>
    <t>Weakness</t>
  </si>
  <si>
    <t>Buff/Debuff Tracks</t>
  </si>
  <si>
    <t>Kan Balam</t>
  </si>
  <si>
    <t>Jm2c</t>
  </si>
  <si>
    <t>Rork</t>
  </si>
  <si>
    <t>Red</t>
  </si>
  <si>
    <t>Earth</t>
  </si>
  <si>
    <t>Mobility</t>
  </si>
  <si>
    <t>Strength</t>
  </si>
  <si>
    <t>Finesse</t>
  </si>
  <si>
    <t>Toughness</t>
  </si>
  <si>
    <t>Mind</t>
  </si>
  <si>
    <t>Heart</t>
  </si>
  <si>
    <t>Soul</t>
  </si>
  <si>
    <t>Level 3 - When you move as a Minor action, you can move one more square.</t>
  </si>
  <si>
    <t>Level 2 - If an opponent tries to strike you, they have Double Bane 9. If your foe already has a equal or stronger source of Double Bane, you may instead increase its magnitude by one level (so from Double Bane 8 to Double Bane 7).</t>
  </si>
  <si>
    <t>HP (Maximum)</t>
  </si>
  <si>
    <t>Vitality Level</t>
  </si>
  <si>
    <t>Base HP</t>
  </si>
  <si>
    <t>Other</t>
  </si>
  <si>
    <t>Level 1 - When you move as a Major action, you can move one more square.</t>
  </si>
  <si>
    <t>Level 0 - Normal, no changes.</t>
  </si>
  <si>
    <t>MP (Maximum)</t>
  </si>
  <si>
    <t>Capacity Level</t>
  </si>
  <si>
    <t>Base MP</t>
  </si>
  <si>
    <t>Level -1 - You can no longer move as a minor action.</t>
  </si>
  <si>
    <t xml:space="preserve">Level -2 - Abilities that requires attack rolls used against you are made with Double Boon 2. If your foe already has an equal or stronger source of Double Boon, they may instead increase its magnitude by one (so from Double Boon 2 to Double Boon 3).
</t>
  </si>
  <si>
    <t>Current HP</t>
  </si>
  <si>
    <t>Current MP</t>
  </si>
  <si>
    <t>Level -3 - You must spend both your Minor and Major action to move one square.</t>
  </si>
  <si>
    <t>Damage Taken</t>
  </si>
  <si>
    <t>MP Expended</t>
  </si>
  <si>
    <t>*3 reserved</t>
  </si>
  <si>
    <t>Physical Attack</t>
  </si>
  <si>
    <t>Class Bonus</t>
  </si>
  <si>
    <t>Offense</t>
  </si>
  <si>
    <t>*Stance</t>
  </si>
  <si>
    <t>Level 3 - You make attack rolls at Boon 4, and if your Ability hits you do additional damage equal to your Mental or Physical Attack (whichever is higher) times your Hero Tier.</t>
  </si>
  <si>
    <t>Magical Attack</t>
  </si>
  <si>
    <t>Level 2 - You make attack rolls at Boon 3, and your Abilities that require Attack rolls cost 1 less HP or MP per Hero Tier. This cannot take an Ability’s cost below 1.</t>
  </si>
  <si>
    <t>Level 1 - You make attack rolls at Boon 2.</t>
  </si>
  <si>
    <t>Physical Defense</t>
  </si>
  <si>
    <t>Base</t>
  </si>
  <si>
    <t>Level -1 - You make attack rolls at Bane 9.</t>
  </si>
  <si>
    <t>Magical Defense</t>
  </si>
  <si>
    <t xml:space="preserve">Level -2 - You make attack rolls at Bane 8, and your Abilities that require Attack rolls cost 1 more HP or MP per Hero Tier. </t>
  </si>
  <si>
    <t>Level -3 - You make attack rolls at Bane 7, and if your Ability hits you deal reduced damage equal to your Mental or Physical Attack (whichever is higher) per Hero Tier. This cannot reduce the damage you deal below 1.</t>
  </si>
  <si>
    <t>Initiative</t>
  </si>
  <si>
    <t>Defense</t>
  </si>
  <si>
    <t>SKILLS</t>
  </si>
  <si>
    <t>Total Skill Points:</t>
  </si>
  <si>
    <t>Maximum points per skill:</t>
  </si>
  <si>
    <t>Level 3 - Attack rolls made against you have Bane 7. In addition, spell Abilities deal a reduced amount of damage equal to your Mental Defense times your Hero Tier. Physical Abilities do reduced damage equal to you your Physical Defense times your Hero Tier.</t>
  </si>
  <si>
    <t>Skill Name</t>
  </si>
  <si>
    <t>Skill Points</t>
  </si>
  <si>
    <t>Attribute 1</t>
  </si>
  <si>
    <t>Attribute 2</t>
  </si>
  <si>
    <t>Misc.</t>
  </si>
  <si>
    <t>Level 2 - Attack rolls made against you have Bane 8, and your Mental and Physical Defense increases by your Hero Tier.</t>
  </si>
  <si>
    <t>Acrobatics</t>
  </si>
  <si>
    <t>Level 1 - Attack rolls made against you have Bane 9.</t>
  </si>
  <si>
    <t>Animal Handling</t>
  </si>
  <si>
    <t>Level -1 - Attack rolls against you have Boon 2.</t>
  </si>
  <si>
    <t>Level -2 - Attack rolls against you have Boon 3, and your Mental and Physical Defense decreases by your Hero Tier.</t>
  </si>
  <si>
    <t>Athletics</t>
  </si>
  <si>
    <t>Level -3 - Attack rolls against you have Boon 4. In addition, spell Abilities deal additional damage equal to your Mental Defense times your Hero Tier and Physical Abilities do additional damage equal to your Physical Defense times your Hero Tier.</t>
  </si>
  <si>
    <t>Awareness</t>
  </si>
  <si>
    <t>Dread</t>
  </si>
  <si>
    <t>Regen</t>
  </si>
  <si>
    <t>Composure</t>
  </si>
  <si>
    <t>Endurance</t>
  </si>
  <si>
    <t>Momentum</t>
  </si>
  <si>
    <t>Construct</t>
  </si>
  <si>
    <t>Fear</t>
  </si>
  <si>
    <t>Craft</t>
  </si>
  <si>
    <t>Deception</t>
  </si>
  <si>
    <t>Diplomacy</t>
  </si>
  <si>
    <t>Drive</t>
  </si>
  <si>
    <t>Empathy</t>
  </si>
  <si>
    <t>Endure</t>
  </si>
  <si>
    <t>Intimidation</t>
  </si>
  <si>
    <t>Investigation</t>
  </si>
  <si>
    <t>Lore</t>
  </si>
  <si>
    <t>Medicine</t>
  </si>
  <si>
    <t>Performance</t>
  </si>
  <si>
    <t>Sabotage</t>
  </si>
  <si>
    <t>Stealth</t>
  </si>
  <si>
    <t>Streetwise</t>
  </si>
  <si>
    <t>Survival</t>
  </si>
  <si>
    <t>Tech</t>
  </si>
  <si>
    <t>Total:</t>
  </si>
  <si>
    <t>Academics (&lt;TYPE&gt;)</t>
  </si>
  <si>
    <t>Art</t>
  </si>
  <si>
    <t>Cooking</t>
  </si>
  <si>
    <t>Gambling</t>
  </si>
  <si>
    <t>Gaming (Dexterity)</t>
  </si>
  <si>
    <t>Gaming (Strategic)</t>
  </si>
  <si>
    <t>Music (&lt;INSTRUMENT&gt;)</t>
  </si>
  <si>
    <t>Sport (&lt;TYPE&gt;)</t>
  </si>
  <si>
    <t>Trade (&lt;TYPE&gt;)</t>
  </si>
  <si>
    <t>&lt;Expand this section as necessary&gt;</t>
  </si>
  <si>
    <t>Benefit</t>
  </si>
  <si>
    <t>XP Cost</t>
  </si>
  <si>
    <t>Total XP:</t>
  </si>
  <si>
    <t>XP Earned</t>
  </si>
  <si>
    <t>Power: Anger</t>
  </si>
  <si>
    <t>To Spend:</t>
  </si>
  <si>
    <t>Starting</t>
  </si>
  <si>
    <t>Vitality 1</t>
  </si>
  <si>
    <t>Session 1</t>
  </si>
  <si>
    <t>Skill points</t>
  </si>
  <si>
    <t>Session 2</t>
  </si>
  <si>
    <t>Ability: Reckless Strike</t>
  </si>
  <si>
    <t>Session 3</t>
  </si>
  <si>
    <t>Session 4</t>
  </si>
  <si>
    <t>Ability: Grapple</t>
  </si>
  <si>
    <t>Session 5</t>
  </si>
  <si>
    <t>PAttack 1</t>
  </si>
  <si>
    <t>Session 6</t>
  </si>
  <si>
    <t>Level 2</t>
  </si>
  <si>
    <t>Session 7</t>
  </si>
  <si>
    <t>Power: Quick Healer</t>
  </si>
  <si>
    <t>Session 10</t>
  </si>
  <si>
    <t>Vitality 2</t>
  </si>
  <si>
    <t>Session 12</t>
  </si>
  <si>
    <t>Psych Up (Signature)</t>
  </si>
  <si>
    <t>Session 14</t>
  </si>
  <si>
    <t>PAttack 2</t>
  </si>
  <si>
    <t>Session 15</t>
  </si>
  <si>
    <t>Ability: Quick Strike</t>
  </si>
  <si>
    <t>Session 21</t>
  </si>
  <si>
    <t>Level 3</t>
  </si>
  <si>
    <t>Session 25</t>
  </si>
  <si>
    <t>Vitality 3</t>
  </si>
  <si>
    <t>Session 29</t>
  </si>
  <si>
    <t>PAttack 3</t>
  </si>
  <si>
    <t>Session 30</t>
  </si>
  <si>
    <t>Ability: Sweeping Strike</t>
  </si>
  <si>
    <t>Session 31</t>
  </si>
  <si>
    <t>Abilities</t>
  </si>
  <si>
    <t>XP Spent</t>
  </si>
  <si>
    <t>Action</t>
  </si>
  <si>
    <t>Range</t>
  </si>
  <si>
    <t>Target</t>
  </si>
  <si>
    <t>Cost</t>
  </si>
  <si>
    <t>Duration</t>
  </si>
  <si>
    <t>Effect</t>
  </si>
  <si>
    <t>Default Strike</t>
  </si>
  <si>
    <t>Free</t>
  </si>
  <si>
    <t>Major</t>
  </si>
  <si>
    <t>Melee</t>
  </si>
  <si>
    <t>1 enemy</t>
  </si>
  <si>
    <t>-</t>
  </si>
  <si>
    <t>x1 physical damage</t>
  </si>
  <si>
    <t>Grab</t>
  </si>
  <si>
    <t>If this attack succeeds, you begin Grappling your target (who also becomes Grappled).</t>
  </si>
  <si>
    <t>Prepare</t>
  </si>
  <si>
    <t>Minor</t>
  </si>
  <si>
    <t>Self</t>
  </si>
  <si>
    <t>1 MP</t>
  </si>
  <si>
    <t>Choose another Ability and state some conditions. When the conditions are fulfilled, you use this ability on the target you specify.</t>
  </si>
  <si>
    <t>Recover</t>
  </si>
  <si>
    <t>2 HP or 1 MP</t>
  </si>
  <si>
    <t>Increase your value along one buff/debuff track of your choice. You can only increase the value up to 0.</t>
  </si>
  <si>
    <t>Heavy Strike</t>
  </si>
  <si>
    <t>3 HP +2 HP</t>
  </si>
  <si>
    <t xml:space="preserve">x2 physical damage. If you pay the Overload cost and your attack result is at least 5, you knock your target Prone.
</t>
  </si>
  <si>
    <t>Reckless Strike</t>
  </si>
  <si>
    <t>3 XP</t>
  </si>
  <si>
    <t>x2 physical damage. Until your next turn, enemy attacks and spells targeting you have Boon 4.</t>
  </si>
  <si>
    <t>Aggressor's Stance</t>
  </si>
  <si>
    <t>Reserve 3 MP</t>
  </si>
  <si>
    <t>Your Physical and Magical Attack increases by 1.</t>
  </si>
  <si>
    <t>Shoot</t>
  </si>
  <si>
    <t>Long</t>
  </si>
  <si>
    <t>x1 physical damage. If you also use your minor action this attack is made with Double Boon 1.</t>
  </si>
  <si>
    <t>Anger (Power)</t>
  </si>
  <si>
    <t>5 XP</t>
  </si>
  <si>
    <t>Whenever you receive damage you may enter an Enraged state. Spending HP to use an Ability does not count as damage. Damage dealt by an ally or even yourself can activate Anger. While Enraged, your Physical and Magical Attack increases by 2, but your Physical and Magical Defense decreases by 3. If you end your turn without having received damage since the end of your previous turn, you are no longer Enraged.</t>
  </si>
  <si>
    <t>Grapple</t>
  </si>
  <si>
    <t>4 MP</t>
  </si>
  <si>
    <t>x1 physical damage. This attack is made with Double Boon 1. If it succeeds, you begin Grappling with the target.</t>
  </si>
  <si>
    <t>Quick Strike</t>
  </si>
  <si>
    <t>x1 physical damage.</t>
  </si>
  <si>
    <t>Quick Healer (Power)</t>
  </si>
  <si>
    <t>Increase any HP restoration you receive by half.</t>
  </si>
  <si>
    <t>2 HP</t>
  </si>
  <si>
    <t>Increase your Offensive Track by 1.</t>
  </si>
  <si>
    <t>Sweeping Strike</t>
  </si>
  <si>
    <t>Up to 3 enemies</t>
  </si>
  <si>
    <t>3 HP</t>
  </si>
  <si>
    <t>Simple Counter-Dread Technique</t>
  </si>
  <si>
    <t>Double Boon 1 when sleeping with Dread to prevent it from growing and/or ridding oneself of Dread overnight</t>
  </si>
  <si>
    <t>Knife's Secret</t>
  </si>
  <si>
    <t>Major?</t>
  </si>
  <si>
    <t>You can ask one question to any weapons you find, and they will answer it truthfully. Once a weapon has been interrogated in this way, you cannot ask it again for 24 hours. Edged weapons (swords, axes, daggers, spears, polearms, ect.) tend to answer more intelligently than blunt weapons. "Weapons" which are part of a living creature don't count.</t>
  </si>
  <si>
    <t>Chilliarch's Lesson</t>
  </si>
  <si>
    <t>?</t>
  </si>
  <si>
    <t>In addition, you can communicate your intent to your opponent (as you've seen already) during a fight. This can be used to have a full blown conversation with your opponent, or to spoil your own moves. This latter portion is mostly only useful for exhibition matches, but it tends to make said matches extremely entertaining to watch.</t>
  </si>
  <si>
    <t>Sexton's Secret</t>
  </si>
  <si>
    <t>-?</t>
  </si>
  <si>
    <t>Within sight</t>
  </si>
  <si>
    <t>Others</t>
  </si>
  <si>
    <t>You can convey one word every round (six seconds) completely silently from yourself to any number of recipients who can clearly see you.</t>
  </si>
  <si>
    <t>Smith's Secret</t>
  </si>
  <si>
    <t>Flames</t>
  </si>
  <si>
    <t>You learn the first words of the secret language of fire. Fire tends to not have a will of its own, so this is usually used to give demands to the flames. You can make them burn hotter, colder, increase or slow its spread, and other similar small feats of control over flame. This has no effect on magically created flames, and cannot stop the spread of a large flame for more than one round.</t>
  </si>
  <si>
    <t>Crimson</t>
  </si>
  <si>
    <t>Copper</t>
  </si>
  <si>
    <t>Blue</t>
  </si>
  <si>
    <t>Orange</t>
  </si>
  <si>
    <t>An Occult Scrap</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</si>
</sst>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color theme="1"/>
      <name val="Arial"/>
    </font>
    <font>
      <i/>
      <color theme="1"/>
      <name val="Arial"/>
    </font>
    <font>
      <color theme="1"/>
      <name val="Arial"/>
    </font>
    <font>
      <sz val="11.0"/>
      <color rgb="FF000000"/>
      <name val="Arial"/>
    </font>
    <font>
      <b/>
      <sz val="18.0"/>
      <color theme="1"/>
      <name val="Arial"/>
    </font>
    <font>
      <sz val="18.0"/>
      <color theme="1"/>
      <name val="Arial"/>
    </font>
  </fonts>
  <fills count="3">
    <fill>
      <patternFill patternType="none"/>
    </fill>
    <fill>
      <patternFill patternType="lightGray"/>
    </fill>
    <fill>
      <patternFill patternType="solid">
        <fgColor rgb="FFFFFFFF"/>
        <bgColor rgb="FFFFFFFF"/>
      </patternFill>
    </fill>
  </fills>
  <borders count="45">
    <border/>
    <border>
      <left style="thin">
        <color rgb="FF0000FF"/>
      </left>
      <top style="thin">
        <color rgb="FF0000FF"/>
      </top>
    </border>
    <border>
      <top style="thin">
        <color rgb="FF0000FF"/>
      </top>
    </border>
    <border>
      <right style="thin">
        <color rgb="FF0000FF"/>
      </right>
      <top style="thin">
        <color rgb="FF0000FF"/>
      </top>
    </border>
    <border>
      <left style="thin">
        <color rgb="FFCC0000"/>
      </left>
    </border>
    <border>
      <left style="thin">
        <color rgb="FF0000FF"/>
      </left>
      <bottom style="thin">
        <color rgb="FF00FF00"/>
      </bottom>
    </border>
    <border>
      <bottom style="thin">
        <color rgb="FF00FF00"/>
      </bottom>
    </border>
    <border>
      <right style="thin">
        <color rgb="FF0000FF"/>
      </right>
      <bottom style="thin">
        <color rgb="FF00FF00"/>
      </bottom>
    </border>
    <border>
      <left style="thin">
        <color rgb="FF00FF00"/>
      </left>
    </border>
    <border>
      <right style="thin">
        <color rgb="FF00FF00"/>
      </right>
    </border>
    <border>
      <left style="thin">
        <color rgb="FF00FF00"/>
      </left>
      <bottom style="thin">
        <color rgb="FF6AA84F"/>
      </bottom>
    </border>
    <border>
      <bottom style="thin">
        <color rgb="FF6AA84F"/>
      </bottom>
    </border>
    <border>
      <right style="thin">
        <color rgb="FF00FF00"/>
      </right>
      <bottom style="thin">
        <color rgb="FF00FF00"/>
      </bottom>
    </border>
    <border>
      <left style="thin">
        <color rgb="FF6AA84F"/>
      </left>
    </border>
    <border>
      <right style="thin">
        <color rgb="FF6AA84F"/>
      </right>
    </border>
    <border>
      <bottom style="thin">
        <color rgb="FFFF0000"/>
      </bottom>
    </border>
    <border>
      <bottom style="thin">
        <color rgb="FF9900FF"/>
      </bottom>
    </border>
    <border>
      <right style="thin">
        <color rgb="FF38761D"/>
      </right>
    </border>
    <border>
      <left style="thin">
        <color rgb="FF6AA84F"/>
      </left>
      <right style="thin">
        <color rgb="FFFF0000"/>
      </right>
      <bottom style="thin">
        <color rgb="FFCC0000"/>
      </bottom>
    </border>
    <border>
      <right style="thin">
        <color rgb="FFFF0000"/>
      </right>
      <bottom style="thin">
        <color rgb="FFFF0000"/>
      </bottom>
    </border>
    <border>
      <right style="thin">
        <color rgb="FF9900FF"/>
      </right>
      <bottom style="thin">
        <color rgb="FFCC0000"/>
      </bottom>
    </border>
    <border>
      <bottom style="thin">
        <color rgb="FFCC0000"/>
      </bottom>
    </border>
    <border>
      <right style="thin">
        <color rgb="FF38761D"/>
      </right>
      <bottom style="thin">
        <color rgb="FFCC0000"/>
      </bottom>
    </border>
    <border>
      <right style="thin">
        <color rgb="FFCC0000"/>
      </right>
    </border>
    <border>
      <left style="thin">
        <color rgb="FFCC0000"/>
      </left>
      <bottom style="thin">
        <color rgb="FF6D9EEB"/>
      </bottom>
    </border>
    <border>
      <bottom style="thin">
        <color rgb="FF6D9EEB"/>
      </bottom>
    </border>
    <border>
      <right style="thin">
        <color rgb="FFCC0000"/>
      </right>
      <bottom style="thin">
        <color rgb="FFFF0000"/>
      </bottom>
    </border>
    <border>
      <right style="thin">
        <color rgb="FF0B5394"/>
      </right>
    </border>
    <border>
      <left style="thin">
        <color rgb="FF6D9EEB"/>
      </left>
    </border>
    <border>
      <bottom style="thin">
        <color rgb="FFF1C232"/>
      </bottom>
    </border>
    <border>
      <right style="thin">
        <color rgb="FF6D9EEB"/>
      </right>
    </border>
    <border>
      <left style="thin">
        <color rgb="FF6D9EEB"/>
      </left>
      <right style="thin">
        <color rgb="FFF1C232"/>
      </right>
    </border>
    <border>
      <right style="thin">
        <color rgb="FFF1C232"/>
      </right>
    </border>
    <border>
      <right style="thin">
        <color rgb="FFF1C232"/>
      </right>
      <bottom style="thin">
        <color rgb="FFF1C232"/>
      </bottom>
    </border>
    <border>
      <right style="thin">
        <color rgb="FFFFD966"/>
      </right>
    </border>
    <border>
      <right style="thin">
        <color rgb="FF0000FF"/>
      </right>
    </border>
    <border>
      <left style="thin">
        <color rgb="FF6D9EEB"/>
      </left>
      <right style="thin">
        <color rgb="FFF1C232"/>
      </right>
      <bottom style="thin">
        <color rgb="FF6D9EEB"/>
      </bottom>
    </border>
    <border>
      <right style="thin">
        <color rgb="FFF1C232"/>
      </right>
      <bottom style="thin">
        <color rgb="FF6D9EEB"/>
      </bottom>
    </border>
    <border>
      <right style="thin">
        <color rgb="FF6D9EEB"/>
      </right>
      <bottom style="thin">
        <color rgb="FF6D9EEB"/>
      </bottom>
    </border>
    <border>
      <top style="thin">
        <color rgb="FFFF00FF"/>
      </top>
    </border>
    <border>
      <right style="thin">
        <color rgb="FFFF00FF"/>
      </right>
      <top style="thin">
        <color rgb="FFFF00FF"/>
      </top>
    </border>
    <border>
      <right style="thin">
        <color rgb="FFFF00FF"/>
      </right>
    </border>
    <border>
      <bottom style="thin">
        <color rgb="FFFF00FF"/>
      </bottom>
    </border>
    <border>
      <right style="thin">
        <color rgb="FFFF00FF"/>
      </right>
      <bottom style="thin">
        <color rgb="FFFF00FF"/>
      </bottom>
    </border>
    <border>
      <top style="thin">
        <color rgb="FF000000"/>
      </top>
    </border>
  </borders>
  <cellStyleXfs count="1">
    <xf borderId="0" fillId="0" fontId="0" numFmtId="0" applyAlignment="1" applyFont="1"/>
  </cellStyleXfs>
  <cellXfs count="92">
    <xf borderId="0" fillId="0" fontId="0" numFmtId="0" xfId="0" applyAlignment="1" applyFont="1">
      <alignment readingOrder="0" shrinkToFit="0" vertical="bottom" wrapText="0"/>
    </xf>
    <xf borderId="1" fillId="0" fontId="1" numFmtId="0" xfId="0" applyAlignment="1" applyBorder="1" applyFont="1">
      <alignment vertical="bottom"/>
    </xf>
    <xf borderId="2" fillId="0" fontId="1" numFmtId="0" xfId="0" applyAlignment="1" applyBorder="1" applyFont="1">
      <alignment vertical="bottom"/>
    </xf>
    <xf borderId="2" fillId="0" fontId="1" numFmtId="0" xfId="0" applyAlignment="1" applyBorder="1" applyFont="1">
      <alignment readingOrder="0" vertical="bottom"/>
    </xf>
    <xf borderId="3" fillId="0" fontId="1" numFmtId="0" xfId="0" applyAlignment="1" applyBorder="1" applyFont="1">
      <alignment readingOrder="0" vertical="bottom"/>
    </xf>
    <xf borderId="0" fillId="0" fontId="1" numFmtId="0" xfId="0" applyAlignment="1" applyFont="1">
      <alignment readingOrder="0" vertical="bottom"/>
    </xf>
    <xf borderId="4" fillId="0" fontId="2" numFmtId="0" xfId="0" applyAlignment="1" applyBorder="1" applyFont="1">
      <alignment readingOrder="0"/>
    </xf>
    <xf borderId="0" fillId="0" fontId="3" numFmtId="0" xfId="0" applyAlignment="1" applyFont="1">
      <alignment vertical="bottom"/>
    </xf>
    <xf borderId="5" fillId="0" fontId="3" numFmtId="0" xfId="0" applyAlignment="1" applyBorder="1" applyFont="1">
      <alignment readingOrder="0" vertical="bottom"/>
    </xf>
    <xf borderId="6" fillId="0" fontId="3" numFmtId="0" xfId="0" applyAlignment="1" applyBorder="1" applyFont="1">
      <alignment readingOrder="0" vertical="bottom"/>
    </xf>
    <xf borderId="7" fillId="0" fontId="3" numFmtId="0" xfId="0" applyAlignment="1" applyBorder="1" applyFont="1">
      <alignment readingOrder="0" vertical="bottom"/>
    </xf>
    <xf borderId="0" fillId="0" fontId="3" numFmtId="0" xfId="0" applyAlignment="1" applyFont="1">
      <alignment readingOrder="0" vertical="bottom"/>
    </xf>
    <xf borderId="4" fillId="0" fontId="1" numFmtId="0" xfId="0" applyAlignment="1" applyBorder="1" applyFont="1">
      <alignment readingOrder="0"/>
    </xf>
    <xf borderId="0" fillId="0" fontId="1" numFmtId="0" xfId="0" applyAlignment="1" applyFont="1">
      <alignment vertical="bottom"/>
    </xf>
    <xf borderId="8" fillId="0" fontId="3" numFmtId="0" xfId="0" applyAlignment="1" applyBorder="1" applyFont="1">
      <alignment vertical="bottom"/>
    </xf>
    <xf borderId="9" fillId="0" fontId="3" numFmtId="0" xfId="0" applyAlignment="1" applyBorder="1" applyFont="1">
      <alignment vertical="bottom"/>
    </xf>
    <xf borderId="4" fillId="0" fontId="3" numFmtId="0" xfId="0" applyAlignment="1" applyBorder="1" applyFont="1">
      <alignment readingOrder="0" vertical="bottom"/>
    </xf>
    <xf borderId="0" fillId="0" fontId="4" numFmtId="0" xfId="0" applyAlignment="1" applyFont="1">
      <alignment readingOrder="0"/>
    </xf>
    <xf borderId="10" fillId="0" fontId="3" numFmtId="0" xfId="0" applyAlignment="1" applyBorder="1" applyFont="1">
      <alignment readingOrder="0" vertical="bottom"/>
    </xf>
    <xf borderId="11" fillId="0" fontId="3" numFmtId="0" xfId="0" applyAlignment="1" applyBorder="1" applyFont="1">
      <alignment readingOrder="0" vertical="bottom"/>
    </xf>
    <xf borderId="12" fillId="0" fontId="3" numFmtId="0" xfId="0" applyAlignment="1" applyBorder="1" applyFont="1">
      <alignment readingOrder="0" vertical="bottom"/>
    </xf>
    <xf borderId="13" fillId="0" fontId="1" numFmtId="0" xfId="0" applyAlignment="1" applyBorder="1" applyFont="1">
      <alignment vertical="bottom"/>
    </xf>
    <xf borderId="0" fillId="0" fontId="2" numFmtId="0" xfId="0" applyAlignment="1" applyFont="1">
      <alignment readingOrder="0" vertical="bottom"/>
    </xf>
    <xf borderId="0" fillId="0" fontId="2" numFmtId="0" xfId="0" applyAlignment="1" applyFont="1">
      <alignment readingOrder="0"/>
    </xf>
    <xf borderId="0" fillId="0" fontId="2" numFmtId="0" xfId="0" applyAlignment="1" applyFont="1">
      <alignment vertical="bottom"/>
    </xf>
    <xf borderId="14" fillId="0" fontId="2" numFmtId="0" xfId="0" applyAlignment="1" applyBorder="1" applyFont="1">
      <alignment vertical="bottom"/>
    </xf>
    <xf borderId="13" fillId="0" fontId="3" numFmtId="0" xfId="0" applyAlignment="1" applyBorder="1" applyFont="1">
      <alignment vertical="bottom"/>
    </xf>
    <xf borderId="0" fillId="0" fontId="3" numFmtId="0" xfId="0" applyAlignment="1" applyFont="1">
      <alignment readingOrder="0"/>
    </xf>
    <xf borderId="14" fillId="0" fontId="3" numFmtId="0" xfId="0" applyAlignment="1" applyBorder="1" applyFont="1">
      <alignment vertical="bottom"/>
    </xf>
    <xf borderId="0" fillId="0" fontId="3" numFmtId="0" xfId="0" applyFont="1"/>
    <xf borderId="13" fillId="0" fontId="5" numFmtId="0" xfId="0" applyAlignment="1" applyBorder="1" applyFont="1">
      <alignment vertical="bottom"/>
    </xf>
    <xf borderId="15" fillId="0" fontId="6" numFmtId="0" xfId="0" applyAlignment="1" applyBorder="1" applyFont="1">
      <alignment vertical="bottom"/>
    </xf>
    <xf borderId="0" fillId="0" fontId="5" numFmtId="0" xfId="0" applyAlignment="1" applyFont="1">
      <alignment vertical="bottom"/>
    </xf>
    <xf borderId="16" fillId="0" fontId="6" numFmtId="0" xfId="0" applyAlignment="1" applyBorder="1" applyFont="1">
      <alignment vertical="bottom"/>
    </xf>
    <xf borderId="17" fillId="0" fontId="3" numFmtId="0" xfId="0" applyAlignment="1" applyBorder="1" applyFont="1">
      <alignment vertical="bottom"/>
    </xf>
    <xf borderId="18" fillId="0" fontId="3" numFmtId="0" xfId="0" applyAlignment="1" applyBorder="1" applyFont="1">
      <alignment vertical="bottom"/>
    </xf>
    <xf borderId="19" fillId="0" fontId="3" numFmtId="0" xfId="0" applyAlignment="1" applyBorder="1" applyFont="1">
      <alignment readingOrder="0" vertical="bottom"/>
    </xf>
    <xf borderId="20" fillId="0" fontId="3" numFmtId="0" xfId="0" applyAlignment="1" applyBorder="1" applyFont="1">
      <alignment vertical="bottom"/>
    </xf>
    <xf borderId="20" fillId="0" fontId="3" numFmtId="0" xfId="0" applyAlignment="1" applyBorder="1" applyFont="1">
      <alignment readingOrder="0" vertical="bottom"/>
    </xf>
    <xf borderId="21" fillId="0" fontId="3" numFmtId="0" xfId="0" applyAlignment="1" applyBorder="1" applyFont="1">
      <alignment readingOrder="0" vertical="bottom"/>
    </xf>
    <xf borderId="22" fillId="0" fontId="3" numFmtId="0" xfId="0" applyAlignment="1" applyBorder="1" applyFont="1">
      <alignment vertical="bottom"/>
    </xf>
    <xf borderId="4" fillId="0" fontId="3" numFmtId="0" xfId="0" applyAlignment="1" applyBorder="1" applyFont="1">
      <alignment vertical="bottom"/>
    </xf>
    <xf borderId="4" fillId="0" fontId="1" numFmtId="0" xfId="0" applyAlignment="1" applyBorder="1" applyFont="1">
      <alignment vertical="bottom"/>
    </xf>
    <xf borderId="23" fillId="0" fontId="2" numFmtId="0" xfId="0" applyAlignment="1" applyBorder="1" applyFont="1">
      <alignment vertical="bottom"/>
    </xf>
    <xf borderId="4" fillId="0" fontId="1" numFmtId="0" xfId="0" applyAlignment="1" applyBorder="1" applyFont="1">
      <alignment readingOrder="0" vertical="bottom"/>
    </xf>
    <xf borderId="23" fillId="0" fontId="3" numFmtId="0" xfId="0" applyAlignment="1" applyBorder="1" applyFont="1">
      <alignment readingOrder="0" vertical="bottom"/>
    </xf>
    <xf borderId="0" fillId="0" fontId="3" numFmtId="0" xfId="0" applyAlignment="1" applyFont="1">
      <alignment horizontal="right" vertical="bottom"/>
    </xf>
    <xf borderId="23" fillId="0" fontId="3" numFmtId="0" xfId="0" applyAlignment="1" applyBorder="1" applyFont="1">
      <alignment vertical="bottom"/>
    </xf>
    <xf borderId="24" fillId="0" fontId="3" numFmtId="0" xfId="0" applyAlignment="1" applyBorder="1" applyFont="1">
      <alignment vertical="bottom"/>
    </xf>
    <xf borderId="25" fillId="0" fontId="3" numFmtId="0" xfId="0" applyAlignment="1" applyBorder="1" applyFont="1">
      <alignment vertical="bottom"/>
    </xf>
    <xf borderId="26" fillId="0" fontId="3" numFmtId="0" xfId="0" applyAlignment="1" applyBorder="1" applyFont="1">
      <alignment vertical="bottom"/>
    </xf>
    <xf borderId="0" fillId="0" fontId="1" numFmtId="0" xfId="0" applyAlignment="1" applyFont="1">
      <alignment readingOrder="0"/>
    </xf>
    <xf borderId="27" fillId="0" fontId="3" numFmtId="0" xfId="0" applyBorder="1" applyFont="1"/>
    <xf borderId="28" fillId="0" fontId="1" numFmtId="0" xfId="0" applyAlignment="1" applyBorder="1" applyFont="1">
      <alignment readingOrder="0" vertical="bottom"/>
    </xf>
    <xf borderId="29" fillId="0" fontId="3" numFmtId="0" xfId="0" applyAlignment="1" applyBorder="1" applyFont="1">
      <alignment vertical="bottom"/>
    </xf>
    <xf borderId="30" fillId="0" fontId="1" numFmtId="0" xfId="0" applyAlignment="1" applyBorder="1" applyFont="1">
      <alignment vertical="bottom"/>
    </xf>
    <xf borderId="31" fillId="0" fontId="3" numFmtId="0" xfId="0" applyAlignment="1" applyBorder="1" applyFont="1">
      <alignment vertical="bottom"/>
    </xf>
    <xf borderId="32" fillId="0" fontId="3" numFmtId="0" xfId="0" applyAlignment="1" applyBorder="1" applyFont="1">
      <alignment vertical="bottom"/>
    </xf>
    <xf borderId="30" fillId="0" fontId="3" numFmtId="0" xfId="0" applyAlignment="1" applyBorder="1" applyFont="1">
      <alignment vertical="bottom"/>
    </xf>
    <xf borderId="33" fillId="0" fontId="3" numFmtId="0" xfId="0" applyAlignment="1" applyBorder="1" applyFont="1">
      <alignment readingOrder="0" vertical="bottom"/>
    </xf>
    <xf borderId="34" fillId="0" fontId="3" numFmtId="0" xfId="0" applyAlignment="1" applyBorder="1" applyFont="1">
      <alignment readingOrder="0"/>
    </xf>
    <xf borderId="34" fillId="0" fontId="3" numFmtId="0" xfId="0" applyBorder="1" applyFont="1"/>
    <xf borderId="33" fillId="0" fontId="3" numFmtId="0" xfId="0" applyAlignment="1" applyBorder="1" applyFont="1">
      <alignment vertical="bottom"/>
    </xf>
    <xf borderId="0" fillId="2" fontId="3" numFmtId="0" xfId="0" applyAlignment="1" applyFill="1" applyFont="1">
      <alignment vertical="bottom"/>
    </xf>
    <xf borderId="35" fillId="0" fontId="3" numFmtId="0" xfId="0" applyAlignment="1" applyBorder="1" applyFont="1">
      <alignment vertical="bottom"/>
    </xf>
    <xf borderId="36" fillId="0" fontId="3" numFmtId="0" xfId="0" applyAlignment="1" applyBorder="1" applyFont="1">
      <alignment vertical="bottom"/>
    </xf>
    <xf borderId="37" fillId="0" fontId="3" numFmtId="0" xfId="0" applyAlignment="1" applyBorder="1" applyFont="1">
      <alignment vertical="bottom"/>
    </xf>
    <xf borderId="38" fillId="0" fontId="3" numFmtId="0" xfId="0" applyAlignment="1" applyBorder="1" applyFont="1">
      <alignment vertical="bottom"/>
    </xf>
    <xf borderId="39" fillId="0" fontId="1" numFmtId="0" xfId="0" applyAlignment="1" applyBorder="1" applyFont="1">
      <alignment readingOrder="0"/>
    </xf>
    <xf borderId="39" fillId="0" fontId="2" numFmtId="0" xfId="0" applyAlignment="1" applyBorder="1" applyFont="1">
      <alignment readingOrder="0"/>
    </xf>
    <xf borderId="39" fillId="0" fontId="3" numFmtId="0" xfId="0" applyAlignment="1" applyBorder="1" applyFont="1">
      <alignment readingOrder="0"/>
    </xf>
    <xf borderId="40" fillId="0" fontId="3" numFmtId="0" xfId="0" applyBorder="1" applyFont="1"/>
    <xf borderId="41" fillId="0" fontId="1" numFmtId="0" xfId="0" applyAlignment="1" applyBorder="1" applyFont="1">
      <alignment vertical="bottom"/>
    </xf>
    <xf borderId="41" fillId="0" fontId="3" numFmtId="0" xfId="0" applyBorder="1" applyFont="1"/>
    <xf borderId="41" fillId="0" fontId="3" numFmtId="0" xfId="0" applyAlignment="1" applyBorder="1" applyFont="1">
      <alignment vertical="bottom"/>
    </xf>
    <xf borderId="42" fillId="0" fontId="3" numFmtId="0" xfId="0" applyAlignment="1" applyBorder="1" applyFont="1">
      <alignment readingOrder="0" vertical="bottom"/>
    </xf>
    <xf borderId="42" fillId="0" fontId="3" numFmtId="0" xfId="0" applyAlignment="1" applyBorder="1" applyFont="1">
      <alignment vertical="bottom"/>
    </xf>
    <xf borderId="43" fillId="0" fontId="3" numFmtId="0" xfId="0" applyAlignment="1" applyBorder="1" applyFont="1">
      <alignment vertical="bottom"/>
    </xf>
    <xf borderId="0" fillId="0" fontId="1" numFmtId="0" xfId="0" applyAlignment="1" applyFont="1">
      <alignment readingOrder="0" vertical="bottom"/>
    </xf>
    <xf borderId="0" fillId="0" fontId="1" numFmtId="0" xfId="0" applyAlignment="1" applyFont="1">
      <alignment vertical="bottom"/>
    </xf>
    <xf borderId="0" fillId="0" fontId="1" numFmtId="0" xfId="0" applyAlignment="1" applyFont="1">
      <alignment shrinkToFit="0" vertical="bottom" wrapText="0"/>
    </xf>
    <xf borderId="0" fillId="0" fontId="3" numFmtId="0" xfId="0" applyAlignment="1" applyFont="1">
      <alignment readingOrder="0" vertical="bottom"/>
    </xf>
    <xf borderId="0" fillId="0" fontId="3" numFmtId="0" xfId="0" applyFont="1"/>
    <xf borderId="44" fillId="0" fontId="3" numFmtId="0" xfId="0" applyAlignment="1" applyBorder="1" applyFont="1">
      <alignment readingOrder="0" vertical="bottom"/>
    </xf>
    <xf borderId="44" fillId="0" fontId="3" numFmtId="0" xfId="0" applyAlignment="1" applyBorder="1" applyFont="1">
      <alignment vertical="bottom"/>
    </xf>
    <xf borderId="44" fillId="0" fontId="3" numFmtId="0" xfId="0" applyBorder="1" applyFont="1"/>
    <xf borderId="44" fillId="0" fontId="3" numFmtId="0" xfId="0" applyBorder="1" applyFont="1"/>
    <xf borderId="0" fillId="0" fontId="3" numFmtId="0" xfId="0" applyAlignment="1" applyFont="1">
      <alignment vertical="bottom"/>
    </xf>
    <xf borderId="0" fillId="0" fontId="3" numFmtId="0" xfId="0" applyAlignment="1" applyFont="1">
      <alignment readingOrder="0" shrinkToFit="0" vertical="bottom" wrapText="1"/>
    </xf>
    <xf borderId="0" fillId="0" fontId="3" numFmtId="0" xfId="0" applyAlignment="1" applyFont="1">
      <alignment readingOrder="0" shrinkToFit="0" wrapText="0"/>
    </xf>
    <xf borderId="0" fillId="0" fontId="3" numFmtId="0" xfId="0" applyAlignment="1" applyFont="1">
      <alignment shrinkToFit="0" wrapText="0"/>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86"/>
    <col customWidth="1" min="2" max="2" width="17.29"/>
    <col customWidth="1" min="3" max="3" width="20.86"/>
    <col customWidth="1" min="4" max="4" width="24.14"/>
    <col customWidth="1" min="8" max="8" width="16.86"/>
  </cols>
  <sheetData>
    <row r="1">
      <c r="A1" s="1" t="s">
        <v>0</v>
      </c>
      <c r="B1" s="2" t="s">
        <v>1</v>
      </c>
      <c r="C1" s="2" t="s">
        <v>2</v>
      </c>
      <c r="D1" s="3" t="s">
        <v>3</v>
      </c>
      <c r="E1" s="4" t="s">
        <v>4</v>
      </c>
      <c r="F1" s="3" t="s">
        <v>5</v>
      </c>
      <c r="G1" s="5" t="s">
        <v>6</v>
      </c>
      <c r="H1" s="6" t="s">
        <v>7</v>
      </c>
      <c r="I1" s="7"/>
      <c r="J1" s="7"/>
      <c r="K1" s="7"/>
      <c r="L1" s="7"/>
      <c r="M1" s="7"/>
      <c r="N1" s="7"/>
      <c r="O1" s="7"/>
      <c r="P1" s="7"/>
      <c r="Q1" s="7"/>
      <c r="R1" s="7"/>
      <c r="S1" s="7"/>
      <c r="T1" s="7"/>
      <c r="U1" s="7"/>
      <c r="V1" s="7"/>
      <c r="W1" s="7"/>
      <c r="X1" s="7"/>
      <c r="Y1" s="7"/>
      <c r="Z1" s="7"/>
    </row>
    <row r="2">
      <c r="A2" s="8" t="s">
        <v>8</v>
      </c>
      <c r="B2" s="9" t="s">
        <v>9</v>
      </c>
      <c r="C2" s="9" t="s">
        <v>10</v>
      </c>
      <c r="D2" s="9">
        <v>3.0</v>
      </c>
      <c r="E2" s="10">
        <v>1.0</v>
      </c>
      <c r="F2" s="9" t="s">
        <v>11</v>
      </c>
      <c r="G2" s="11" t="s">
        <v>12</v>
      </c>
      <c r="H2" s="12" t="s">
        <v>13</v>
      </c>
      <c r="I2" s="7"/>
      <c r="J2" s="13"/>
      <c r="K2" s="7"/>
      <c r="L2" s="7"/>
      <c r="M2" s="7"/>
      <c r="N2" s="7"/>
      <c r="O2" s="7"/>
      <c r="P2" s="7"/>
      <c r="Q2" s="7"/>
      <c r="R2" s="7"/>
      <c r="S2" s="7"/>
      <c r="T2" s="7"/>
      <c r="U2" s="7"/>
      <c r="V2" s="7"/>
      <c r="W2" s="7"/>
      <c r="X2" s="7"/>
      <c r="Y2" s="7"/>
      <c r="Z2" s="7"/>
    </row>
    <row r="3">
      <c r="A3" s="14" t="s">
        <v>14</v>
      </c>
      <c r="B3" s="7" t="s">
        <v>15</v>
      </c>
      <c r="C3" s="7" t="s">
        <v>16</v>
      </c>
      <c r="D3" s="7" t="s">
        <v>17</v>
      </c>
      <c r="E3" s="7" t="s">
        <v>18</v>
      </c>
      <c r="F3" s="15" t="s">
        <v>19</v>
      </c>
      <c r="G3" s="7"/>
      <c r="H3" s="16" t="b">
        <v>0</v>
      </c>
      <c r="I3" s="17" t="s">
        <v>20</v>
      </c>
      <c r="J3" s="7"/>
      <c r="K3" s="7"/>
      <c r="L3" s="7"/>
      <c r="M3" s="7"/>
      <c r="N3" s="7"/>
      <c r="O3" s="7"/>
      <c r="P3" s="7"/>
      <c r="Q3" s="7"/>
      <c r="R3" s="7"/>
      <c r="S3" s="7"/>
      <c r="T3" s="7"/>
      <c r="U3" s="7"/>
      <c r="V3" s="7"/>
      <c r="W3" s="7"/>
      <c r="X3" s="7"/>
      <c r="Y3" s="7"/>
      <c r="Z3" s="7"/>
    </row>
    <row r="4">
      <c r="A4" s="18">
        <v>3.0</v>
      </c>
      <c r="B4" s="19">
        <v>2.0</v>
      </c>
      <c r="C4" s="19">
        <v>1.0</v>
      </c>
      <c r="D4" s="19">
        <v>0.0</v>
      </c>
      <c r="E4" s="19">
        <v>0.0</v>
      </c>
      <c r="F4" s="20">
        <v>0.0</v>
      </c>
      <c r="G4" s="7"/>
      <c r="H4" s="16" t="b">
        <v>0</v>
      </c>
      <c r="I4" s="11" t="s">
        <v>21</v>
      </c>
      <c r="J4" s="7"/>
      <c r="K4" s="7"/>
      <c r="L4" s="7"/>
      <c r="M4" s="7"/>
      <c r="N4" s="7"/>
      <c r="O4" s="7"/>
      <c r="P4" s="7"/>
      <c r="Q4" s="7"/>
      <c r="R4" s="7"/>
      <c r="S4" s="7"/>
      <c r="T4" s="7"/>
      <c r="U4" s="7"/>
      <c r="V4" s="7"/>
      <c r="W4" s="7"/>
      <c r="X4" s="7"/>
      <c r="Y4" s="7"/>
      <c r="Z4" s="7"/>
    </row>
    <row r="5">
      <c r="A5" s="21" t="s">
        <v>22</v>
      </c>
      <c r="B5" s="22" t="s">
        <v>23</v>
      </c>
      <c r="C5" s="23" t="s">
        <v>24</v>
      </c>
      <c r="D5" s="24" t="s">
        <v>14</v>
      </c>
      <c r="E5" s="24" t="s">
        <v>16</v>
      </c>
      <c r="F5" s="25" t="s">
        <v>25</v>
      </c>
      <c r="G5" s="5"/>
      <c r="H5" s="16" t="b">
        <v>0</v>
      </c>
      <c r="I5" s="17" t="s">
        <v>26</v>
      </c>
      <c r="J5" s="7"/>
      <c r="K5" s="7"/>
      <c r="L5" s="7"/>
      <c r="M5" s="7"/>
      <c r="N5" s="7"/>
      <c r="O5" s="7"/>
      <c r="P5" s="7"/>
      <c r="Q5" s="7"/>
      <c r="R5" s="7"/>
      <c r="S5" s="7"/>
      <c r="T5" s="7"/>
      <c r="U5" s="7"/>
      <c r="V5" s="7"/>
      <c r="W5" s="7"/>
      <c r="X5" s="7"/>
      <c r="Y5" s="7"/>
      <c r="Z5" s="7"/>
    </row>
    <row r="6">
      <c r="A6" s="26">
        <f>SUM(C6:F6)</f>
        <v>54</v>
      </c>
      <c r="B6" s="11">
        <v>3.0</v>
      </c>
      <c r="C6" s="27">
        <f>15+(5*B6)</f>
        <v>30</v>
      </c>
      <c r="D6" s="7">
        <f>A4*(B6+3)</f>
        <v>18</v>
      </c>
      <c r="E6" s="7">
        <f>C4*(B6+3)</f>
        <v>6</v>
      </c>
      <c r="F6" s="28"/>
      <c r="G6" s="7"/>
      <c r="H6" s="16" t="b">
        <v>1</v>
      </c>
      <c r="I6" s="17" t="s">
        <v>27</v>
      </c>
      <c r="J6" s="7"/>
      <c r="K6" s="7"/>
      <c r="L6" s="7"/>
      <c r="M6" s="7"/>
      <c r="N6" s="7"/>
      <c r="O6" s="7"/>
      <c r="P6" s="7"/>
      <c r="Q6" s="7"/>
      <c r="R6" s="7"/>
      <c r="S6" s="7"/>
      <c r="T6" s="7"/>
      <c r="U6" s="7"/>
      <c r="V6" s="7"/>
      <c r="W6" s="7"/>
      <c r="X6" s="7"/>
      <c r="Y6" s="7"/>
      <c r="Z6" s="7"/>
    </row>
    <row r="7">
      <c r="A7" s="21" t="s">
        <v>28</v>
      </c>
      <c r="B7" s="22" t="s">
        <v>29</v>
      </c>
      <c r="C7" s="23" t="s">
        <v>30</v>
      </c>
      <c r="D7" s="24" t="s">
        <v>17</v>
      </c>
      <c r="E7" s="24" t="s">
        <v>18</v>
      </c>
      <c r="F7" s="25" t="s">
        <v>25</v>
      </c>
      <c r="G7" s="7"/>
      <c r="H7" s="16" t="b">
        <v>0</v>
      </c>
      <c r="I7" s="17" t="s">
        <v>31</v>
      </c>
      <c r="J7" s="7"/>
      <c r="K7" s="7"/>
      <c r="L7" s="7"/>
      <c r="M7" s="7"/>
      <c r="N7" s="7"/>
      <c r="O7" s="7"/>
      <c r="P7" s="7"/>
      <c r="Q7" s="7"/>
      <c r="R7" s="7"/>
      <c r="S7" s="7"/>
      <c r="T7" s="7"/>
      <c r="U7" s="7"/>
      <c r="V7" s="7"/>
      <c r="W7" s="7"/>
      <c r="X7" s="7"/>
      <c r="Y7" s="7"/>
      <c r="Z7" s="7"/>
    </row>
    <row r="8" ht="17.25" customHeight="1">
      <c r="A8" s="26">
        <f>SUM(C8:F8)</f>
        <v>20</v>
      </c>
      <c r="B8" s="11">
        <v>1.0</v>
      </c>
      <c r="C8" s="29">
        <f>15+(5*B8)</f>
        <v>20</v>
      </c>
      <c r="D8" s="7">
        <f>D4*(B8+3)</f>
        <v>0</v>
      </c>
      <c r="E8" s="7">
        <f>E4*(B8+3)</f>
        <v>0</v>
      </c>
      <c r="F8" s="28"/>
      <c r="G8" s="7"/>
      <c r="H8" s="16" t="b">
        <v>0</v>
      </c>
      <c r="I8" s="11" t="s">
        <v>32</v>
      </c>
      <c r="J8" s="7"/>
      <c r="K8" s="7"/>
      <c r="L8" s="7"/>
      <c r="M8" s="7"/>
      <c r="N8" s="7"/>
      <c r="O8" s="7"/>
      <c r="P8" s="7"/>
      <c r="Q8" s="7"/>
      <c r="R8" s="7"/>
      <c r="S8" s="7"/>
      <c r="T8" s="7"/>
      <c r="U8" s="7"/>
      <c r="V8" s="7"/>
      <c r="W8" s="7"/>
      <c r="X8" s="7"/>
      <c r="Y8" s="7"/>
      <c r="Z8" s="7"/>
    </row>
    <row r="9">
      <c r="A9" s="30" t="s">
        <v>33</v>
      </c>
      <c r="B9" s="31">
        <f>A6-B10</f>
        <v>54</v>
      </c>
      <c r="C9" s="32" t="s">
        <v>34</v>
      </c>
      <c r="D9" s="33">
        <f>A8-D10</f>
        <v>17</v>
      </c>
      <c r="E9" s="7"/>
      <c r="F9" s="34"/>
      <c r="G9" s="7"/>
      <c r="H9" s="16" t="b">
        <v>0</v>
      </c>
      <c r="I9" s="17" t="s">
        <v>35</v>
      </c>
      <c r="J9" s="7"/>
      <c r="K9" s="7"/>
      <c r="L9" s="7"/>
      <c r="M9" s="7"/>
      <c r="N9" s="7"/>
      <c r="O9" s="7"/>
      <c r="P9" s="7"/>
      <c r="Q9" s="7"/>
      <c r="R9" s="7"/>
      <c r="S9" s="7"/>
      <c r="T9" s="7"/>
      <c r="U9" s="7"/>
      <c r="V9" s="7"/>
      <c r="W9" s="7"/>
      <c r="X9" s="7"/>
      <c r="Y9" s="7"/>
      <c r="Z9" s="7"/>
    </row>
    <row r="10">
      <c r="A10" s="35" t="s">
        <v>36</v>
      </c>
      <c r="B10" s="36">
        <v>0.0</v>
      </c>
      <c r="C10" s="37" t="s">
        <v>37</v>
      </c>
      <c r="D10" s="38">
        <v>3.0</v>
      </c>
      <c r="E10" s="39" t="s">
        <v>38</v>
      </c>
      <c r="F10" s="40"/>
      <c r="G10" s="7"/>
      <c r="H10" s="41"/>
      <c r="I10" s="7"/>
      <c r="J10" s="7"/>
      <c r="K10" s="7"/>
      <c r="L10" s="7"/>
      <c r="M10" s="7"/>
      <c r="N10" s="7"/>
      <c r="O10" s="7"/>
      <c r="P10" s="7"/>
      <c r="Q10" s="7"/>
      <c r="R10" s="7"/>
      <c r="S10" s="7"/>
      <c r="T10" s="7"/>
      <c r="U10" s="7"/>
      <c r="V10" s="7"/>
      <c r="W10" s="7"/>
      <c r="X10" s="7"/>
      <c r="Y10" s="7"/>
      <c r="Z10" s="7"/>
    </row>
    <row r="11">
      <c r="A11" s="42" t="s">
        <v>39</v>
      </c>
      <c r="B11" s="7"/>
      <c r="C11" s="24" t="s">
        <v>40</v>
      </c>
      <c r="D11" s="24" t="s">
        <v>14</v>
      </c>
      <c r="E11" s="24" t="s">
        <v>15</v>
      </c>
      <c r="F11" s="43" t="s">
        <v>25</v>
      </c>
      <c r="G11" s="7"/>
      <c r="H11" s="44" t="s">
        <v>41</v>
      </c>
      <c r="I11" s="7"/>
      <c r="J11" s="7"/>
      <c r="K11" s="7"/>
      <c r="L11" s="7"/>
      <c r="M11" s="7"/>
      <c r="N11" s="7"/>
      <c r="O11" s="7"/>
      <c r="P11" s="7"/>
      <c r="Q11" s="7"/>
      <c r="R11" s="7"/>
      <c r="S11" s="7"/>
      <c r="T11" s="7"/>
      <c r="U11" s="7"/>
      <c r="V11" s="7"/>
      <c r="W11" s="7"/>
      <c r="X11" s="7"/>
      <c r="Y11" s="7"/>
      <c r="Z11" s="7"/>
    </row>
    <row r="12">
      <c r="A12" s="41">
        <f>SUM(C12:F12)</f>
        <v>9</v>
      </c>
      <c r="B12" s="7"/>
      <c r="C12" s="11">
        <v>3.0</v>
      </c>
      <c r="D12" s="7">
        <f t="shared" ref="D12:E12" si="1">A4</f>
        <v>3</v>
      </c>
      <c r="E12" s="7">
        <f t="shared" si="1"/>
        <v>2</v>
      </c>
      <c r="F12" s="45">
        <v>1.0</v>
      </c>
      <c r="G12" s="11" t="s">
        <v>42</v>
      </c>
      <c r="H12" s="16" t="b">
        <v>0</v>
      </c>
      <c r="I12" s="17" t="s">
        <v>43</v>
      </c>
      <c r="J12" s="7"/>
      <c r="K12" s="7"/>
      <c r="L12" s="7"/>
      <c r="M12" s="7"/>
      <c r="N12" s="7"/>
      <c r="O12" s="7"/>
      <c r="P12" s="7"/>
      <c r="Q12" s="7"/>
      <c r="R12" s="7"/>
      <c r="S12" s="7"/>
      <c r="T12" s="7"/>
      <c r="U12" s="7"/>
      <c r="V12" s="7"/>
      <c r="W12" s="7"/>
      <c r="X12" s="7"/>
      <c r="Y12" s="7"/>
      <c r="Z12" s="7"/>
    </row>
    <row r="13">
      <c r="A13" s="42" t="s">
        <v>44</v>
      </c>
      <c r="B13" s="7"/>
      <c r="C13" s="24" t="s">
        <v>40</v>
      </c>
      <c r="D13" s="24" t="s">
        <v>17</v>
      </c>
      <c r="E13" s="24" t="s">
        <v>19</v>
      </c>
      <c r="F13" s="43" t="s">
        <v>25</v>
      </c>
      <c r="G13" s="7"/>
      <c r="H13" s="16" t="b">
        <v>0</v>
      </c>
      <c r="I13" s="11" t="s">
        <v>45</v>
      </c>
      <c r="J13" s="7"/>
      <c r="K13" s="7"/>
      <c r="L13" s="7"/>
      <c r="M13" s="7"/>
      <c r="N13" s="7"/>
      <c r="O13" s="7"/>
      <c r="P13" s="7"/>
      <c r="Q13" s="7"/>
      <c r="R13" s="7"/>
      <c r="S13" s="7"/>
      <c r="T13" s="7"/>
      <c r="U13" s="7"/>
      <c r="V13" s="7"/>
      <c r="W13" s="7"/>
      <c r="X13" s="7"/>
      <c r="Y13" s="7"/>
      <c r="Z13" s="7"/>
    </row>
    <row r="14">
      <c r="A14" s="41">
        <f>SUM(C14:F14)</f>
        <v>1</v>
      </c>
      <c r="B14" s="7"/>
      <c r="C14" s="7"/>
      <c r="D14" s="7">
        <f>D4</f>
        <v>0</v>
      </c>
      <c r="E14" s="7">
        <f>F4</f>
        <v>0</v>
      </c>
      <c r="F14" s="45">
        <v>1.0</v>
      </c>
      <c r="G14" s="11" t="s">
        <v>42</v>
      </c>
      <c r="H14" s="16" t="b">
        <v>0</v>
      </c>
      <c r="I14" s="17" t="s">
        <v>46</v>
      </c>
      <c r="J14" s="7"/>
      <c r="K14" s="7"/>
      <c r="L14" s="7"/>
      <c r="M14" s="7"/>
      <c r="N14" s="7"/>
      <c r="O14" s="7"/>
      <c r="P14" s="7"/>
      <c r="Q14" s="7"/>
      <c r="R14" s="7"/>
      <c r="S14" s="7"/>
      <c r="T14" s="7"/>
      <c r="U14" s="7"/>
      <c r="V14" s="7"/>
      <c r="W14" s="7"/>
      <c r="X14" s="7"/>
      <c r="Y14" s="7"/>
      <c r="Z14" s="7"/>
    </row>
    <row r="15">
      <c r="A15" s="42" t="s">
        <v>47</v>
      </c>
      <c r="B15" s="24" t="s">
        <v>48</v>
      </c>
      <c r="C15" s="24" t="s">
        <v>40</v>
      </c>
      <c r="D15" s="24" t="s">
        <v>15</v>
      </c>
      <c r="E15" s="24" t="s">
        <v>16</v>
      </c>
      <c r="F15" s="43" t="s">
        <v>25</v>
      </c>
      <c r="G15" s="7"/>
      <c r="H15" s="16" t="b">
        <v>1</v>
      </c>
      <c r="I15" s="17" t="s">
        <v>27</v>
      </c>
      <c r="J15" s="7"/>
      <c r="K15" s="7"/>
      <c r="L15" s="7"/>
      <c r="M15" s="7"/>
      <c r="N15" s="7"/>
      <c r="O15" s="7"/>
      <c r="P15" s="7"/>
      <c r="Q15" s="7"/>
      <c r="R15" s="7"/>
      <c r="S15" s="7"/>
      <c r="T15" s="7"/>
      <c r="U15" s="7"/>
      <c r="V15" s="7"/>
      <c r="W15" s="7"/>
      <c r="X15" s="7"/>
      <c r="Y15" s="7"/>
      <c r="Z15" s="7"/>
    </row>
    <row r="16">
      <c r="A16" s="41">
        <f>SUM(B16:F16)</f>
        <v>13</v>
      </c>
      <c r="B16" s="46">
        <v>10.0</v>
      </c>
      <c r="C16" s="7"/>
      <c r="D16" s="7">
        <f t="shared" ref="D16:E16" si="2">B4</f>
        <v>2</v>
      </c>
      <c r="E16" s="7">
        <f t="shared" si="2"/>
        <v>1</v>
      </c>
      <c r="F16" s="45">
        <v>0.0</v>
      </c>
      <c r="G16" s="7"/>
      <c r="H16" s="16" t="b">
        <v>0</v>
      </c>
      <c r="I16" s="17" t="s">
        <v>49</v>
      </c>
      <c r="J16" s="7"/>
      <c r="K16" s="7"/>
      <c r="L16" s="7"/>
      <c r="M16" s="7"/>
      <c r="N16" s="7"/>
      <c r="O16" s="7"/>
      <c r="P16" s="7"/>
      <c r="Q16" s="7"/>
      <c r="R16" s="7"/>
      <c r="S16" s="7"/>
      <c r="T16" s="7"/>
      <c r="U16" s="7"/>
      <c r="V16" s="7"/>
      <c r="W16" s="7"/>
      <c r="X16" s="7"/>
      <c r="Y16" s="7"/>
      <c r="Z16" s="7"/>
    </row>
    <row r="17">
      <c r="A17" s="42" t="s">
        <v>50</v>
      </c>
      <c r="B17" s="24" t="s">
        <v>48</v>
      </c>
      <c r="C17" s="24" t="s">
        <v>40</v>
      </c>
      <c r="D17" s="24" t="s">
        <v>18</v>
      </c>
      <c r="E17" s="24" t="s">
        <v>19</v>
      </c>
      <c r="F17" s="43" t="s">
        <v>25</v>
      </c>
      <c r="G17" s="7"/>
      <c r="H17" s="16" t="b">
        <v>0</v>
      </c>
      <c r="I17" s="11" t="s">
        <v>51</v>
      </c>
      <c r="J17" s="7"/>
      <c r="K17" s="7"/>
      <c r="L17" s="7"/>
      <c r="M17" s="7"/>
      <c r="N17" s="7"/>
      <c r="O17" s="7"/>
      <c r="P17" s="7"/>
      <c r="Q17" s="7"/>
      <c r="R17" s="7"/>
      <c r="S17" s="7"/>
      <c r="T17" s="7"/>
      <c r="U17" s="7"/>
      <c r="V17" s="7"/>
      <c r="W17" s="7"/>
      <c r="X17" s="7"/>
      <c r="Y17" s="7"/>
      <c r="Z17" s="7"/>
    </row>
    <row r="18">
      <c r="A18" s="41">
        <f>SUM(B18:F18)</f>
        <v>11</v>
      </c>
      <c r="B18" s="46">
        <v>10.0</v>
      </c>
      <c r="C18" s="11">
        <v>1.0</v>
      </c>
      <c r="D18" s="7">
        <f t="shared" ref="D18:E18" si="3">E4</f>
        <v>0</v>
      </c>
      <c r="E18" s="7">
        <f t="shared" si="3"/>
        <v>0</v>
      </c>
      <c r="F18" s="45">
        <v>0.0</v>
      </c>
      <c r="G18" s="7"/>
      <c r="H18" s="16" t="b">
        <v>0</v>
      </c>
      <c r="I18" s="17" t="s">
        <v>52</v>
      </c>
      <c r="J18" s="7"/>
      <c r="K18" s="7"/>
      <c r="L18" s="7"/>
      <c r="M18" s="7"/>
      <c r="N18" s="7"/>
      <c r="O18" s="7"/>
      <c r="P18" s="7"/>
      <c r="Q18" s="7"/>
      <c r="R18" s="7"/>
      <c r="S18" s="7"/>
      <c r="T18" s="7"/>
      <c r="U18" s="7"/>
      <c r="V18" s="7"/>
      <c r="W18" s="7"/>
      <c r="X18" s="7"/>
      <c r="Y18" s="7"/>
      <c r="Z18" s="7"/>
    </row>
    <row r="19">
      <c r="A19" s="42" t="s">
        <v>53</v>
      </c>
      <c r="B19" s="24" t="s">
        <v>15</v>
      </c>
      <c r="C19" s="24" t="s">
        <v>25</v>
      </c>
      <c r="D19" s="7"/>
      <c r="E19" s="7"/>
      <c r="F19" s="47"/>
      <c r="G19" s="7"/>
      <c r="H19" s="41"/>
      <c r="I19" s="7"/>
      <c r="J19" s="7"/>
      <c r="K19" s="7"/>
      <c r="L19" s="7"/>
      <c r="M19" s="7"/>
      <c r="N19" s="7"/>
      <c r="O19" s="7"/>
      <c r="P19" s="7"/>
      <c r="Q19" s="7"/>
      <c r="R19" s="7"/>
      <c r="S19" s="7"/>
      <c r="T19" s="7"/>
      <c r="U19" s="7"/>
      <c r="V19" s="7"/>
      <c r="W19" s="7"/>
      <c r="X19" s="7"/>
      <c r="Y19" s="7"/>
      <c r="Z19" s="7"/>
    </row>
    <row r="20">
      <c r="A20" s="48">
        <f>SUM(B20:C20)</f>
        <v>2</v>
      </c>
      <c r="B20" s="49">
        <f>B4</f>
        <v>2</v>
      </c>
      <c r="C20" s="49"/>
      <c r="D20" s="49"/>
      <c r="E20" s="49"/>
      <c r="F20" s="50"/>
      <c r="G20" s="7"/>
      <c r="H20" s="44" t="s">
        <v>54</v>
      </c>
      <c r="I20" s="7"/>
      <c r="J20" s="7"/>
      <c r="K20" s="7"/>
      <c r="L20" s="7"/>
      <c r="M20" s="7"/>
      <c r="N20" s="7"/>
      <c r="O20" s="7"/>
      <c r="P20" s="7"/>
      <c r="Q20" s="7"/>
      <c r="R20" s="7"/>
      <c r="S20" s="7"/>
      <c r="T20" s="7"/>
      <c r="U20" s="7"/>
      <c r="V20" s="7"/>
      <c r="W20" s="7"/>
      <c r="X20" s="7"/>
      <c r="Y20" s="7"/>
      <c r="Z20" s="7"/>
    </row>
    <row r="21">
      <c r="A21" s="51" t="s">
        <v>55</v>
      </c>
      <c r="B21" s="23" t="s">
        <v>56</v>
      </c>
      <c r="C21" s="27">
        <v>20.0</v>
      </c>
      <c r="D21" s="23" t="s">
        <v>57</v>
      </c>
      <c r="E21" s="52">
        <f>D2+3</f>
        <v>6</v>
      </c>
      <c r="F21" s="7"/>
      <c r="G21" s="7"/>
      <c r="H21" s="16" t="b">
        <v>0</v>
      </c>
      <c r="I21" s="17" t="s">
        <v>58</v>
      </c>
      <c r="J21" s="7"/>
      <c r="K21" s="7"/>
      <c r="L21" s="7"/>
      <c r="M21" s="7"/>
      <c r="N21" s="7"/>
      <c r="O21" s="7"/>
      <c r="P21" s="7"/>
      <c r="Q21" s="7"/>
      <c r="R21" s="7"/>
      <c r="S21" s="7"/>
      <c r="T21" s="7"/>
      <c r="U21" s="7"/>
      <c r="V21" s="7"/>
      <c r="W21" s="7"/>
      <c r="X21" s="7"/>
      <c r="Y21" s="7"/>
      <c r="Z21" s="7"/>
    </row>
    <row r="22">
      <c r="A22" s="53" t="s">
        <v>59</v>
      </c>
      <c r="B22" s="54" t="s">
        <v>60</v>
      </c>
      <c r="C22" s="7" t="s">
        <v>61</v>
      </c>
      <c r="D22" s="7" t="s">
        <v>62</v>
      </c>
      <c r="E22" s="55" t="s">
        <v>63</v>
      </c>
      <c r="F22" s="7"/>
      <c r="G22" s="7"/>
      <c r="H22" s="16" t="b">
        <v>0</v>
      </c>
      <c r="I22" s="17" t="s">
        <v>64</v>
      </c>
      <c r="J22" s="7"/>
      <c r="K22" s="7"/>
      <c r="L22" s="7"/>
      <c r="M22" s="7"/>
      <c r="N22" s="7"/>
      <c r="O22" s="7"/>
      <c r="P22" s="7"/>
      <c r="Q22" s="7"/>
      <c r="R22" s="7"/>
      <c r="S22" s="7"/>
      <c r="T22" s="7"/>
      <c r="U22" s="7"/>
      <c r="V22" s="7"/>
      <c r="W22" s="7"/>
      <c r="X22" s="7"/>
      <c r="Y22" s="7"/>
      <c r="Z22" s="7"/>
    </row>
    <row r="23">
      <c r="A23" s="56" t="s">
        <v>65</v>
      </c>
      <c r="B23" s="57"/>
      <c r="C23" s="24" t="s">
        <v>14</v>
      </c>
      <c r="D23" s="24" t="s">
        <v>15</v>
      </c>
      <c r="E23" s="58"/>
      <c r="F23" s="7"/>
      <c r="G23" s="7"/>
      <c r="H23" s="16" t="b">
        <v>0</v>
      </c>
      <c r="I23" s="17" t="s">
        <v>66</v>
      </c>
      <c r="J23" s="7"/>
      <c r="K23" s="7"/>
      <c r="L23" s="7"/>
      <c r="M23" s="7"/>
      <c r="N23" s="7"/>
      <c r="O23" s="7"/>
      <c r="P23" s="7"/>
      <c r="Q23" s="7"/>
      <c r="R23" s="7"/>
      <c r="S23" s="7"/>
      <c r="T23" s="7"/>
      <c r="U23" s="7"/>
      <c r="V23" s="7"/>
      <c r="W23" s="7"/>
      <c r="X23" s="7"/>
      <c r="Y23" s="7"/>
      <c r="Z23" s="7"/>
    </row>
    <row r="24">
      <c r="A24" s="56">
        <f>SUM(B24:E24)</f>
        <v>7</v>
      </c>
      <c r="B24" s="59">
        <v>2.0</v>
      </c>
      <c r="C24" s="7">
        <f t="shared" ref="C24:D24" si="4">A4</f>
        <v>3</v>
      </c>
      <c r="D24" s="7">
        <f t="shared" si="4"/>
        <v>2</v>
      </c>
      <c r="E24" s="58"/>
      <c r="F24" s="7"/>
      <c r="G24" s="7"/>
      <c r="H24" s="16" t="b">
        <v>1</v>
      </c>
      <c r="I24" s="17" t="s">
        <v>27</v>
      </c>
      <c r="J24" s="7"/>
      <c r="K24" s="7"/>
      <c r="L24" s="7"/>
      <c r="M24" s="7"/>
      <c r="N24" s="7"/>
      <c r="O24" s="7"/>
      <c r="P24" s="7"/>
      <c r="Q24" s="7"/>
      <c r="R24" s="7"/>
      <c r="S24" s="7"/>
      <c r="T24" s="7"/>
      <c r="U24" s="7"/>
      <c r="V24" s="7"/>
      <c r="W24" s="7"/>
      <c r="X24" s="7"/>
      <c r="Y24" s="7"/>
      <c r="Z24" s="7"/>
    </row>
    <row r="25">
      <c r="A25" s="60" t="s">
        <v>67</v>
      </c>
      <c r="B25" s="57"/>
      <c r="C25" s="23" t="s">
        <v>18</v>
      </c>
      <c r="D25" s="23" t="s">
        <v>19</v>
      </c>
      <c r="E25" s="58"/>
      <c r="F25" s="7"/>
      <c r="G25" s="7"/>
      <c r="H25" s="16" t="b">
        <v>0</v>
      </c>
      <c r="I25" s="17" t="s">
        <v>68</v>
      </c>
      <c r="J25" s="7"/>
      <c r="K25" s="7"/>
      <c r="L25" s="7"/>
      <c r="M25" s="7"/>
      <c r="N25" s="7"/>
      <c r="O25" s="7"/>
      <c r="P25" s="7"/>
      <c r="Q25" s="7"/>
      <c r="R25" s="7"/>
      <c r="S25" s="7"/>
      <c r="T25" s="7"/>
      <c r="U25" s="7"/>
      <c r="V25" s="7"/>
      <c r="W25" s="7"/>
      <c r="X25" s="7"/>
      <c r="Y25" s="7"/>
      <c r="Z25" s="7"/>
    </row>
    <row r="26">
      <c r="A26" s="61">
        <f>SUM(B26:E26)</f>
        <v>0</v>
      </c>
      <c r="B26" s="62"/>
      <c r="C26" s="29">
        <f t="shared" ref="C26:D26" si="5">E4</f>
        <v>0</v>
      </c>
      <c r="D26" s="29">
        <f t="shared" si="5"/>
        <v>0</v>
      </c>
      <c r="E26" s="58"/>
      <c r="F26" s="7"/>
      <c r="G26" s="7"/>
      <c r="H26" s="16" t="b">
        <v>0</v>
      </c>
      <c r="I26" s="17" t="s">
        <v>69</v>
      </c>
      <c r="J26" s="7"/>
      <c r="K26" s="7"/>
      <c r="L26" s="7"/>
      <c r="M26" s="7"/>
      <c r="N26" s="7"/>
      <c r="O26" s="7"/>
      <c r="P26" s="7"/>
      <c r="Q26" s="7"/>
      <c r="R26" s="7"/>
      <c r="S26" s="7"/>
      <c r="T26" s="7"/>
      <c r="U26" s="7"/>
      <c r="V26" s="7"/>
      <c r="W26" s="7"/>
      <c r="X26" s="7"/>
      <c r="Y26" s="7"/>
      <c r="Z26" s="7"/>
    </row>
    <row r="27">
      <c r="A27" s="56" t="s">
        <v>70</v>
      </c>
      <c r="B27" s="57"/>
      <c r="C27" s="24" t="s">
        <v>14</v>
      </c>
      <c r="D27" s="24" t="s">
        <v>16</v>
      </c>
      <c r="E27" s="58"/>
      <c r="F27" s="7"/>
      <c r="G27" s="7"/>
      <c r="H27" s="16" t="b">
        <v>0</v>
      </c>
      <c r="I27" s="17" t="s">
        <v>71</v>
      </c>
      <c r="J27" s="7"/>
      <c r="K27" s="7"/>
      <c r="L27" s="7"/>
      <c r="M27" s="7"/>
      <c r="N27" s="7"/>
      <c r="O27" s="7"/>
      <c r="P27" s="7"/>
      <c r="Q27" s="7"/>
      <c r="R27" s="7"/>
      <c r="S27" s="7"/>
      <c r="T27" s="7"/>
      <c r="U27" s="7"/>
      <c r="V27" s="7"/>
      <c r="W27" s="7"/>
      <c r="X27" s="7"/>
      <c r="Y27" s="7"/>
      <c r="Z27" s="7"/>
    </row>
    <row r="28">
      <c r="A28" s="56">
        <f>SUM(B28:E28)</f>
        <v>8</v>
      </c>
      <c r="B28" s="59">
        <v>4.0</v>
      </c>
      <c r="C28" s="7">
        <f>A4</f>
        <v>3</v>
      </c>
      <c r="D28" s="7">
        <f>C4</f>
        <v>1</v>
      </c>
      <c r="E28" s="58"/>
      <c r="F28" s="7"/>
      <c r="G28" s="7"/>
      <c r="K28" s="7"/>
      <c r="L28" s="7"/>
      <c r="M28" s="7"/>
      <c r="N28" s="7"/>
      <c r="O28" s="7"/>
      <c r="P28" s="7"/>
      <c r="Q28" s="7"/>
      <c r="R28" s="7"/>
      <c r="S28" s="7"/>
      <c r="T28" s="7"/>
      <c r="U28" s="7"/>
      <c r="V28" s="7"/>
      <c r="W28" s="7"/>
      <c r="X28" s="7"/>
      <c r="Y28" s="7"/>
      <c r="Z28" s="7"/>
    </row>
    <row r="29">
      <c r="A29" s="56" t="s">
        <v>72</v>
      </c>
      <c r="B29" s="57"/>
      <c r="C29" s="24" t="s">
        <v>17</v>
      </c>
      <c r="D29" s="24" t="s">
        <v>19</v>
      </c>
      <c r="E29" s="58"/>
      <c r="F29" s="7"/>
      <c r="G29" s="7"/>
      <c r="H29" s="5" t="s">
        <v>73</v>
      </c>
      <c r="I29" s="11">
        <v>0.0</v>
      </c>
      <c r="J29" s="7"/>
      <c r="K29" s="7"/>
      <c r="L29" s="7"/>
      <c r="M29" s="7"/>
      <c r="N29" s="7"/>
      <c r="O29" s="7"/>
      <c r="P29" s="7"/>
      <c r="Q29" s="7"/>
      <c r="R29" s="7"/>
      <c r="S29" s="7"/>
      <c r="T29" s="7"/>
      <c r="U29" s="7"/>
      <c r="V29" s="7"/>
      <c r="W29" s="7"/>
      <c r="X29" s="7"/>
      <c r="Y29" s="7"/>
      <c r="Z29" s="7"/>
    </row>
    <row r="30">
      <c r="A30" s="56">
        <f>SUM(B30:E30)</f>
        <v>0</v>
      </c>
      <c r="B30" s="62"/>
      <c r="C30" s="7">
        <f>D4</f>
        <v>0</v>
      </c>
      <c r="D30" s="63">
        <f>F4</f>
        <v>0</v>
      </c>
      <c r="E30" s="58"/>
      <c r="F30" s="7"/>
      <c r="G30" s="7"/>
      <c r="H30" s="11" t="s">
        <v>74</v>
      </c>
      <c r="I30" s="11"/>
      <c r="J30" s="7"/>
      <c r="K30" s="7"/>
      <c r="L30" s="7"/>
      <c r="M30" s="7"/>
      <c r="N30" s="7"/>
      <c r="O30" s="7"/>
      <c r="P30" s="7"/>
      <c r="Q30" s="7"/>
      <c r="R30" s="7"/>
      <c r="S30" s="7"/>
      <c r="T30" s="7"/>
      <c r="U30" s="7"/>
      <c r="V30" s="7"/>
      <c r="W30" s="7"/>
      <c r="X30" s="7"/>
      <c r="Y30" s="7"/>
      <c r="Z30" s="7"/>
    </row>
    <row r="31">
      <c r="A31" s="57" t="s">
        <v>75</v>
      </c>
      <c r="B31" s="57"/>
      <c r="C31" s="24" t="s">
        <v>16</v>
      </c>
      <c r="D31" s="24" t="s">
        <v>19</v>
      </c>
      <c r="E31" s="64"/>
      <c r="F31" s="7"/>
      <c r="G31" s="7"/>
      <c r="H31" s="11" t="s">
        <v>76</v>
      </c>
      <c r="I31" s="11"/>
      <c r="J31" s="7"/>
      <c r="K31" s="7"/>
      <c r="L31" s="7"/>
      <c r="M31" s="7"/>
      <c r="N31" s="7"/>
      <c r="O31" s="7"/>
      <c r="P31" s="7"/>
      <c r="Q31" s="7"/>
      <c r="R31" s="7"/>
      <c r="S31" s="7"/>
      <c r="T31" s="7"/>
      <c r="U31" s="7"/>
      <c r="V31" s="7"/>
      <c r="W31" s="7"/>
      <c r="X31" s="7"/>
      <c r="Y31" s="7"/>
      <c r="Z31" s="7"/>
    </row>
    <row r="32">
      <c r="A32" s="57">
        <f>SUM(B32:E32)</f>
        <v>5</v>
      </c>
      <c r="B32" s="59">
        <v>4.0</v>
      </c>
      <c r="C32" s="7">
        <f>C4</f>
        <v>1</v>
      </c>
      <c r="D32" s="7">
        <f>F4</f>
        <v>0</v>
      </c>
      <c r="E32" s="64"/>
      <c r="F32" s="7"/>
      <c r="G32" s="7"/>
      <c r="H32" s="11" t="s">
        <v>77</v>
      </c>
      <c r="I32" s="11"/>
      <c r="J32" s="7"/>
      <c r="K32" s="7"/>
      <c r="L32" s="7"/>
      <c r="M32" s="7"/>
      <c r="N32" s="7"/>
      <c r="O32" s="7"/>
      <c r="P32" s="7"/>
      <c r="Q32" s="7"/>
      <c r="R32" s="7"/>
      <c r="S32" s="7"/>
      <c r="T32" s="7"/>
      <c r="U32" s="7"/>
      <c r="V32" s="7"/>
      <c r="W32" s="7"/>
      <c r="X32" s="7"/>
      <c r="Y32" s="7"/>
      <c r="Z32" s="7"/>
    </row>
    <row r="33">
      <c r="A33" s="56" t="s">
        <v>78</v>
      </c>
      <c r="B33" s="57"/>
      <c r="C33" s="24" t="s">
        <v>16</v>
      </c>
      <c r="D33" s="24" t="s">
        <v>17</v>
      </c>
      <c r="E33" s="58"/>
      <c r="F33" s="7"/>
      <c r="G33" s="7"/>
      <c r="H33" s="11" t="s">
        <v>79</v>
      </c>
      <c r="I33" s="11">
        <v>1.0</v>
      </c>
      <c r="J33" s="7"/>
      <c r="K33" s="7"/>
      <c r="L33" s="7"/>
      <c r="M33" s="7"/>
      <c r="N33" s="7"/>
      <c r="O33" s="7"/>
      <c r="P33" s="7"/>
      <c r="Q33" s="7"/>
      <c r="R33" s="7"/>
      <c r="S33" s="7"/>
      <c r="T33" s="7"/>
      <c r="U33" s="7"/>
      <c r="V33" s="7"/>
      <c r="W33" s="7"/>
      <c r="X33" s="7"/>
      <c r="Y33" s="7"/>
      <c r="Z33" s="7"/>
    </row>
    <row r="34">
      <c r="A34" s="56">
        <f>SUM(B34:E34)</f>
        <v>1</v>
      </c>
      <c r="B34" s="62"/>
      <c r="C34" s="7">
        <f t="shared" ref="C34:D34" si="6">C4</f>
        <v>1</v>
      </c>
      <c r="D34" s="7">
        <f t="shared" si="6"/>
        <v>0</v>
      </c>
      <c r="E34" s="58"/>
      <c r="F34" s="7"/>
      <c r="G34" s="7"/>
      <c r="H34" s="7"/>
      <c r="I34" s="7"/>
      <c r="J34" s="7"/>
      <c r="K34" s="7"/>
      <c r="L34" s="7"/>
      <c r="M34" s="7"/>
      <c r="N34" s="7"/>
      <c r="O34" s="7"/>
      <c r="P34" s="7"/>
      <c r="Q34" s="7"/>
      <c r="R34" s="7"/>
      <c r="S34" s="7"/>
      <c r="T34" s="7"/>
      <c r="U34" s="7"/>
      <c r="V34" s="7"/>
      <c r="W34" s="7"/>
      <c r="X34" s="7"/>
      <c r="Y34" s="7"/>
      <c r="Z34" s="7"/>
    </row>
    <row r="35">
      <c r="A35" s="56" t="s">
        <v>80</v>
      </c>
      <c r="B35" s="57"/>
      <c r="C35" s="24" t="s">
        <v>15</v>
      </c>
      <c r="D35" s="24" t="s">
        <v>17</v>
      </c>
      <c r="E35" s="58"/>
      <c r="F35" s="7"/>
      <c r="G35" s="7"/>
      <c r="H35" s="7"/>
      <c r="I35" s="7"/>
      <c r="J35" s="7"/>
      <c r="K35" s="7"/>
      <c r="L35" s="7"/>
      <c r="M35" s="7"/>
      <c r="N35" s="7"/>
      <c r="O35" s="7"/>
      <c r="P35" s="7"/>
      <c r="Q35" s="7"/>
      <c r="R35" s="7"/>
      <c r="S35" s="7"/>
      <c r="T35" s="7"/>
      <c r="U35" s="7"/>
      <c r="V35" s="7"/>
      <c r="W35" s="7"/>
      <c r="X35" s="7"/>
      <c r="Y35" s="7"/>
      <c r="Z35" s="7"/>
    </row>
    <row r="36">
      <c r="A36" s="56">
        <f>SUM(B36:E36)</f>
        <v>2</v>
      </c>
      <c r="B36" s="62"/>
      <c r="C36" s="7">
        <f>B4</f>
        <v>2</v>
      </c>
      <c r="D36" s="7">
        <f>D4</f>
        <v>0</v>
      </c>
      <c r="E36" s="58"/>
      <c r="F36" s="7"/>
      <c r="G36" s="7"/>
      <c r="H36" s="7"/>
      <c r="I36" s="7"/>
      <c r="J36" s="7"/>
      <c r="K36" s="7"/>
      <c r="L36" s="7"/>
      <c r="M36" s="7"/>
      <c r="N36" s="7"/>
      <c r="O36" s="7"/>
      <c r="P36" s="7"/>
      <c r="Q36" s="7"/>
      <c r="R36" s="7"/>
      <c r="S36" s="7"/>
      <c r="T36" s="7"/>
      <c r="U36" s="7"/>
      <c r="V36" s="7"/>
      <c r="W36" s="7"/>
      <c r="X36" s="7"/>
      <c r="Y36" s="7"/>
      <c r="Z36" s="7"/>
    </row>
    <row r="37">
      <c r="A37" s="56" t="s">
        <v>81</v>
      </c>
      <c r="B37" s="57"/>
      <c r="C37" s="24" t="s">
        <v>17</v>
      </c>
      <c r="D37" s="24" t="s">
        <v>18</v>
      </c>
      <c r="E37" s="58"/>
      <c r="F37" s="7"/>
      <c r="G37" s="7"/>
      <c r="H37" s="7"/>
      <c r="I37" s="7"/>
      <c r="J37" s="7"/>
      <c r="K37" s="7"/>
      <c r="L37" s="7"/>
      <c r="M37" s="7"/>
      <c r="N37" s="7"/>
      <c r="O37" s="7"/>
      <c r="P37" s="7"/>
      <c r="Q37" s="7"/>
      <c r="R37" s="7"/>
      <c r="S37" s="7"/>
      <c r="T37" s="7"/>
      <c r="U37" s="7"/>
      <c r="V37" s="7"/>
      <c r="W37" s="7"/>
      <c r="X37" s="7"/>
      <c r="Y37" s="7"/>
      <c r="Z37" s="7"/>
    </row>
    <row r="38">
      <c r="A38" s="56">
        <f>SUM(B38:E38)</f>
        <v>0</v>
      </c>
      <c r="B38" s="62"/>
      <c r="C38" s="63">
        <f t="shared" ref="C38:D38" si="7">D4</f>
        <v>0</v>
      </c>
      <c r="D38" s="7">
        <f t="shared" si="7"/>
        <v>0</v>
      </c>
      <c r="E38" s="58"/>
      <c r="F38" s="7"/>
      <c r="G38" s="7"/>
      <c r="H38" s="7"/>
      <c r="I38" s="7"/>
      <c r="J38" s="7"/>
      <c r="K38" s="7"/>
      <c r="L38" s="7"/>
      <c r="M38" s="7"/>
      <c r="N38" s="7"/>
      <c r="O38" s="7"/>
      <c r="P38" s="7"/>
      <c r="Q38" s="7"/>
      <c r="R38" s="7"/>
      <c r="S38" s="7"/>
      <c r="T38" s="7"/>
      <c r="U38" s="7"/>
      <c r="V38" s="7"/>
      <c r="W38" s="7"/>
      <c r="X38" s="7"/>
      <c r="Y38" s="7"/>
      <c r="Z38" s="7"/>
    </row>
    <row r="39">
      <c r="A39" s="56" t="s">
        <v>82</v>
      </c>
      <c r="B39" s="57"/>
      <c r="C39" s="24" t="s">
        <v>18</v>
      </c>
      <c r="D39" s="24" t="s">
        <v>19</v>
      </c>
      <c r="E39" s="58"/>
      <c r="F39" s="7"/>
      <c r="G39" s="7"/>
      <c r="H39" s="7"/>
      <c r="I39" s="7"/>
      <c r="J39" s="7"/>
      <c r="K39" s="7"/>
      <c r="L39" s="7"/>
      <c r="M39" s="7"/>
      <c r="N39" s="7"/>
      <c r="O39" s="7"/>
      <c r="P39" s="7"/>
      <c r="Q39" s="7"/>
      <c r="R39" s="7"/>
      <c r="S39" s="7"/>
      <c r="T39" s="7"/>
      <c r="U39" s="7"/>
      <c r="V39" s="7"/>
      <c r="W39" s="7"/>
      <c r="X39" s="7"/>
      <c r="Y39" s="7"/>
      <c r="Z39" s="7"/>
    </row>
    <row r="40">
      <c r="A40" s="56">
        <f>SUM(B40:E40)</f>
        <v>3</v>
      </c>
      <c r="B40" s="59">
        <v>3.0</v>
      </c>
      <c r="C40" s="7">
        <f t="shared" ref="C40:D40" si="8">E4</f>
        <v>0</v>
      </c>
      <c r="D40" s="63">
        <f t="shared" si="8"/>
        <v>0</v>
      </c>
      <c r="E40" s="58"/>
      <c r="F40" s="7"/>
      <c r="G40" s="7"/>
      <c r="H40" s="7"/>
      <c r="I40" s="7"/>
      <c r="J40" s="7"/>
      <c r="K40" s="7"/>
      <c r="L40" s="7"/>
      <c r="M40" s="7"/>
      <c r="N40" s="7"/>
      <c r="O40" s="7"/>
      <c r="P40" s="7"/>
      <c r="Q40" s="7"/>
      <c r="R40" s="7"/>
      <c r="S40" s="7"/>
      <c r="T40" s="7"/>
      <c r="U40" s="7"/>
      <c r="V40" s="7"/>
      <c r="W40" s="7"/>
      <c r="X40" s="7"/>
      <c r="Y40" s="7"/>
      <c r="Z40" s="7"/>
    </row>
    <row r="41">
      <c r="A41" s="60" t="s">
        <v>83</v>
      </c>
      <c r="B41" s="57"/>
      <c r="C41" s="23" t="s">
        <v>15</v>
      </c>
      <c r="D41" s="23" t="s">
        <v>17</v>
      </c>
      <c r="E41" s="58"/>
      <c r="F41" s="7"/>
      <c r="G41" s="7"/>
      <c r="H41" s="7"/>
      <c r="I41" s="7"/>
      <c r="J41" s="7"/>
      <c r="K41" s="7"/>
      <c r="L41" s="7"/>
      <c r="M41" s="7"/>
      <c r="N41" s="7"/>
      <c r="O41" s="7"/>
      <c r="P41" s="7"/>
      <c r="Q41" s="7"/>
      <c r="R41" s="7"/>
      <c r="S41" s="7"/>
      <c r="T41" s="7"/>
      <c r="U41" s="7"/>
      <c r="V41" s="7"/>
      <c r="W41" s="7"/>
      <c r="X41" s="7"/>
      <c r="Y41" s="7"/>
      <c r="Z41" s="7"/>
    </row>
    <row r="42">
      <c r="A42" s="61">
        <f>SUM(B42:E42)</f>
        <v>2</v>
      </c>
      <c r="B42" s="62"/>
      <c r="C42" s="29">
        <f>B4</f>
        <v>2</v>
      </c>
      <c r="D42" s="29">
        <f>D4</f>
        <v>0</v>
      </c>
      <c r="E42" s="58"/>
      <c r="F42" s="7"/>
      <c r="G42" s="7"/>
      <c r="H42" s="7"/>
      <c r="I42" s="7"/>
      <c r="J42" s="7"/>
      <c r="K42" s="7"/>
      <c r="L42" s="7"/>
      <c r="M42" s="7"/>
      <c r="N42" s="7"/>
      <c r="O42" s="7"/>
      <c r="P42" s="7"/>
      <c r="Q42" s="7"/>
      <c r="R42" s="7"/>
      <c r="S42" s="7"/>
      <c r="T42" s="7"/>
      <c r="U42" s="7"/>
      <c r="V42" s="7"/>
      <c r="W42" s="7"/>
      <c r="X42" s="7"/>
      <c r="Y42" s="7"/>
      <c r="Z42" s="7"/>
    </row>
    <row r="43">
      <c r="A43" s="56" t="s">
        <v>84</v>
      </c>
      <c r="B43" s="57"/>
      <c r="C43" s="24" t="s">
        <v>18</v>
      </c>
      <c r="D43" s="24" t="s">
        <v>19</v>
      </c>
      <c r="E43" s="58"/>
      <c r="F43" s="7"/>
      <c r="G43" s="7"/>
      <c r="H43" s="7"/>
      <c r="I43" s="7"/>
      <c r="J43" s="7"/>
      <c r="K43" s="7"/>
      <c r="L43" s="7"/>
      <c r="M43" s="7"/>
      <c r="N43" s="7"/>
      <c r="O43" s="7"/>
      <c r="P43" s="7"/>
      <c r="Q43" s="7"/>
      <c r="R43" s="7"/>
      <c r="S43" s="7"/>
      <c r="T43" s="7"/>
      <c r="U43" s="7"/>
      <c r="V43" s="7"/>
      <c r="W43" s="7"/>
      <c r="X43" s="7"/>
      <c r="Y43" s="7"/>
      <c r="Z43" s="7"/>
    </row>
    <row r="44">
      <c r="A44" s="56">
        <f>SUM(B44:E44)</f>
        <v>3</v>
      </c>
      <c r="B44" s="59">
        <v>3.0</v>
      </c>
      <c r="C44" s="7">
        <f t="shared" ref="C44:D44" si="9">E4</f>
        <v>0</v>
      </c>
      <c r="D44" s="63">
        <f t="shared" si="9"/>
        <v>0</v>
      </c>
      <c r="E44" s="58"/>
      <c r="F44" s="7"/>
      <c r="G44" s="7"/>
      <c r="H44" s="7"/>
      <c r="I44" s="7"/>
      <c r="J44" s="7"/>
      <c r="K44" s="7"/>
      <c r="L44" s="7"/>
      <c r="M44" s="7"/>
      <c r="N44" s="7"/>
      <c r="O44" s="7"/>
      <c r="P44" s="7"/>
      <c r="Q44" s="7"/>
      <c r="R44" s="7"/>
      <c r="S44" s="7"/>
      <c r="T44" s="7"/>
      <c r="U44" s="7"/>
      <c r="V44" s="7"/>
      <c r="W44" s="7"/>
      <c r="X44" s="7"/>
      <c r="Y44" s="7"/>
      <c r="Z44" s="7"/>
    </row>
    <row r="45">
      <c r="A45" s="56" t="s">
        <v>85</v>
      </c>
      <c r="B45" s="57"/>
      <c r="C45" s="24" t="s">
        <v>16</v>
      </c>
      <c r="D45" s="24" t="s">
        <v>18</v>
      </c>
      <c r="E45" s="58"/>
      <c r="F45" s="7"/>
      <c r="G45" s="7"/>
      <c r="H45" s="7"/>
      <c r="I45" s="7"/>
      <c r="J45" s="7"/>
      <c r="K45" s="7"/>
      <c r="L45" s="7"/>
      <c r="M45" s="7"/>
      <c r="N45" s="7"/>
      <c r="O45" s="7"/>
      <c r="P45" s="7"/>
      <c r="Q45" s="7"/>
      <c r="R45" s="7"/>
      <c r="S45" s="7"/>
      <c r="T45" s="7"/>
      <c r="U45" s="7"/>
      <c r="V45" s="7"/>
      <c r="W45" s="7"/>
      <c r="X45" s="7"/>
      <c r="Y45" s="7"/>
      <c r="Z45" s="7"/>
    </row>
    <row r="46">
      <c r="A46" s="56">
        <f>SUM(B46:E46)</f>
        <v>4</v>
      </c>
      <c r="B46" s="59">
        <v>3.0</v>
      </c>
      <c r="C46" s="7">
        <f>C4</f>
        <v>1</v>
      </c>
      <c r="D46" s="7">
        <f>E4</f>
        <v>0</v>
      </c>
      <c r="E46" s="58"/>
      <c r="F46" s="7"/>
      <c r="G46" s="7"/>
      <c r="H46" s="7"/>
      <c r="I46" s="7"/>
      <c r="J46" s="7"/>
      <c r="K46" s="7"/>
      <c r="L46" s="7"/>
      <c r="M46" s="7"/>
      <c r="N46" s="7"/>
      <c r="O46" s="7"/>
      <c r="P46" s="7"/>
      <c r="Q46" s="7"/>
      <c r="R46" s="7"/>
      <c r="S46" s="7"/>
      <c r="T46" s="7"/>
      <c r="U46" s="7"/>
      <c r="V46" s="7"/>
      <c r="W46" s="7"/>
      <c r="X46" s="7"/>
      <c r="Y46" s="7"/>
      <c r="Z46" s="7"/>
    </row>
    <row r="47">
      <c r="A47" s="56" t="s">
        <v>86</v>
      </c>
      <c r="B47" s="57"/>
      <c r="C47" s="24" t="s">
        <v>14</v>
      </c>
      <c r="D47" s="24" t="s">
        <v>19</v>
      </c>
      <c r="E47" s="58"/>
      <c r="F47" s="7"/>
      <c r="G47" s="7"/>
      <c r="H47" s="7"/>
      <c r="I47" s="7"/>
      <c r="J47" s="7"/>
      <c r="K47" s="7"/>
      <c r="L47" s="7"/>
      <c r="M47" s="7"/>
      <c r="N47" s="7"/>
      <c r="O47" s="7"/>
      <c r="P47" s="7"/>
      <c r="Q47" s="7"/>
      <c r="R47" s="7"/>
      <c r="S47" s="7"/>
      <c r="T47" s="7"/>
      <c r="U47" s="7"/>
      <c r="V47" s="7"/>
      <c r="W47" s="7"/>
      <c r="X47" s="7"/>
      <c r="Y47" s="7"/>
      <c r="Z47" s="7"/>
    </row>
    <row r="48">
      <c r="A48" s="56">
        <f>SUM(B48:E48)</f>
        <v>6</v>
      </c>
      <c r="B48" s="59">
        <v>3.0</v>
      </c>
      <c r="C48" s="7">
        <f>A4</f>
        <v>3</v>
      </c>
      <c r="D48" s="63">
        <f>F4</f>
        <v>0</v>
      </c>
      <c r="E48" s="58"/>
      <c r="F48" s="7"/>
      <c r="G48" s="7"/>
      <c r="H48" s="7"/>
      <c r="I48" s="7"/>
      <c r="J48" s="7"/>
      <c r="K48" s="7"/>
      <c r="L48" s="7"/>
      <c r="M48" s="7"/>
      <c r="N48" s="7"/>
      <c r="O48" s="7"/>
      <c r="P48" s="7"/>
      <c r="Q48" s="7"/>
      <c r="R48" s="7"/>
      <c r="S48" s="7"/>
      <c r="T48" s="7"/>
      <c r="U48" s="7"/>
      <c r="V48" s="7"/>
      <c r="W48" s="7"/>
      <c r="X48" s="7"/>
      <c r="Y48" s="7"/>
      <c r="Z48" s="7"/>
    </row>
    <row r="49">
      <c r="A49" s="56" t="s">
        <v>87</v>
      </c>
      <c r="B49" s="57"/>
      <c r="C49" s="24" t="s">
        <v>17</v>
      </c>
      <c r="D49" s="24" t="s">
        <v>19</v>
      </c>
      <c r="E49" s="58"/>
      <c r="F49" s="7"/>
      <c r="G49" s="7"/>
      <c r="H49" s="7"/>
      <c r="I49" s="7"/>
      <c r="J49" s="7"/>
      <c r="K49" s="7"/>
      <c r="L49" s="7"/>
      <c r="M49" s="7"/>
      <c r="N49" s="7"/>
      <c r="O49" s="7"/>
      <c r="P49" s="7"/>
      <c r="Q49" s="7"/>
      <c r="R49" s="7"/>
      <c r="S49" s="7"/>
      <c r="T49" s="7"/>
      <c r="U49" s="7"/>
      <c r="V49" s="7"/>
      <c r="W49" s="7"/>
      <c r="X49" s="7"/>
      <c r="Y49" s="7"/>
      <c r="Z49" s="7"/>
    </row>
    <row r="50">
      <c r="A50" s="56">
        <f>SUM(B50:E50)</f>
        <v>0</v>
      </c>
      <c r="B50" s="62"/>
      <c r="C50" s="63">
        <f>D4</f>
        <v>0</v>
      </c>
      <c r="D50" s="63">
        <f>F4</f>
        <v>0</v>
      </c>
      <c r="E50" s="58"/>
      <c r="F50" s="7"/>
      <c r="G50" s="7"/>
      <c r="H50" s="7"/>
      <c r="I50" s="7"/>
      <c r="J50" s="7"/>
      <c r="K50" s="7"/>
      <c r="L50" s="7"/>
      <c r="M50" s="7"/>
      <c r="N50" s="7"/>
      <c r="O50" s="7"/>
      <c r="P50" s="7"/>
      <c r="Q50" s="7"/>
      <c r="R50" s="7"/>
      <c r="S50" s="7"/>
      <c r="T50" s="7"/>
      <c r="U50" s="7"/>
      <c r="V50" s="7"/>
      <c r="W50" s="7"/>
      <c r="X50" s="7"/>
      <c r="Y50" s="7"/>
      <c r="Z50" s="7"/>
    </row>
    <row r="51">
      <c r="A51" s="56" t="s">
        <v>88</v>
      </c>
      <c r="B51" s="57"/>
      <c r="C51" s="24" t="s">
        <v>17</v>
      </c>
      <c r="D51" s="24" t="s">
        <v>19</v>
      </c>
      <c r="E51" s="58"/>
      <c r="F51" s="7"/>
      <c r="G51" s="7"/>
      <c r="H51" s="7"/>
      <c r="I51" s="7"/>
      <c r="J51" s="7"/>
      <c r="K51" s="7"/>
      <c r="L51" s="7"/>
      <c r="M51" s="7"/>
      <c r="N51" s="7"/>
      <c r="O51" s="7"/>
      <c r="P51" s="7"/>
      <c r="Q51" s="7"/>
      <c r="R51" s="7"/>
      <c r="S51" s="7"/>
      <c r="T51" s="7"/>
      <c r="U51" s="7"/>
      <c r="V51" s="7"/>
      <c r="W51" s="7"/>
      <c r="X51" s="7"/>
      <c r="Y51" s="7"/>
      <c r="Z51" s="7"/>
    </row>
    <row r="52">
      <c r="A52" s="56">
        <f>SUM(B52:E52)</f>
        <v>0</v>
      </c>
      <c r="B52" s="62"/>
      <c r="C52" s="63">
        <f>D4</f>
        <v>0</v>
      </c>
      <c r="D52" s="7">
        <f>F4</f>
        <v>0</v>
      </c>
      <c r="E52" s="58"/>
      <c r="F52" s="7"/>
      <c r="G52" s="7"/>
      <c r="H52" s="7"/>
      <c r="I52" s="7"/>
      <c r="J52" s="7"/>
      <c r="K52" s="7"/>
      <c r="L52" s="7"/>
      <c r="M52" s="7"/>
      <c r="N52" s="7"/>
      <c r="O52" s="7"/>
      <c r="P52" s="7"/>
      <c r="Q52" s="7"/>
      <c r="R52" s="7"/>
      <c r="S52" s="7"/>
      <c r="T52" s="7"/>
      <c r="U52" s="7"/>
      <c r="V52" s="7"/>
      <c r="W52" s="7"/>
      <c r="X52" s="7"/>
      <c r="Y52" s="7"/>
      <c r="Z52" s="7"/>
    </row>
    <row r="53">
      <c r="A53" s="56" t="s">
        <v>89</v>
      </c>
      <c r="B53" s="57"/>
      <c r="C53" s="24" t="s">
        <v>15</v>
      </c>
      <c r="D53" s="24" t="s">
        <v>17</v>
      </c>
      <c r="E53" s="58"/>
      <c r="F53" s="7"/>
      <c r="G53" s="7"/>
      <c r="H53" s="7"/>
      <c r="I53" s="7"/>
      <c r="J53" s="7"/>
      <c r="K53" s="7"/>
      <c r="L53" s="7"/>
      <c r="M53" s="7"/>
      <c r="N53" s="7"/>
      <c r="O53" s="7"/>
      <c r="P53" s="7"/>
      <c r="Q53" s="7"/>
      <c r="R53" s="7"/>
      <c r="S53" s="7"/>
      <c r="T53" s="7"/>
      <c r="U53" s="7"/>
      <c r="V53" s="7"/>
      <c r="W53" s="7"/>
      <c r="X53" s="7"/>
      <c r="Y53" s="7"/>
      <c r="Z53" s="7"/>
    </row>
    <row r="54">
      <c r="A54" s="56">
        <f>SUM(B54:E54)</f>
        <v>2</v>
      </c>
      <c r="B54" s="62"/>
      <c r="C54" s="7">
        <f>B4</f>
        <v>2</v>
      </c>
      <c r="D54" s="63">
        <f>D4</f>
        <v>0</v>
      </c>
      <c r="E54" s="58"/>
      <c r="F54" s="7"/>
      <c r="G54" s="7"/>
      <c r="H54" s="7"/>
      <c r="I54" s="7"/>
      <c r="J54" s="7"/>
      <c r="K54" s="7"/>
      <c r="L54" s="7"/>
      <c r="M54" s="7"/>
      <c r="N54" s="7"/>
      <c r="O54" s="7"/>
      <c r="P54" s="7"/>
      <c r="Q54" s="7"/>
      <c r="R54" s="7"/>
      <c r="S54" s="7"/>
      <c r="T54" s="7"/>
      <c r="U54" s="7"/>
      <c r="V54" s="7"/>
      <c r="W54" s="7"/>
      <c r="X54" s="7"/>
      <c r="Y54" s="7"/>
      <c r="Z54" s="7"/>
    </row>
    <row r="55">
      <c r="A55" s="56" t="s">
        <v>90</v>
      </c>
      <c r="B55" s="57"/>
      <c r="C55" s="24" t="s">
        <v>15</v>
      </c>
      <c r="D55" s="24" t="s">
        <v>18</v>
      </c>
      <c r="E55" s="58"/>
      <c r="F55" s="7"/>
      <c r="G55" s="7"/>
      <c r="H55" s="7"/>
      <c r="I55" s="7"/>
      <c r="J55" s="7"/>
      <c r="K55" s="7"/>
      <c r="L55" s="7"/>
      <c r="M55" s="7"/>
      <c r="N55" s="7"/>
      <c r="O55" s="7"/>
      <c r="P55" s="7"/>
      <c r="Q55" s="7"/>
      <c r="R55" s="7"/>
      <c r="S55" s="7"/>
      <c r="T55" s="7"/>
      <c r="U55" s="7"/>
      <c r="V55" s="7"/>
      <c r="W55" s="7"/>
      <c r="X55" s="7"/>
      <c r="Y55" s="7"/>
      <c r="Z55" s="7"/>
    </row>
    <row r="56">
      <c r="A56" s="56">
        <f>SUM(B56:E56)</f>
        <v>2</v>
      </c>
      <c r="B56" s="62"/>
      <c r="C56" s="7">
        <f>B4</f>
        <v>2</v>
      </c>
      <c r="D56" s="7">
        <f>E4</f>
        <v>0</v>
      </c>
      <c r="E56" s="58"/>
      <c r="F56" s="7"/>
      <c r="G56" s="7"/>
      <c r="H56" s="7"/>
      <c r="I56" s="7"/>
      <c r="J56" s="7"/>
      <c r="K56" s="7"/>
      <c r="L56" s="7"/>
      <c r="M56" s="7"/>
      <c r="N56" s="7"/>
      <c r="O56" s="7"/>
      <c r="P56" s="7"/>
      <c r="Q56" s="7"/>
      <c r="R56" s="7"/>
      <c r="S56" s="7"/>
      <c r="T56" s="7"/>
      <c r="U56" s="7"/>
      <c r="V56" s="7"/>
      <c r="W56" s="7"/>
      <c r="X56" s="7"/>
      <c r="Y56" s="7"/>
      <c r="Z56" s="7"/>
    </row>
    <row r="57">
      <c r="A57" s="56" t="s">
        <v>91</v>
      </c>
      <c r="B57" s="57"/>
      <c r="C57" s="24" t="s">
        <v>15</v>
      </c>
      <c r="D57" s="24" t="s">
        <v>17</v>
      </c>
      <c r="E57" s="58"/>
      <c r="F57" s="7"/>
      <c r="G57" s="7"/>
      <c r="H57" s="7"/>
      <c r="I57" s="7"/>
      <c r="J57" s="7"/>
      <c r="K57" s="7"/>
      <c r="L57" s="7"/>
      <c r="M57" s="7"/>
      <c r="N57" s="7"/>
      <c r="O57" s="7"/>
      <c r="P57" s="7"/>
      <c r="Q57" s="7"/>
      <c r="R57" s="7"/>
      <c r="S57" s="7"/>
      <c r="T57" s="7"/>
      <c r="U57" s="7"/>
      <c r="V57" s="7"/>
      <c r="W57" s="7"/>
      <c r="X57" s="7"/>
      <c r="Y57" s="7"/>
      <c r="Z57" s="7"/>
    </row>
    <row r="58">
      <c r="A58" s="56">
        <f>SUM(B58:E58)</f>
        <v>2</v>
      </c>
      <c r="B58" s="62"/>
      <c r="C58" s="7">
        <f>B4</f>
        <v>2</v>
      </c>
      <c r="D58" s="63">
        <f>D4</f>
        <v>0</v>
      </c>
      <c r="E58" s="58"/>
      <c r="F58" s="7"/>
      <c r="G58" s="7"/>
      <c r="H58" s="7"/>
      <c r="I58" s="7"/>
      <c r="J58" s="7"/>
      <c r="K58" s="7"/>
      <c r="L58" s="7"/>
      <c r="M58" s="7"/>
      <c r="N58" s="7"/>
      <c r="O58" s="7"/>
      <c r="P58" s="7"/>
      <c r="Q58" s="7"/>
      <c r="R58" s="7"/>
      <c r="S58" s="7"/>
      <c r="T58" s="7"/>
      <c r="U58" s="7"/>
      <c r="V58" s="7"/>
      <c r="W58" s="7"/>
      <c r="X58" s="7"/>
      <c r="Y58" s="7"/>
      <c r="Z58" s="7"/>
    </row>
    <row r="59">
      <c r="A59" s="56" t="s">
        <v>92</v>
      </c>
      <c r="B59" s="57"/>
      <c r="C59" s="24" t="s">
        <v>15</v>
      </c>
      <c r="D59" s="24" t="s">
        <v>17</v>
      </c>
      <c r="E59" s="58"/>
      <c r="F59" s="7"/>
      <c r="G59" s="7"/>
      <c r="H59" s="7"/>
      <c r="I59" s="7"/>
      <c r="J59" s="7"/>
      <c r="K59" s="7"/>
      <c r="L59" s="7"/>
      <c r="M59" s="7"/>
      <c r="N59" s="7"/>
      <c r="O59" s="7"/>
      <c r="P59" s="7"/>
      <c r="Q59" s="7"/>
      <c r="R59" s="7"/>
      <c r="S59" s="7"/>
      <c r="T59" s="7"/>
      <c r="U59" s="7"/>
      <c r="V59" s="7"/>
      <c r="W59" s="7"/>
      <c r="X59" s="7"/>
      <c r="Y59" s="7"/>
      <c r="Z59" s="7"/>
    </row>
    <row r="60">
      <c r="A60" s="56">
        <f>SUM(B60:E60)</f>
        <v>5</v>
      </c>
      <c r="B60" s="59">
        <v>3.0</v>
      </c>
      <c r="C60" s="7">
        <f>B4</f>
        <v>2</v>
      </c>
      <c r="D60" s="63">
        <f>D4</f>
        <v>0</v>
      </c>
      <c r="E60" s="58"/>
      <c r="F60" s="7"/>
      <c r="G60" s="7"/>
      <c r="H60" s="7"/>
      <c r="I60" s="7"/>
      <c r="J60" s="7"/>
      <c r="K60" s="7"/>
      <c r="L60" s="7"/>
      <c r="M60" s="7"/>
      <c r="N60" s="7"/>
      <c r="O60" s="7"/>
      <c r="P60" s="7"/>
      <c r="Q60" s="7"/>
      <c r="R60" s="7"/>
      <c r="S60" s="7"/>
      <c r="T60" s="7"/>
      <c r="U60" s="7"/>
      <c r="V60" s="7"/>
      <c r="W60" s="7"/>
      <c r="X60" s="7"/>
      <c r="Y60" s="7"/>
      <c r="Z60" s="7"/>
    </row>
    <row r="61">
      <c r="A61" s="57" t="s">
        <v>93</v>
      </c>
      <c r="B61" s="57"/>
      <c r="C61" s="24" t="s">
        <v>17</v>
      </c>
      <c r="D61" s="24" t="s">
        <v>18</v>
      </c>
      <c r="E61" s="58"/>
      <c r="F61" s="7"/>
      <c r="G61" s="7"/>
      <c r="H61" s="7"/>
      <c r="I61" s="7"/>
      <c r="J61" s="7"/>
      <c r="K61" s="7"/>
      <c r="L61" s="7"/>
      <c r="M61" s="7"/>
      <c r="N61" s="7"/>
      <c r="O61" s="7"/>
      <c r="P61" s="7"/>
      <c r="Q61" s="7"/>
      <c r="R61" s="7"/>
      <c r="S61" s="7"/>
      <c r="T61" s="7"/>
      <c r="U61" s="7"/>
      <c r="V61" s="7"/>
      <c r="W61" s="7"/>
      <c r="X61" s="7"/>
      <c r="Y61" s="7"/>
      <c r="Z61" s="7"/>
    </row>
    <row r="62">
      <c r="A62" s="57">
        <f>SUM(B62:D62)</f>
        <v>0</v>
      </c>
      <c r="B62" s="62"/>
      <c r="C62" s="7">
        <f t="shared" ref="C62:D62" si="10">D4</f>
        <v>0</v>
      </c>
      <c r="D62" s="7">
        <f t="shared" si="10"/>
        <v>0</v>
      </c>
      <c r="E62" s="58"/>
      <c r="F62" s="7"/>
      <c r="G62" s="7"/>
      <c r="H62" s="7"/>
      <c r="I62" s="7"/>
      <c r="J62" s="7"/>
      <c r="K62" s="7"/>
      <c r="L62" s="7"/>
      <c r="M62" s="7"/>
      <c r="N62" s="7"/>
      <c r="O62" s="7"/>
      <c r="P62" s="7"/>
      <c r="Q62" s="7"/>
      <c r="R62" s="7"/>
      <c r="S62" s="7"/>
      <c r="T62" s="7"/>
      <c r="U62" s="7"/>
      <c r="V62" s="7"/>
      <c r="W62" s="7"/>
      <c r="X62" s="7"/>
      <c r="Y62" s="7"/>
      <c r="Z62" s="7"/>
    </row>
    <row r="63">
      <c r="A63" s="56" t="s">
        <v>94</v>
      </c>
      <c r="B63" s="57"/>
      <c r="C63" s="24" t="s">
        <v>17</v>
      </c>
      <c r="D63" s="24" t="s">
        <v>19</v>
      </c>
      <c r="E63" s="58"/>
      <c r="F63" s="7"/>
      <c r="G63" s="7"/>
      <c r="H63" s="7"/>
      <c r="I63" s="7"/>
      <c r="J63" s="7"/>
      <c r="K63" s="7"/>
      <c r="L63" s="7"/>
      <c r="M63" s="7"/>
      <c r="N63" s="7"/>
      <c r="O63" s="7"/>
      <c r="P63" s="7"/>
      <c r="Q63" s="7"/>
      <c r="R63" s="7"/>
      <c r="S63" s="7"/>
      <c r="T63" s="7"/>
      <c r="U63" s="7"/>
      <c r="V63" s="7"/>
      <c r="W63" s="7"/>
      <c r="X63" s="7"/>
      <c r="Y63" s="7"/>
      <c r="Z63" s="7"/>
    </row>
    <row r="64">
      <c r="A64" s="56">
        <f>SUM(B64:E64)</f>
        <v>0</v>
      </c>
      <c r="B64" s="62"/>
      <c r="C64" s="7">
        <f>D4</f>
        <v>0</v>
      </c>
      <c r="D64" s="7">
        <f>F4</f>
        <v>0</v>
      </c>
      <c r="E64" s="58"/>
      <c r="F64" s="7"/>
      <c r="G64" s="7"/>
      <c r="H64" s="7"/>
      <c r="I64" s="7"/>
      <c r="J64" s="7"/>
      <c r="K64" s="7"/>
      <c r="L64" s="7"/>
      <c r="M64" s="7"/>
      <c r="N64" s="7"/>
      <c r="O64" s="7"/>
      <c r="P64" s="7"/>
      <c r="Q64" s="7"/>
      <c r="R64" s="7"/>
      <c r="S64" s="7"/>
      <c r="T64" s="7"/>
      <c r="U64" s="7"/>
      <c r="V64" s="7"/>
      <c r="W64" s="7"/>
      <c r="X64" s="7"/>
      <c r="Y64" s="7"/>
      <c r="Z64" s="7"/>
    </row>
    <row r="65">
      <c r="A65" s="57" t="s">
        <v>95</v>
      </c>
      <c r="B65" s="57"/>
      <c r="C65" s="24" t="s">
        <v>15</v>
      </c>
      <c r="D65" s="24" t="s">
        <v>17</v>
      </c>
      <c r="E65" s="64"/>
      <c r="F65" s="7"/>
      <c r="G65" s="7"/>
      <c r="H65" s="7"/>
      <c r="I65" s="7"/>
      <c r="J65" s="7"/>
      <c r="K65" s="7"/>
      <c r="L65" s="7"/>
      <c r="M65" s="7"/>
      <c r="N65" s="7"/>
      <c r="O65" s="7"/>
      <c r="P65" s="7"/>
      <c r="Q65" s="7"/>
      <c r="R65" s="7"/>
      <c r="S65" s="7"/>
      <c r="T65" s="7"/>
      <c r="U65" s="7"/>
      <c r="V65" s="7"/>
      <c r="W65" s="7"/>
      <c r="X65" s="7"/>
      <c r="Y65" s="7"/>
      <c r="Z65" s="7"/>
    </row>
    <row r="66">
      <c r="A66" s="65">
        <f>SUM(B66:E66)</f>
        <v>2</v>
      </c>
      <c r="B66" s="66"/>
      <c r="C66" s="49">
        <f>B4</f>
        <v>2</v>
      </c>
      <c r="D66" s="49">
        <f>D4</f>
        <v>0</v>
      </c>
      <c r="E66" s="67"/>
      <c r="F66" s="7"/>
      <c r="G66" s="7"/>
      <c r="H66" s="7"/>
      <c r="I66" s="7"/>
      <c r="J66" s="7"/>
      <c r="K66" s="7"/>
      <c r="L66" s="7"/>
      <c r="M66" s="7"/>
      <c r="N66" s="7"/>
      <c r="O66" s="7"/>
      <c r="P66" s="7"/>
      <c r="Q66" s="7"/>
      <c r="R66" s="7"/>
      <c r="S66" s="7"/>
      <c r="T66" s="7"/>
      <c r="U66" s="7"/>
      <c r="V66" s="7"/>
      <c r="W66" s="7"/>
      <c r="X66" s="7"/>
      <c r="Y66" s="7"/>
      <c r="Z66" s="7"/>
    </row>
    <row r="67">
      <c r="A67" s="7" t="s">
        <v>96</v>
      </c>
      <c r="B67" s="46">
        <f>SUM(B23:B66)</f>
        <v>25</v>
      </c>
      <c r="C67" s="7"/>
      <c r="D67" s="7"/>
      <c r="E67" s="7"/>
      <c r="F67" s="7"/>
      <c r="G67" s="7"/>
      <c r="H67" s="7"/>
      <c r="I67" s="7"/>
      <c r="J67" s="7"/>
      <c r="K67" s="7"/>
      <c r="L67" s="7"/>
      <c r="M67" s="7"/>
      <c r="N67" s="7"/>
      <c r="O67" s="7"/>
      <c r="P67" s="7"/>
      <c r="Q67" s="7"/>
      <c r="R67" s="7"/>
      <c r="S67" s="7"/>
      <c r="T67" s="7"/>
      <c r="U67" s="7"/>
      <c r="V67" s="7"/>
      <c r="W67" s="7"/>
      <c r="X67" s="7"/>
      <c r="Y67" s="7"/>
      <c r="Z67" s="7"/>
    </row>
    <row r="68">
      <c r="A68" s="68" t="s">
        <v>55</v>
      </c>
      <c r="B68" s="69" t="s">
        <v>56</v>
      </c>
      <c r="C68" s="70">
        <v>14.0</v>
      </c>
      <c r="D68" s="69" t="s">
        <v>57</v>
      </c>
      <c r="E68" s="71">
        <f>D2+3</f>
        <v>6</v>
      </c>
      <c r="F68" s="7"/>
      <c r="G68" s="7"/>
      <c r="H68" s="7"/>
      <c r="I68" s="7"/>
      <c r="J68" s="7"/>
      <c r="K68" s="7"/>
      <c r="L68" s="7"/>
      <c r="M68" s="7"/>
      <c r="N68" s="7"/>
      <c r="O68" s="7"/>
      <c r="P68" s="7"/>
      <c r="Q68" s="7"/>
      <c r="R68" s="7"/>
      <c r="S68" s="7"/>
      <c r="T68" s="7"/>
      <c r="U68" s="7"/>
      <c r="V68" s="7"/>
      <c r="W68" s="7"/>
      <c r="X68" s="7"/>
      <c r="Y68" s="7"/>
      <c r="Z68" s="7"/>
    </row>
    <row r="69">
      <c r="A69" s="53" t="s">
        <v>59</v>
      </c>
      <c r="B69" s="54" t="s">
        <v>60</v>
      </c>
      <c r="C69" s="7" t="s">
        <v>61</v>
      </c>
      <c r="D69" s="7" t="s">
        <v>62</v>
      </c>
      <c r="E69" s="72" t="s">
        <v>63</v>
      </c>
      <c r="F69" s="7"/>
      <c r="G69" s="7"/>
      <c r="H69" s="7"/>
      <c r="I69" s="7"/>
      <c r="J69" s="7"/>
      <c r="K69" s="7"/>
      <c r="L69" s="7"/>
      <c r="M69" s="7"/>
      <c r="N69" s="7"/>
      <c r="O69" s="7"/>
      <c r="P69" s="7"/>
      <c r="Q69" s="7"/>
      <c r="R69" s="7"/>
      <c r="S69" s="7"/>
      <c r="T69" s="7"/>
      <c r="U69" s="7"/>
      <c r="V69" s="7"/>
      <c r="W69" s="7"/>
      <c r="X69" s="7"/>
      <c r="Y69" s="7"/>
      <c r="Z69" s="7"/>
    </row>
    <row r="70">
      <c r="A70" s="27" t="s">
        <v>97</v>
      </c>
      <c r="C70" s="23" t="s">
        <v>17</v>
      </c>
      <c r="D70" s="23" t="s">
        <v>18</v>
      </c>
      <c r="E70" s="73"/>
      <c r="F70" s="7"/>
      <c r="G70" s="7"/>
      <c r="H70" s="7"/>
      <c r="I70" s="7"/>
      <c r="J70" s="7"/>
      <c r="K70" s="7"/>
      <c r="L70" s="7"/>
      <c r="M70" s="7"/>
      <c r="N70" s="7"/>
      <c r="O70" s="7"/>
      <c r="P70" s="7"/>
      <c r="Q70" s="7"/>
      <c r="R70" s="7"/>
      <c r="S70" s="7"/>
      <c r="T70" s="7"/>
      <c r="U70" s="7"/>
      <c r="V70" s="7"/>
      <c r="W70" s="7"/>
      <c r="X70" s="7"/>
      <c r="Y70" s="7"/>
      <c r="Z70" s="7"/>
    </row>
    <row r="71">
      <c r="A71" s="29">
        <f>SUM(B71:E71)</f>
        <v>0</v>
      </c>
      <c r="C71" s="29">
        <f t="shared" ref="C71:D71" si="11">D4</f>
        <v>0</v>
      </c>
      <c r="D71" s="29">
        <f t="shared" si="11"/>
        <v>0</v>
      </c>
      <c r="E71" s="73"/>
      <c r="F71" s="7"/>
      <c r="G71" s="7"/>
      <c r="H71" s="7"/>
      <c r="I71" s="7"/>
      <c r="J71" s="7"/>
      <c r="K71" s="7"/>
      <c r="L71" s="7"/>
      <c r="M71" s="7"/>
      <c r="N71" s="7"/>
      <c r="O71" s="7"/>
      <c r="P71" s="7"/>
      <c r="Q71" s="7"/>
      <c r="R71" s="7"/>
      <c r="S71" s="7"/>
      <c r="T71" s="7"/>
      <c r="U71" s="7"/>
      <c r="V71" s="7"/>
      <c r="W71" s="7"/>
      <c r="X71" s="7"/>
      <c r="Y71" s="7"/>
      <c r="Z71" s="7"/>
    </row>
    <row r="72">
      <c r="A72" s="27" t="s">
        <v>98</v>
      </c>
      <c r="C72" s="23" t="s">
        <v>18</v>
      </c>
      <c r="D72" s="23" t="s">
        <v>19</v>
      </c>
      <c r="E72" s="73"/>
      <c r="F72" s="7"/>
      <c r="G72" s="7"/>
      <c r="H72" s="7"/>
      <c r="I72" s="7"/>
      <c r="J72" s="7"/>
      <c r="K72" s="7"/>
      <c r="L72" s="7"/>
      <c r="M72" s="7"/>
      <c r="N72" s="7"/>
      <c r="O72" s="7"/>
      <c r="P72" s="7"/>
      <c r="Q72" s="7"/>
      <c r="R72" s="7"/>
      <c r="S72" s="7"/>
      <c r="T72" s="7"/>
      <c r="U72" s="7"/>
      <c r="V72" s="7"/>
      <c r="W72" s="7"/>
      <c r="X72" s="7"/>
      <c r="Y72" s="7"/>
      <c r="Z72" s="7"/>
    </row>
    <row r="73">
      <c r="A73" s="29">
        <f>SUM(B73:E73)</f>
        <v>0</v>
      </c>
      <c r="C73" s="29">
        <f t="shared" ref="C73:D73" si="12">E4</f>
        <v>0</v>
      </c>
      <c r="D73" s="29">
        <f t="shared" si="12"/>
        <v>0</v>
      </c>
      <c r="E73" s="73"/>
      <c r="F73" s="7"/>
      <c r="G73" s="7"/>
      <c r="H73" s="7"/>
      <c r="I73" s="7"/>
      <c r="J73" s="7"/>
      <c r="K73" s="7"/>
      <c r="L73" s="7"/>
      <c r="M73" s="7"/>
      <c r="N73" s="7"/>
      <c r="O73" s="7"/>
      <c r="P73" s="7"/>
      <c r="Q73" s="7"/>
      <c r="R73" s="7"/>
      <c r="S73" s="7"/>
      <c r="T73" s="7"/>
      <c r="U73" s="7"/>
      <c r="V73" s="7"/>
      <c r="W73" s="7"/>
      <c r="X73" s="7"/>
      <c r="Y73" s="7"/>
      <c r="Z73" s="7"/>
    </row>
    <row r="74">
      <c r="A74" s="27" t="s">
        <v>99</v>
      </c>
      <c r="C74" s="23" t="s">
        <v>18</v>
      </c>
      <c r="D74" s="23" t="s">
        <v>19</v>
      </c>
      <c r="E74" s="73"/>
      <c r="F74" s="7"/>
      <c r="G74" s="7"/>
      <c r="H74" s="7"/>
      <c r="I74" s="7"/>
      <c r="J74" s="7"/>
      <c r="K74" s="7"/>
      <c r="L74" s="7"/>
      <c r="M74" s="7"/>
      <c r="N74" s="7"/>
      <c r="O74" s="7"/>
      <c r="P74" s="7"/>
      <c r="Q74" s="7"/>
      <c r="R74" s="7"/>
      <c r="S74" s="7"/>
      <c r="T74" s="7"/>
      <c r="U74" s="7"/>
      <c r="V74" s="7"/>
      <c r="W74" s="7"/>
      <c r="X74" s="7"/>
      <c r="Y74" s="7"/>
      <c r="Z74" s="7"/>
    </row>
    <row r="75">
      <c r="A75" s="29">
        <f>SUM(B75:E75)</f>
        <v>0</v>
      </c>
      <c r="C75" s="29">
        <f t="shared" ref="C75:D75" si="13">E4</f>
        <v>0</v>
      </c>
      <c r="D75" s="29">
        <f t="shared" si="13"/>
        <v>0</v>
      </c>
      <c r="E75" s="73"/>
      <c r="F75" s="7"/>
      <c r="G75" s="7"/>
      <c r="H75" s="7"/>
      <c r="I75" s="7"/>
      <c r="J75" s="7"/>
      <c r="K75" s="7"/>
      <c r="L75" s="7"/>
      <c r="M75" s="7"/>
      <c r="N75" s="7"/>
      <c r="O75" s="7"/>
      <c r="P75" s="7"/>
      <c r="Q75" s="7"/>
      <c r="R75" s="7"/>
      <c r="S75" s="7"/>
      <c r="T75" s="7"/>
      <c r="U75" s="7"/>
      <c r="V75" s="7"/>
      <c r="W75" s="7"/>
      <c r="X75" s="7"/>
      <c r="Y75" s="7"/>
      <c r="Z75" s="7"/>
    </row>
    <row r="76">
      <c r="A76" s="11" t="s">
        <v>100</v>
      </c>
      <c r="B76" s="7"/>
      <c r="C76" s="22" t="s">
        <v>15</v>
      </c>
      <c r="D76" s="22" t="s">
        <v>17</v>
      </c>
      <c r="E76" s="74"/>
      <c r="F76" s="7"/>
      <c r="G76" s="7"/>
      <c r="H76" s="7"/>
      <c r="I76" s="7"/>
      <c r="J76" s="7"/>
      <c r="K76" s="7"/>
      <c r="L76" s="7"/>
      <c r="M76" s="7"/>
      <c r="N76" s="7"/>
      <c r="O76" s="7"/>
      <c r="P76" s="7"/>
      <c r="Q76" s="7"/>
      <c r="R76" s="7"/>
      <c r="S76" s="7"/>
      <c r="T76" s="7"/>
      <c r="U76" s="7"/>
      <c r="V76" s="7"/>
      <c r="W76" s="7"/>
      <c r="X76" s="7"/>
      <c r="Y76" s="7"/>
      <c r="Z76" s="7"/>
    </row>
    <row r="77">
      <c r="A77" s="7">
        <f>SUM(B77:E77)</f>
        <v>4</v>
      </c>
      <c r="B77" s="11">
        <v>2.0</v>
      </c>
      <c r="C77" s="7">
        <f>B4</f>
        <v>2</v>
      </c>
      <c r="D77" s="7">
        <f>D4</f>
        <v>0</v>
      </c>
      <c r="E77" s="74"/>
      <c r="F77" s="7"/>
      <c r="G77" s="7"/>
      <c r="H77" s="7"/>
      <c r="I77" s="7"/>
      <c r="J77" s="7"/>
      <c r="K77" s="7"/>
      <c r="L77" s="7"/>
      <c r="M77" s="7"/>
      <c r="N77" s="7"/>
      <c r="O77" s="7"/>
      <c r="P77" s="7"/>
      <c r="Q77" s="7"/>
      <c r="R77" s="7"/>
      <c r="S77" s="7"/>
      <c r="T77" s="7"/>
      <c r="U77" s="7"/>
      <c r="V77" s="7"/>
      <c r="W77" s="7"/>
      <c r="X77" s="7"/>
      <c r="Y77" s="7"/>
      <c r="Z77" s="7"/>
    </row>
    <row r="78">
      <c r="A78" s="11" t="s">
        <v>101</v>
      </c>
      <c r="B78" s="7"/>
      <c r="C78" s="22" t="s">
        <v>15</v>
      </c>
      <c r="D78" s="22" t="s">
        <v>17</v>
      </c>
      <c r="E78" s="74"/>
      <c r="F78" s="7"/>
      <c r="G78" s="7"/>
      <c r="H78" s="7"/>
      <c r="I78" s="7"/>
      <c r="J78" s="7"/>
      <c r="K78" s="7"/>
      <c r="L78" s="7"/>
      <c r="M78" s="7"/>
      <c r="N78" s="7"/>
      <c r="O78" s="7"/>
      <c r="P78" s="7"/>
      <c r="Q78" s="7"/>
      <c r="R78" s="7"/>
      <c r="S78" s="7"/>
      <c r="T78" s="7"/>
      <c r="U78" s="7"/>
      <c r="V78" s="7"/>
      <c r="W78" s="7"/>
      <c r="X78" s="7"/>
      <c r="Y78" s="7"/>
      <c r="Z78" s="7"/>
    </row>
    <row r="79">
      <c r="A79" s="7">
        <f>SUM(B79:E79)</f>
        <v>4</v>
      </c>
      <c r="B79" s="11">
        <v>2.0</v>
      </c>
      <c r="C79" s="7">
        <f>B4</f>
        <v>2</v>
      </c>
      <c r="D79" s="7">
        <f>D4</f>
        <v>0</v>
      </c>
      <c r="E79" s="74"/>
      <c r="F79" s="7"/>
      <c r="G79" s="7"/>
      <c r="H79" s="7"/>
      <c r="I79" s="7"/>
      <c r="J79" s="7"/>
      <c r="K79" s="7"/>
      <c r="L79" s="7"/>
      <c r="M79" s="7"/>
      <c r="N79" s="7"/>
      <c r="O79" s="7"/>
      <c r="P79" s="7"/>
      <c r="Q79" s="7"/>
      <c r="R79" s="7"/>
      <c r="S79" s="7"/>
      <c r="T79" s="7"/>
      <c r="U79" s="7"/>
      <c r="V79" s="7"/>
      <c r="W79" s="7"/>
      <c r="X79" s="7"/>
      <c r="Y79" s="7"/>
      <c r="Z79" s="7"/>
    </row>
    <row r="80">
      <c r="A80" s="11" t="s">
        <v>102</v>
      </c>
      <c r="B80" s="7"/>
      <c r="C80" s="22" t="s">
        <v>16</v>
      </c>
      <c r="D80" s="22" t="s">
        <v>17</v>
      </c>
      <c r="E80" s="74"/>
      <c r="F80" s="7"/>
      <c r="G80" s="7"/>
      <c r="H80" s="7"/>
      <c r="I80" s="7"/>
      <c r="J80" s="7"/>
      <c r="K80" s="7"/>
      <c r="L80" s="7"/>
      <c r="M80" s="7"/>
      <c r="N80" s="7"/>
      <c r="O80" s="7"/>
      <c r="P80" s="7"/>
      <c r="Q80" s="7"/>
      <c r="R80" s="7"/>
      <c r="S80" s="7"/>
      <c r="T80" s="7"/>
      <c r="U80" s="7"/>
      <c r="V80" s="7"/>
      <c r="W80" s="7"/>
      <c r="X80" s="7"/>
      <c r="Y80" s="7"/>
      <c r="Z80" s="7"/>
    </row>
    <row r="81">
      <c r="A81" s="7">
        <f>SUM(B81:E81)</f>
        <v>3</v>
      </c>
      <c r="B81" s="11">
        <v>2.0</v>
      </c>
      <c r="C81" s="7">
        <f t="shared" ref="C81:D81" si="14">C4</f>
        <v>1</v>
      </c>
      <c r="D81" s="7">
        <f t="shared" si="14"/>
        <v>0</v>
      </c>
      <c r="E81" s="74"/>
      <c r="F81" s="7"/>
      <c r="G81" s="7"/>
      <c r="H81" s="7"/>
      <c r="I81" s="7"/>
      <c r="J81" s="7"/>
      <c r="K81" s="7"/>
      <c r="L81" s="7"/>
      <c r="M81" s="7"/>
      <c r="N81" s="7"/>
      <c r="O81" s="7"/>
      <c r="P81" s="7"/>
      <c r="Q81" s="7"/>
      <c r="R81" s="7"/>
      <c r="S81" s="7"/>
      <c r="T81" s="7"/>
      <c r="U81" s="7"/>
      <c r="V81" s="7"/>
      <c r="W81" s="7"/>
      <c r="X81" s="7"/>
      <c r="Y81" s="7"/>
      <c r="Z81" s="7"/>
    </row>
    <row r="82">
      <c r="A82" s="11" t="s">
        <v>103</v>
      </c>
      <c r="B82" s="7"/>
      <c r="C82" s="22" t="s">
        <v>15</v>
      </c>
      <c r="D82" s="22" t="s">
        <v>18</v>
      </c>
      <c r="E82" s="74"/>
      <c r="F82" s="7"/>
      <c r="G82" s="7"/>
      <c r="H82" s="7"/>
      <c r="I82" s="7"/>
      <c r="J82" s="7"/>
      <c r="K82" s="7"/>
      <c r="L82" s="7"/>
      <c r="M82" s="7"/>
      <c r="N82" s="7"/>
      <c r="O82" s="7"/>
      <c r="P82" s="7"/>
      <c r="Q82" s="7"/>
      <c r="R82" s="7"/>
      <c r="S82" s="7"/>
      <c r="T82" s="7"/>
      <c r="U82" s="7"/>
      <c r="V82" s="7"/>
      <c r="W82" s="7"/>
      <c r="X82" s="7"/>
      <c r="Y82" s="7"/>
      <c r="Z82" s="7"/>
    </row>
    <row r="83">
      <c r="A83" s="7">
        <f>SUM(B83:E83)</f>
        <v>2</v>
      </c>
      <c r="B83" s="7"/>
      <c r="C83" s="7">
        <f>B4</f>
        <v>2</v>
      </c>
      <c r="D83" s="7">
        <f>E4</f>
        <v>0</v>
      </c>
      <c r="E83" s="74"/>
      <c r="F83" s="7"/>
      <c r="G83" s="7"/>
      <c r="H83" s="7"/>
      <c r="I83" s="7"/>
      <c r="J83" s="7"/>
      <c r="K83" s="7"/>
      <c r="L83" s="7"/>
      <c r="M83" s="7"/>
      <c r="N83" s="7"/>
      <c r="O83" s="7"/>
      <c r="P83" s="7"/>
      <c r="Q83" s="7"/>
      <c r="R83" s="7"/>
      <c r="S83" s="7"/>
      <c r="T83" s="7"/>
      <c r="U83" s="7"/>
      <c r="V83" s="7"/>
      <c r="W83" s="7"/>
      <c r="X83" s="7"/>
      <c r="Y83" s="7"/>
      <c r="Z83" s="7"/>
    </row>
    <row r="84">
      <c r="A84" s="11" t="s">
        <v>104</v>
      </c>
      <c r="B84" s="7"/>
      <c r="C84" s="22" t="s">
        <v>14</v>
      </c>
      <c r="D84" s="22" t="s">
        <v>16</v>
      </c>
      <c r="E84" s="74"/>
      <c r="F84" s="7"/>
      <c r="G84" s="7"/>
      <c r="H84" s="7"/>
      <c r="I84" s="7"/>
      <c r="J84" s="7"/>
      <c r="K84" s="7"/>
      <c r="L84" s="7"/>
      <c r="M84" s="7"/>
      <c r="N84" s="7"/>
      <c r="O84" s="7"/>
      <c r="P84" s="7"/>
      <c r="Q84" s="7"/>
      <c r="R84" s="7"/>
      <c r="S84" s="7"/>
      <c r="T84" s="7"/>
      <c r="U84" s="7"/>
      <c r="V84" s="7"/>
      <c r="W84" s="7"/>
      <c r="X84" s="7"/>
      <c r="Y84" s="7"/>
      <c r="Z84" s="7"/>
    </row>
    <row r="85">
      <c r="A85" s="7">
        <f>SUM(B85:E85)</f>
        <v>4</v>
      </c>
      <c r="B85" s="7"/>
      <c r="C85" s="7">
        <f>A4</f>
        <v>3</v>
      </c>
      <c r="D85" s="7">
        <f>C4</f>
        <v>1</v>
      </c>
      <c r="E85" s="74"/>
      <c r="F85" s="7"/>
      <c r="G85" s="7"/>
      <c r="H85" s="7"/>
      <c r="I85" s="7"/>
      <c r="J85" s="7"/>
      <c r="K85" s="7"/>
      <c r="L85" s="7"/>
      <c r="M85" s="7"/>
      <c r="N85" s="7"/>
      <c r="O85" s="7"/>
      <c r="P85" s="7"/>
      <c r="Q85" s="7"/>
      <c r="R85" s="7"/>
      <c r="S85" s="7"/>
      <c r="T85" s="7"/>
      <c r="U85" s="7"/>
      <c r="V85" s="7"/>
      <c r="W85" s="7"/>
      <c r="X85" s="7"/>
      <c r="Y85" s="7"/>
      <c r="Z85" s="7"/>
    </row>
    <row r="86">
      <c r="A86" s="11" t="s">
        <v>105</v>
      </c>
      <c r="B86" s="7"/>
      <c r="C86" s="22" t="s">
        <v>16</v>
      </c>
      <c r="D86" s="22" t="s">
        <v>17</v>
      </c>
      <c r="E86" s="74"/>
      <c r="F86" s="7"/>
      <c r="G86" s="7"/>
      <c r="H86" s="7"/>
      <c r="I86" s="7"/>
      <c r="J86" s="7"/>
      <c r="K86" s="7"/>
      <c r="L86" s="7"/>
      <c r="M86" s="7"/>
      <c r="N86" s="7"/>
      <c r="O86" s="7"/>
      <c r="P86" s="7"/>
      <c r="Q86" s="7"/>
      <c r="R86" s="7"/>
      <c r="S86" s="7"/>
      <c r="T86" s="7"/>
      <c r="U86" s="7"/>
      <c r="V86" s="7"/>
      <c r="W86" s="7"/>
      <c r="X86" s="7"/>
      <c r="Y86" s="7"/>
      <c r="Z86" s="7"/>
    </row>
    <row r="87">
      <c r="A87" s="7">
        <f>SUM(B87:E87)</f>
        <v>1</v>
      </c>
      <c r="B87" s="7"/>
      <c r="C87" s="7">
        <f t="shared" ref="C87:D87" si="15">C4</f>
        <v>1</v>
      </c>
      <c r="D87" s="7">
        <f t="shared" si="15"/>
        <v>0</v>
      </c>
      <c r="E87" s="74"/>
      <c r="F87" s="7"/>
      <c r="G87" s="7"/>
      <c r="H87" s="7"/>
      <c r="I87" s="7"/>
      <c r="J87" s="7"/>
      <c r="K87" s="7"/>
      <c r="L87" s="7"/>
      <c r="M87" s="7"/>
      <c r="N87" s="7"/>
      <c r="O87" s="7"/>
      <c r="P87" s="7"/>
      <c r="Q87" s="7"/>
      <c r="R87" s="7"/>
      <c r="S87" s="7"/>
      <c r="T87" s="7"/>
      <c r="U87" s="7"/>
      <c r="V87" s="7"/>
      <c r="W87" s="7"/>
      <c r="X87" s="7"/>
      <c r="Y87" s="7"/>
      <c r="Z87" s="7"/>
    </row>
    <row r="88">
      <c r="A88" s="75" t="s">
        <v>106</v>
      </c>
      <c r="B88" s="76"/>
      <c r="C88" s="76"/>
      <c r="D88" s="76"/>
      <c r="E88" s="7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1" t="s">
        <v>107</v>
      </c>
      <c r="B1" s="51" t="s">
        <v>108</v>
      </c>
      <c r="D1" s="51" t="s">
        <v>109</v>
      </c>
      <c r="E1" s="29">
        <f>SUM(B:B)</f>
        <v>63</v>
      </c>
      <c r="G1" s="51" t="s">
        <v>110</v>
      </c>
      <c r="H1" s="29">
        <f>SUM(H2:H29)</f>
        <v>65</v>
      </c>
    </row>
    <row r="2">
      <c r="A2" s="27" t="s">
        <v>111</v>
      </c>
      <c r="B2" s="27">
        <v>5.0</v>
      </c>
      <c r="D2" s="51" t="s">
        <v>112</v>
      </c>
      <c r="E2" s="29">
        <f>H1-E1</f>
        <v>2</v>
      </c>
      <c r="G2" s="27" t="s">
        <v>113</v>
      </c>
      <c r="H2" s="27">
        <v>13.0</v>
      </c>
    </row>
    <row r="3">
      <c r="A3" s="27" t="s">
        <v>114</v>
      </c>
      <c r="B3" s="27">
        <v>3.0</v>
      </c>
      <c r="G3" s="27" t="s">
        <v>115</v>
      </c>
      <c r="H3" s="27">
        <v>5.0</v>
      </c>
    </row>
    <row r="4">
      <c r="A4" s="27" t="s">
        <v>116</v>
      </c>
      <c r="B4" s="27">
        <v>2.0</v>
      </c>
      <c r="G4" s="27" t="s">
        <v>117</v>
      </c>
      <c r="H4" s="27">
        <v>1.0</v>
      </c>
    </row>
    <row r="5">
      <c r="A5" s="27" t="s">
        <v>118</v>
      </c>
      <c r="B5" s="27">
        <v>3.0</v>
      </c>
      <c r="G5" s="27" t="s">
        <v>119</v>
      </c>
      <c r="H5" s="27">
        <v>2.0</v>
      </c>
    </row>
    <row r="6">
      <c r="A6" s="27" t="s">
        <v>116</v>
      </c>
      <c r="B6" s="27">
        <v>2.0</v>
      </c>
      <c r="G6" s="27" t="s">
        <v>120</v>
      </c>
      <c r="H6" s="27">
        <v>3.0</v>
      </c>
    </row>
    <row r="7">
      <c r="A7" s="27" t="s">
        <v>121</v>
      </c>
      <c r="B7" s="27">
        <v>3.0</v>
      </c>
      <c r="G7" s="27" t="s">
        <v>122</v>
      </c>
      <c r="H7" s="27">
        <v>2.0</v>
      </c>
    </row>
    <row r="8">
      <c r="A8" s="27" t="s">
        <v>123</v>
      </c>
      <c r="B8" s="27">
        <v>4.0</v>
      </c>
      <c r="G8" s="27" t="s">
        <v>124</v>
      </c>
      <c r="H8" s="27">
        <v>0.0</v>
      </c>
    </row>
    <row r="9">
      <c r="A9" s="27" t="s">
        <v>125</v>
      </c>
      <c r="B9" s="27">
        <v>5.0</v>
      </c>
      <c r="G9" s="27" t="s">
        <v>126</v>
      </c>
      <c r="H9" s="27">
        <v>0.0</v>
      </c>
    </row>
    <row r="10">
      <c r="A10" s="27" t="s">
        <v>127</v>
      </c>
      <c r="B10" s="27">
        <v>5.0</v>
      </c>
      <c r="G10" s="27" t="s">
        <v>128</v>
      </c>
      <c r="H10" s="27">
        <v>15.0</v>
      </c>
    </row>
    <row r="11">
      <c r="A11" s="27" t="s">
        <v>129</v>
      </c>
      <c r="B11" s="27">
        <v>3.0</v>
      </c>
      <c r="G11" s="27" t="s">
        <v>130</v>
      </c>
      <c r="H11" s="27">
        <v>2.0</v>
      </c>
    </row>
    <row r="12">
      <c r="A12" s="27" t="s">
        <v>131</v>
      </c>
      <c r="B12" s="27">
        <v>5.0</v>
      </c>
      <c r="G12" s="27" t="s">
        <v>132</v>
      </c>
      <c r="H12" s="27">
        <v>4.0</v>
      </c>
    </row>
    <row r="13">
      <c r="A13" s="27" t="s">
        <v>133</v>
      </c>
      <c r="B13" s="27">
        <v>4.0</v>
      </c>
      <c r="G13" s="27" t="s">
        <v>134</v>
      </c>
      <c r="H13" s="27">
        <v>1.0</v>
      </c>
    </row>
    <row r="14">
      <c r="A14" s="27" t="s">
        <v>135</v>
      </c>
      <c r="B14" s="27">
        <v>3.0</v>
      </c>
      <c r="G14" s="27" t="s">
        <v>136</v>
      </c>
      <c r="H14" s="27">
        <v>2.0</v>
      </c>
    </row>
    <row r="15">
      <c r="A15" s="27" t="s">
        <v>137</v>
      </c>
      <c r="B15" s="27">
        <v>6.0</v>
      </c>
      <c r="G15" s="27" t="s">
        <v>138</v>
      </c>
      <c r="H15" s="27">
        <v>10.0</v>
      </c>
    </row>
    <row r="16">
      <c r="A16" s="27" t="s">
        <v>139</v>
      </c>
      <c r="B16" s="27">
        <v>3.0</v>
      </c>
      <c r="G16" s="27" t="s">
        <v>140</v>
      </c>
      <c r="H16" s="27">
        <v>1.0</v>
      </c>
    </row>
    <row r="17">
      <c r="A17" s="27" t="s">
        <v>141</v>
      </c>
      <c r="B17" s="27">
        <v>4.0</v>
      </c>
      <c r="G17" s="27" t="s">
        <v>142</v>
      </c>
      <c r="H17" s="27">
        <v>1.0</v>
      </c>
    </row>
    <row r="18">
      <c r="A18" s="27" t="s">
        <v>143</v>
      </c>
      <c r="B18" s="27">
        <v>3.0</v>
      </c>
      <c r="G18" s="27" t="s">
        <v>144</v>
      </c>
      <c r="H18" s="27">
        <v>3.0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14"/>
  </cols>
  <sheetData>
    <row r="1">
      <c r="A1" s="78" t="s">
        <v>145</v>
      </c>
      <c r="B1" s="79" t="s">
        <v>146</v>
      </c>
      <c r="C1" s="79" t="s">
        <v>147</v>
      </c>
      <c r="D1" s="79" t="s">
        <v>148</v>
      </c>
      <c r="E1" s="79" t="s">
        <v>149</v>
      </c>
      <c r="F1" s="79" t="s">
        <v>150</v>
      </c>
      <c r="G1" s="79" t="s">
        <v>151</v>
      </c>
      <c r="H1" s="80" t="s">
        <v>152</v>
      </c>
    </row>
    <row r="2">
      <c r="A2" s="81" t="s">
        <v>153</v>
      </c>
      <c r="B2" s="81" t="s">
        <v>154</v>
      </c>
      <c r="C2" s="81" t="s">
        <v>155</v>
      </c>
      <c r="D2" s="81" t="s">
        <v>156</v>
      </c>
      <c r="E2" s="81" t="s">
        <v>157</v>
      </c>
      <c r="F2" s="81" t="s">
        <v>158</v>
      </c>
      <c r="G2" s="81" t="s">
        <v>158</v>
      </c>
      <c r="H2" s="82" t="s">
        <v>159</v>
      </c>
    </row>
    <row r="3">
      <c r="A3" s="81" t="s">
        <v>160</v>
      </c>
      <c r="B3" s="81" t="s">
        <v>154</v>
      </c>
      <c r="C3" s="81" t="s">
        <v>155</v>
      </c>
      <c r="D3" s="81" t="s">
        <v>156</v>
      </c>
      <c r="E3" s="81" t="s">
        <v>157</v>
      </c>
      <c r="F3" s="81" t="s">
        <v>158</v>
      </c>
      <c r="G3" s="81" t="s">
        <v>158</v>
      </c>
      <c r="H3" s="82" t="s">
        <v>161</v>
      </c>
    </row>
    <row r="4">
      <c r="A4" s="81" t="s">
        <v>162</v>
      </c>
      <c r="B4" s="81" t="s">
        <v>154</v>
      </c>
      <c r="C4" s="81" t="s">
        <v>163</v>
      </c>
      <c r="D4" s="81" t="s">
        <v>164</v>
      </c>
      <c r="E4" s="81" t="s">
        <v>164</v>
      </c>
      <c r="F4" s="81" t="s">
        <v>165</v>
      </c>
      <c r="G4" s="81" t="s">
        <v>158</v>
      </c>
      <c r="H4" s="82" t="s">
        <v>166</v>
      </c>
    </row>
    <row r="5">
      <c r="A5" s="81" t="s">
        <v>167</v>
      </c>
      <c r="B5" s="81" t="s">
        <v>154</v>
      </c>
      <c r="C5" s="81" t="s">
        <v>155</v>
      </c>
      <c r="D5" s="81" t="s">
        <v>164</v>
      </c>
      <c r="E5" s="81" t="s">
        <v>164</v>
      </c>
      <c r="F5" s="81" t="s">
        <v>168</v>
      </c>
      <c r="G5" s="81" t="s">
        <v>158</v>
      </c>
      <c r="H5" s="82" t="s">
        <v>169</v>
      </c>
    </row>
    <row r="6" ht="16.5" customHeight="1">
      <c r="A6" s="83" t="s">
        <v>170</v>
      </c>
      <c r="B6" s="84" t="s">
        <v>154</v>
      </c>
      <c r="C6" s="83" t="s">
        <v>155</v>
      </c>
      <c r="D6" s="83" t="s">
        <v>156</v>
      </c>
      <c r="E6" s="83" t="s">
        <v>157</v>
      </c>
      <c r="F6" s="83" t="s">
        <v>171</v>
      </c>
      <c r="G6" s="83" t="s">
        <v>158</v>
      </c>
      <c r="H6" s="85" t="s">
        <v>172</v>
      </c>
      <c r="I6" s="86"/>
      <c r="J6" s="86"/>
      <c r="K6" s="86"/>
      <c r="L6" s="86"/>
      <c r="M6" s="86"/>
      <c r="N6" s="86"/>
      <c r="O6" s="86"/>
      <c r="P6" s="86"/>
      <c r="Q6" s="86"/>
      <c r="R6" s="86"/>
      <c r="S6" s="86"/>
      <c r="T6" s="86"/>
      <c r="U6" s="86"/>
      <c r="V6" s="86"/>
      <c r="W6" s="86"/>
      <c r="X6" s="86"/>
      <c r="Y6" s="86"/>
      <c r="Z6" s="86"/>
    </row>
    <row r="7">
      <c r="A7" s="81" t="s">
        <v>173</v>
      </c>
      <c r="B7" s="81" t="s">
        <v>174</v>
      </c>
      <c r="C7" s="81" t="s">
        <v>155</v>
      </c>
      <c r="D7" s="81" t="s">
        <v>156</v>
      </c>
      <c r="E7" s="81" t="s">
        <v>157</v>
      </c>
      <c r="F7" s="81" t="s">
        <v>158</v>
      </c>
      <c r="G7" s="81" t="s">
        <v>158</v>
      </c>
      <c r="H7" s="82" t="s">
        <v>175</v>
      </c>
    </row>
    <row r="8">
      <c r="A8" s="81" t="s">
        <v>176</v>
      </c>
      <c r="B8" s="87" t="s">
        <v>154</v>
      </c>
      <c r="C8" s="81" t="s">
        <v>158</v>
      </c>
      <c r="D8" s="87" t="s">
        <v>164</v>
      </c>
      <c r="E8" s="87" t="s">
        <v>164</v>
      </c>
      <c r="F8" s="81" t="s">
        <v>177</v>
      </c>
      <c r="G8" s="87" t="s">
        <v>158</v>
      </c>
      <c r="H8" s="82" t="s">
        <v>178</v>
      </c>
    </row>
    <row r="9">
      <c r="A9" s="81" t="s">
        <v>179</v>
      </c>
      <c r="B9" s="87" t="s">
        <v>154</v>
      </c>
      <c r="C9" s="81" t="s">
        <v>155</v>
      </c>
      <c r="D9" s="81" t="s">
        <v>180</v>
      </c>
      <c r="E9" s="81" t="s">
        <v>157</v>
      </c>
      <c r="F9" s="81" t="s">
        <v>165</v>
      </c>
      <c r="G9" s="81" t="s">
        <v>158</v>
      </c>
      <c r="H9" s="82" t="s">
        <v>181</v>
      </c>
    </row>
    <row r="10">
      <c r="A10" s="88" t="s">
        <v>182</v>
      </c>
      <c r="B10" s="87" t="s">
        <v>183</v>
      </c>
      <c r="C10" s="87" t="s">
        <v>158</v>
      </c>
      <c r="D10" s="87" t="s">
        <v>158</v>
      </c>
      <c r="E10" s="87" t="s">
        <v>158</v>
      </c>
      <c r="F10" s="87" t="s">
        <v>158</v>
      </c>
      <c r="G10" s="87" t="s">
        <v>158</v>
      </c>
      <c r="H10" s="82" t="s">
        <v>184</v>
      </c>
    </row>
    <row r="11">
      <c r="A11" s="27" t="s">
        <v>185</v>
      </c>
      <c r="B11" s="27" t="s">
        <v>174</v>
      </c>
      <c r="C11" s="27" t="s">
        <v>155</v>
      </c>
      <c r="D11" s="27" t="s">
        <v>156</v>
      </c>
      <c r="E11" s="27" t="s">
        <v>157</v>
      </c>
      <c r="F11" s="27" t="s">
        <v>186</v>
      </c>
      <c r="G11" s="27" t="s">
        <v>158</v>
      </c>
      <c r="H11" s="27" t="s">
        <v>187</v>
      </c>
    </row>
    <row r="12">
      <c r="A12" s="27" t="s">
        <v>188</v>
      </c>
      <c r="B12" s="27" t="s">
        <v>174</v>
      </c>
      <c r="C12" s="27" t="s">
        <v>163</v>
      </c>
      <c r="D12" s="27" t="s">
        <v>156</v>
      </c>
      <c r="E12" s="27" t="s">
        <v>157</v>
      </c>
      <c r="F12" s="27" t="s">
        <v>186</v>
      </c>
      <c r="G12" s="27" t="s">
        <v>158</v>
      </c>
      <c r="H12" s="27" t="s">
        <v>189</v>
      </c>
    </row>
    <row r="13">
      <c r="A13" s="27" t="s">
        <v>190</v>
      </c>
      <c r="B13" s="27" t="s">
        <v>183</v>
      </c>
      <c r="C13" s="27" t="s">
        <v>158</v>
      </c>
      <c r="D13" s="27" t="s">
        <v>158</v>
      </c>
      <c r="E13" s="27" t="s">
        <v>158</v>
      </c>
      <c r="F13" s="27" t="s">
        <v>158</v>
      </c>
      <c r="G13" s="27" t="s">
        <v>158</v>
      </c>
      <c r="H13" s="82" t="s">
        <v>191</v>
      </c>
    </row>
    <row r="14">
      <c r="A14" s="27" t="s">
        <v>131</v>
      </c>
      <c r="B14" s="27" t="s">
        <v>183</v>
      </c>
      <c r="C14" s="27" t="s">
        <v>163</v>
      </c>
      <c r="D14" s="27" t="s">
        <v>164</v>
      </c>
      <c r="E14" s="27" t="s">
        <v>164</v>
      </c>
      <c r="F14" s="27" t="s">
        <v>192</v>
      </c>
      <c r="G14" s="27" t="s">
        <v>158</v>
      </c>
      <c r="H14" s="89" t="s">
        <v>193</v>
      </c>
    </row>
    <row r="15">
      <c r="A15" s="27" t="s">
        <v>194</v>
      </c>
      <c r="B15" s="27" t="s">
        <v>174</v>
      </c>
      <c r="C15" s="27" t="s">
        <v>155</v>
      </c>
      <c r="D15" s="27" t="s">
        <v>156</v>
      </c>
      <c r="E15" s="27" t="s">
        <v>195</v>
      </c>
      <c r="F15" s="27" t="s">
        <v>196</v>
      </c>
      <c r="G15" s="27"/>
      <c r="H15" s="89" t="s">
        <v>189</v>
      </c>
    </row>
    <row r="16">
      <c r="A16" s="27" t="s">
        <v>197</v>
      </c>
      <c r="B16" s="27" t="s">
        <v>158</v>
      </c>
      <c r="C16" s="27" t="s">
        <v>158</v>
      </c>
      <c r="D16" s="27" t="s">
        <v>158</v>
      </c>
      <c r="E16" s="27" t="s">
        <v>158</v>
      </c>
      <c r="F16" s="27" t="s">
        <v>158</v>
      </c>
      <c r="G16" s="27" t="s">
        <v>158</v>
      </c>
      <c r="H16" s="89" t="s">
        <v>198</v>
      </c>
    </row>
    <row r="17">
      <c r="A17" s="27" t="s">
        <v>199</v>
      </c>
      <c r="B17" s="27" t="s">
        <v>158</v>
      </c>
      <c r="C17" s="27" t="s">
        <v>200</v>
      </c>
      <c r="D17" s="27" t="s">
        <v>158</v>
      </c>
      <c r="E17" s="27" t="s">
        <v>158</v>
      </c>
      <c r="F17" s="27" t="s">
        <v>158</v>
      </c>
      <c r="G17" s="27" t="s">
        <v>158</v>
      </c>
      <c r="H17" s="89" t="s">
        <v>201</v>
      </c>
    </row>
    <row r="18">
      <c r="A18" s="27" t="s">
        <v>202</v>
      </c>
      <c r="B18" s="27" t="s">
        <v>158</v>
      </c>
      <c r="C18" s="27" t="s">
        <v>203</v>
      </c>
      <c r="D18" s="27" t="s">
        <v>158</v>
      </c>
      <c r="E18" s="27" t="s">
        <v>158</v>
      </c>
      <c r="F18" s="27" t="s">
        <v>158</v>
      </c>
      <c r="G18" s="27" t="s">
        <v>158</v>
      </c>
      <c r="H18" s="89" t="s">
        <v>204</v>
      </c>
    </row>
    <row r="19">
      <c r="A19" s="27" t="s">
        <v>205</v>
      </c>
      <c r="B19" s="27" t="s">
        <v>158</v>
      </c>
      <c r="C19" s="27" t="s">
        <v>206</v>
      </c>
      <c r="D19" s="27" t="s">
        <v>207</v>
      </c>
      <c r="E19" s="27" t="s">
        <v>208</v>
      </c>
      <c r="F19" s="27" t="s">
        <v>158</v>
      </c>
      <c r="G19" s="27" t="s">
        <v>158</v>
      </c>
      <c r="H19" s="89" t="s">
        <v>209</v>
      </c>
    </row>
    <row r="20">
      <c r="A20" s="27" t="s">
        <v>210</v>
      </c>
      <c r="B20" s="27" t="s">
        <v>158</v>
      </c>
      <c r="C20" s="27" t="s">
        <v>203</v>
      </c>
      <c r="D20" s="27" t="s">
        <v>203</v>
      </c>
      <c r="E20" s="27" t="s">
        <v>211</v>
      </c>
      <c r="F20" s="27" t="s">
        <v>158</v>
      </c>
      <c r="G20" s="27" t="s">
        <v>158</v>
      </c>
      <c r="H20" s="89" t="s">
        <v>212</v>
      </c>
    </row>
    <row r="21">
      <c r="H21" s="90"/>
    </row>
    <row r="22">
      <c r="H22" s="90"/>
    </row>
    <row r="23">
      <c r="H23" s="90"/>
    </row>
    <row r="24">
      <c r="H24" s="90"/>
    </row>
    <row r="25">
      <c r="H25" s="90"/>
    </row>
    <row r="26">
      <c r="H26" s="90"/>
    </row>
    <row r="27">
      <c r="H27" s="90"/>
    </row>
    <row r="28">
      <c r="H28" s="90"/>
    </row>
    <row r="29">
      <c r="H29" s="90"/>
    </row>
    <row r="30">
      <c r="H30" s="90"/>
    </row>
    <row r="31">
      <c r="H31" s="90"/>
    </row>
    <row r="32">
      <c r="H32" s="90"/>
    </row>
    <row r="33">
      <c r="H33" s="90"/>
    </row>
    <row r="34">
      <c r="H34" s="90"/>
    </row>
    <row r="35">
      <c r="H35" s="90"/>
    </row>
    <row r="36">
      <c r="H36" s="90"/>
    </row>
    <row r="37">
      <c r="H37" s="90"/>
    </row>
    <row r="38">
      <c r="H38" s="90"/>
    </row>
    <row r="39">
      <c r="H39" s="90"/>
    </row>
    <row r="40">
      <c r="H40" s="90"/>
    </row>
    <row r="41">
      <c r="H41" s="90"/>
    </row>
    <row r="42">
      <c r="H42" s="90"/>
    </row>
    <row r="43">
      <c r="H43" s="90"/>
    </row>
    <row r="44">
      <c r="H44" s="90"/>
    </row>
    <row r="45">
      <c r="H45" s="90"/>
    </row>
    <row r="46">
      <c r="H46" s="90"/>
    </row>
    <row r="47">
      <c r="H47" s="90"/>
    </row>
    <row r="48">
      <c r="H48" s="90"/>
    </row>
    <row r="49">
      <c r="H49" s="90"/>
    </row>
    <row r="50">
      <c r="H50" s="90"/>
    </row>
    <row r="51">
      <c r="H51" s="90"/>
    </row>
    <row r="52">
      <c r="H52" s="90"/>
    </row>
    <row r="53">
      <c r="H53" s="90"/>
    </row>
    <row r="54">
      <c r="H54" s="90"/>
    </row>
    <row r="55">
      <c r="H55" s="90"/>
    </row>
    <row r="56">
      <c r="H56" s="90"/>
    </row>
    <row r="57">
      <c r="H57" s="90"/>
    </row>
    <row r="58">
      <c r="H58" s="90"/>
    </row>
    <row r="59">
      <c r="H59" s="90"/>
    </row>
    <row r="60">
      <c r="H60" s="90"/>
    </row>
    <row r="61">
      <c r="H61" s="90"/>
    </row>
    <row r="62">
      <c r="H62" s="90"/>
    </row>
    <row r="63">
      <c r="H63" s="90"/>
    </row>
    <row r="64">
      <c r="H64" s="90"/>
    </row>
    <row r="65">
      <c r="H65" s="90"/>
    </row>
    <row r="66">
      <c r="H66" s="90"/>
    </row>
    <row r="67">
      <c r="H67" s="90"/>
    </row>
    <row r="68">
      <c r="H68" s="90"/>
    </row>
    <row r="69">
      <c r="H69" s="90"/>
    </row>
    <row r="70">
      <c r="H70" s="90"/>
    </row>
    <row r="71">
      <c r="H71" s="90"/>
    </row>
    <row r="72">
      <c r="H72" s="90"/>
    </row>
    <row r="73">
      <c r="H73" s="90"/>
    </row>
    <row r="74">
      <c r="H74" s="90"/>
    </row>
    <row r="75">
      <c r="H75" s="90"/>
    </row>
    <row r="76">
      <c r="H76" s="90"/>
    </row>
    <row r="77">
      <c r="H77" s="90"/>
    </row>
    <row r="78">
      <c r="H78" s="90"/>
    </row>
    <row r="79">
      <c r="H79" s="90"/>
    </row>
    <row r="80">
      <c r="H80" s="90"/>
    </row>
    <row r="81">
      <c r="H81" s="90"/>
    </row>
    <row r="82">
      <c r="H82" s="90"/>
    </row>
    <row r="83">
      <c r="H83" s="90"/>
    </row>
    <row r="84">
      <c r="H84" s="90"/>
    </row>
    <row r="85">
      <c r="H85" s="90"/>
    </row>
    <row r="86">
      <c r="H86" s="90"/>
    </row>
    <row r="87">
      <c r="H87" s="90"/>
    </row>
    <row r="88">
      <c r="H88" s="90"/>
    </row>
    <row r="89">
      <c r="H89" s="90"/>
    </row>
    <row r="90">
      <c r="H90" s="90"/>
    </row>
    <row r="91">
      <c r="H91" s="90"/>
    </row>
    <row r="92">
      <c r="H92" s="90"/>
    </row>
    <row r="93">
      <c r="H93" s="90"/>
    </row>
    <row r="94">
      <c r="H94" s="90"/>
    </row>
    <row r="95">
      <c r="H95" s="90"/>
    </row>
    <row r="96">
      <c r="H96" s="90"/>
    </row>
    <row r="97">
      <c r="H97" s="90"/>
    </row>
    <row r="98">
      <c r="H98" s="90"/>
    </row>
    <row r="99">
      <c r="H99" s="90"/>
    </row>
    <row r="100">
      <c r="H100" s="90"/>
    </row>
    <row r="101">
      <c r="H101" s="90"/>
    </row>
    <row r="102">
      <c r="H102" s="90"/>
    </row>
    <row r="103">
      <c r="H103" s="90"/>
    </row>
    <row r="104">
      <c r="H104" s="90"/>
    </row>
    <row r="105">
      <c r="H105" s="90"/>
    </row>
    <row r="106">
      <c r="H106" s="90"/>
    </row>
    <row r="107">
      <c r="H107" s="90"/>
    </row>
    <row r="108">
      <c r="H108" s="90"/>
    </row>
    <row r="109">
      <c r="H109" s="90"/>
    </row>
    <row r="110">
      <c r="H110" s="90"/>
    </row>
    <row r="111">
      <c r="H111" s="90"/>
    </row>
    <row r="112">
      <c r="H112" s="90"/>
    </row>
    <row r="113">
      <c r="H113" s="90"/>
    </row>
    <row r="114">
      <c r="H114" s="90"/>
    </row>
    <row r="115">
      <c r="H115" s="90"/>
    </row>
    <row r="116">
      <c r="H116" s="90"/>
    </row>
    <row r="117">
      <c r="H117" s="90"/>
    </row>
    <row r="118">
      <c r="H118" s="90"/>
    </row>
    <row r="119">
      <c r="H119" s="90"/>
    </row>
    <row r="120">
      <c r="H120" s="90"/>
    </row>
    <row r="121">
      <c r="H121" s="90"/>
    </row>
    <row r="122">
      <c r="H122" s="90"/>
    </row>
    <row r="123">
      <c r="H123" s="90"/>
    </row>
    <row r="124">
      <c r="H124" s="90"/>
    </row>
    <row r="125">
      <c r="H125" s="90"/>
    </row>
    <row r="126">
      <c r="H126" s="90"/>
    </row>
    <row r="127">
      <c r="H127" s="90"/>
    </row>
    <row r="128">
      <c r="H128" s="90"/>
    </row>
    <row r="129">
      <c r="H129" s="90"/>
    </row>
    <row r="130">
      <c r="H130" s="90"/>
    </row>
    <row r="131">
      <c r="H131" s="90"/>
    </row>
    <row r="132">
      <c r="H132" s="90"/>
    </row>
    <row r="133">
      <c r="H133" s="90"/>
    </row>
    <row r="134">
      <c r="H134" s="90"/>
    </row>
    <row r="135">
      <c r="H135" s="90"/>
    </row>
    <row r="136">
      <c r="H136" s="90"/>
    </row>
    <row r="137">
      <c r="H137" s="90"/>
    </row>
    <row r="138">
      <c r="H138" s="90"/>
    </row>
    <row r="139">
      <c r="H139" s="90"/>
    </row>
    <row r="140">
      <c r="H140" s="90"/>
    </row>
    <row r="141">
      <c r="H141" s="90"/>
    </row>
    <row r="142">
      <c r="H142" s="90"/>
    </row>
    <row r="143">
      <c r="H143" s="90"/>
    </row>
    <row r="144">
      <c r="H144" s="90"/>
    </row>
    <row r="145">
      <c r="H145" s="90"/>
    </row>
    <row r="146">
      <c r="H146" s="90"/>
    </row>
    <row r="147">
      <c r="H147" s="90"/>
    </row>
    <row r="148">
      <c r="H148" s="90"/>
    </row>
    <row r="149">
      <c r="H149" s="90"/>
    </row>
    <row r="150">
      <c r="H150" s="90"/>
    </row>
    <row r="151">
      <c r="H151" s="90"/>
    </row>
    <row r="152">
      <c r="H152" s="90"/>
    </row>
    <row r="153">
      <c r="H153" s="90"/>
    </row>
    <row r="154">
      <c r="H154" s="90"/>
    </row>
    <row r="155">
      <c r="H155" s="90"/>
    </row>
    <row r="156">
      <c r="H156" s="90"/>
    </row>
    <row r="157">
      <c r="H157" s="90"/>
    </row>
    <row r="158">
      <c r="H158" s="90"/>
    </row>
    <row r="159">
      <c r="H159" s="90"/>
    </row>
    <row r="160">
      <c r="H160" s="90"/>
    </row>
    <row r="161">
      <c r="H161" s="90"/>
    </row>
    <row r="162">
      <c r="H162" s="90"/>
    </row>
    <row r="163">
      <c r="H163" s="90"/>
    </row>
    <row r="164">
      <c r="H164" s="90"/>
    </row>
    <row r="165">
      <c r="H165" s="90"/>
    </row>
    <row r="166">
      <c r="H166" s="90"/>
    </row>
    <row r="167">
      <c r="H167" s="90"/>
    </row>
    <row r="168">
      <c r="H168" s="90"/>
    </row>
    <row r="169">
      <c r="H169" s="90"/>
    </row>
    <row r="170">
      <c r="H170" s="90"/>
    </row>
    <row r="171">
      <c r="H171" s="90"/>
    </row>
    <row r="172">
      <c r="H172" s="90"/>
    </row>
    <row r="173">
      <c r="H173" s="90"/>
    </row>
    <row r="174">
      <c r="H174" s="90"/>
    </row>
    <row r="175">
      <c r="H175" s="90"/>
    </row>
    <row r="176">
      <c r="H176" s="90"/>
    </row>
    <row r="177">
      <c r="H177" s="90"/>
    </row>
    <row r="178">
      <c r="H178" s="90"/>
    </row>
    <row r="179">
      <c r="H179" s="90"/>
    </row>
    <row r="180">
      <c r="H180" s="90"/>
    </row>
    <row r="181">
      <c r="H181" s="90"/>
    </row>
    <row r="182">
      <c r="H182" s="90"/>
    </row>
    <row r="183">
      <c r="H183" s="90"/>
    </row>
    <row r="184">
      <c r="H184" s="90"/>
    </row>
    <row r="185">
      <c r="H185" s="90"/>
    </row>
    <row r="186">
      <c r="H186" s="90"/>
    </row>
    <row r="187">
      <c r="H187" s="90"/>
    </row>
    <row r="188">
      <c r="H188" s="90"/>
    </row>
    <row r="189">
      <c r="H189" s="90"/>
    </row>
    <row r="190">
      <c r="H190" s="90"/>
    </row>
    <row r="191">
      <c r="H191" s="90"/>
    </row>
    <row r="192">
      <c r="H192" s="90"/>
    </row>
    <row r="193">
      <c r="H193" s="90"/>
    </row>
    <row r="194">
      <c r="H194" s="90"/>
    </row>
    <row r="195">
      <c r="H195" s="90"/>
    </row>
    <row r="196">
      <c r="H196" s="90"/>
    </row>
    <row r="197">
      <c r="H197" s="90"/>
    </row>
    <row r="198">
      <c r="H198" s="90"/>
    </row>
    <row r="199">
      <c r="H199" s="90"/>
    </row>
    <row r="200">
      <c r="H200" s="90"/>
    </row>
    <row r="201">
      <c r="H201" s="90"/>
    </row>
    <row r="202">
      <c r="H202" s="90"/>
    </row>
    <row r="203">
      <c r="H203" s="90"/>
    </row>
    <row r="204">
      <c r="H204" s="90"/>
    </row>
    <row r="205">
      <c r="H205" s="90"/>
    </row>
    <row r="206">
      <c r="H206" s="90"/>
    </row>
    <row r="207">
      <c r="H207" s="90"/>
    </row>
    <row r="208">
      <c r="H208" s="90"/>
    </row>
    <row r="209">
      <c r="H209" s="90"/>
    </row>
    <row r="210">
      <c r="H210" s="90"/>
    </row>
    <row r="211">
      <c r="H211" s="90"/>
    </row>
    <row r="212">
      <c r="H212" s="90"/>
    </row>
    <row r="213">
      <c r="H213" s="90"/>
    </row>
    <row r="214">
      <c r="H214" s="90"/>
    </row>
    <row r="215">
      <c r="H215" s="90"/>
    </row>
    <row r="216">
      <c r="H216" s="90"/>
    </row>
    <row r="217">
      <c r="H217" s="90"/>
    </row>
    <row r="218">
      <c r="H218" s="90"/>
    </row>
    <row r="219">
      <c r="H219" s="90"/>
    </row>
    <row r="220">
      <c r="H220" s="90"/>
    </row>
    <row r="221">
      <c r="H221" s="90"/>
    </row>
    <row r="222">
      <c r="H222" s="90"/>
    </row>
    <row r="223">
      <c r="H223" s="90"/>
    </row>
    <row r="224">
      <c r="H224" s="90"/>
    </row>
    <row r="225">
      <c r="H225" s="90"/>
    </row>
    <row r="226">
      <c r="H226" s="90"/>
    </row>
    <row r="227">
      <c r="H227" s="90"/>
    </row>
    <row r="228">
      <c r="H228" s="90"/>
    </row>
    <row r="229">
      <c r="H229" s="90"/>
    </row>
    <row r="230">
      <c r="H230" s="90"/>
    </row>
    <row r="231">
      <c r="H231" s="90"/>
    </row>
    <row r="232">
      <c r="H232" s="90"/>
    </row>
    <row r="233">
      <c r="H233" s="90"/>
    </row>
    <row r="234">
      <c r="H234" s="90"/>
    </row>
    <row r="235">
      <c r="H235" s="90"/>
    </row>
    <row r="236">
      <c r="H236" s="90"/>
    </row>
    <row r="237">
      <c r="H237" s="90"/>
    </row>
    <row r="238">
      <c r="H238" s="90"/>
    </row>
    <row r="239">
      <c r="H239" s="90"/>
    </row>
    <row r="240">
      <c r="H240" s="90"/>
    </row>
    <row r="241">
      <c r="H241" s="90"/>
    </row>
    <row r="242">
      <c r="H242" s="90"/>
    </row>
    <row r="243">
      <c r="H243" s="90"/>
    </row>
    <row r="244">
      <c r="H244" s="90"/>
    </row>
    <row r="245">
      <c r="H245" s="90"/>
    </row>
    <row r="246">
      <c r="H246" s="90"/>
    </row>
    <row r="247">
      <c r="H247" s="90"/>
    </row>
    <row r="248">
      <c r="H248" s="90"/>
    </row>
    <row r="249">
      <c r="H249" s="90"/>
    </row>
    <row r="250">
      <c r="H250" s="90"/>
    </row>
    <row r="251">
      <c r="H251" s="90"/>
    </row>
    <row r="252">
      <c r="H252" s="90"/>
    </row>
    <row r="253">
      <c r="H253" s="90"/>
    </row>
    <row r="254">
      <c r="H254" s="90"/>
    </row>
    <row r="255">
      <c r="H255" s="90"/>
    </row>
    <row r="256">
      <c r="H256" s="90"/>
    </row>
    <row r="257">
      <c r="H257" s="90"/>
    </row>
    <row r="258">
      <c r="H258" s="90"/>
    </row>
    <row r="259">
      <c r="H259" s="90"/>
    </row>
    <row r="260">
      <c r="H260" s="90"/>
    </row>
    <row r="261">
      <c r="H261" s="90"/>
    </row>
    <row r="262">
      <c r="H262" s="90"/>
    </row>
    <row r="263">
      <c r="H263" s="90"/>
    </row>
    <row r="264">
      <c r="H264" s="90"/>
    </row>
    <row r="265">
      <c r="H265" s="90"/>
    </row>
    <row r="266">
      <c r="H266" s="90"/>
    </row>
    <row r="267">
      <c r="H267" s="90"/>
    </row>
    <row r="268">
      <c r="H268" s="90"/>
    </row>
    <row r="269">
      <c r="H269" s="90"/>
    </row>
    <row r="270">
      <c r="H270" s="90"/>
    </row>
    <row r="271">
      <c r="H271" s="90"/>
    </row>
    <row r="272">
      <c r="H272" s="90"/>
    </row>
    <row r="273">
      <c r="H273" s="90"/>
    </row>
    <row r="274">
      <c r="H274" s="90"/>
    </row>
    <row r="275">
      <c r="H275" s="90"/>
    </row>
    <row r="276">
      <c r="H276" s="90"/>
    </row>
    <row r="277">
      <c r="H277" s="90"/>
    </row>
    <row r="278">
      <c r="H278" s="90"/>
    </row>
    <row r="279">
      <c r="H279" s="90"/>
    </row>
    <row r="280">
      <c r="H280" s="90"/>
    </row>
    <row r="281">
      <c r="H281" s="90"/>
    </row>
    <row r="282">
      <c r="H282" s="90"/>
    </row>
    <row r="283">
      <c r="H283" s="90"/>
    </row>
    <row r="284">
      <c r="H284" s="90"/>
    </row>
    <row r="285">
      <c r="H285" s="90"/>
    </row>
    <row r="286">
      <c r="H286" s="90"/>
    </row>
    <row r="287">
      <c r="H287" s="90"/>
    </row>
    <row r="288">
      <c r="H288" s="90"/>
    </row>
    <row r="289">
      <c r="H289" s="90"/>
    </row>
    <row r="290">
      <c r="H290" s="90"/>
    </row>
    <row r="291">
      <c r="H291" s="90"/>
    </row>
    <row r="292">
      <c r="H292" s="90"/>
    </row>
    <row r="293">
      <c r="H293" s="90"/>
    </row>
    <row r="294">
      <c r="H294" s="90"/>
    </row>
    <row r="295">
      <c r="H295" s="90"/>
    </row>
    <row r="296">
      <c r="H296" s="90"/>
    </row>
    <row r="297">
      <c r="H297" s="90"/>
    </row>
    <row r="298">
      <c r="H298" s="90"/>
    </row>
    <row r="299">
      <c r="H299" s="90"/>
    </row>
    <row r="300">
      <c r="H300" s="90"/>
    </row>
    <row r="301">
      <c r="H301" s="90"/>
    </row>
    <row r="302">
      <c r="H302" s="90"/>
    </row>
    <row r="303">
      <c r="H303" s="90"/>
    </row>
    <row r="304">
      <c r="H304" s="90"/>
    </row>
    <row r="305">
      <c r="H305" s="90"/>
    </row>
    <row r="306">
      <c r="H306" s="90"/>
    </row>
    <row r="307">
      <c r="H307" s="90"/>
    </row>
    <row r="308">
      <c r="H308" s="90"/>
    </row>
    <row r="309">
      <c r="H309" s="90"/>
    </row>
    <row r="310">
      <c r="H310" s="90"/>
    </row>
    <row r="311">
      <c r="H311" s="90"/>
    </row>
    <row r="312">
      <c r="H312" s="90"/>
    </row>
    <row r="313">
      <c r="H313" s="90"/>
    </row>
    <row r="314">
      <c r="H314" s="90"/>
    </row>
    <row r="315">
      <c r="H315" s="90"/>
    </row>
    <row r="316">
      <c r="H316" s="90"/>
    </row>
    <row r="317">
      <c r="H317" s="90"/>
    </row>
    <row r="318">
      <c r="H318" s="90"/>
    </row>
    <row r="319">
      <c r="H319" s="90"/>
    </row>
    <row r="320">
      <c r="H320" s="90"/>
    </row>
    <row r="321">
      <c r="H321" s="90"/>
    </row>
    <row r="322">
      <c r="H322" s="90"/>
    </row>
    <row r="323">
      <c r="H323" s="90"/>
    </row>
    <row r="324">
      <c r="H324" s="90"/>
    </row>
    <row r="325">
      <c r="H325" s="90"/>
    </row>
    <row r="326">
      <c r="H326" s="90"/>
    </row>
    <row r="327">
      <c r="H327" s="90"/>
    </row>
    <row r="328">
      <c r="H328" s="90"/>
    </row>
    <row r="329">
      <c r="H329" s="90"/>
    </row>
    <row r="330">
      <c r="H330" s="90"/>
    </row>
    <row r="331">
      <c r="H331" s="90"/>
    </row>
    <row r="332">
      <c r="H332" s="90"/>
    </row>
    <row r="333">
      <c r="H333" s="90"/>
    </row>
    <row r="334">
      <c r="H334" s="90"/>
    </row>
    <row r="335">
      <c r="H335" s="90"/>
    </row>
    <row r="336">
      <c r="H336" s="90"/>
    </row>
    <row r="337">
      <c r="H337" s="90"/>
    </row>
    <row r="338">
      <c r="H338" s="90"/>
    </row>
    <row r="339">
      <c r="H339" s="90"/>
    </row>
    <row r="340">
      <c r="H340" s="90"/>
    </row>
    <row r="341">
      <c r="H341" s="90"/>
    </row>
    <row r="342">
      <c r="H342" s="90"/>
    </row>
    <row r="343">
      <c r="H343" s="90"/>
    </row>
    <row r="344">
      <c r="H344" s="90"/>
    </row>
    <row r="345">
      <c r="H345" s="90"/>
    </row>
    <row r="346">
      <c r="H346" s="90"/>
    </row>
    <row r="347">
      <c r="H347" s="90"/>
    </row>
    <row r="348">
      <c r="H348" s="90"/>
    </row>
    <row r="349">
      <c r="H349" s="90"/>
    </row>
    <row r="350">
      <c r="H350" s="90"/>
    </row>
    <row r="351">
      <c r="H351" s="90"/>
    </row>
    <row r="352">
      <c r="H352" s="90"/>
    </row>
    <row r="353">
      <c r="H353" s="90"/>
    </row>
    <row r="354">
      <c r="H354" s="90"/>
    </row>
    <row r="355">
      <c r="H355" s="90"/>
    </row>
    <row r="356">
      <c r="H356" s="90"/>
    </row>
    <row r="357">
      <c r="H357" s="90"/>
    </row>
    <row r="358">
      <c r="H358" s="90"/>
    </row>
    <row r="359">
      <c r="H359" s="90"/>
    </row>
    <row r="360">
      <c r="H360" s="90"/>
    </row>
    <row r="361">
      <c r="H361" s="90"/>
    </row>
    <row r="362">
      <c r="H362" s="90"/>
    </row>
    <row r="363">
      <c r="H363" s="90"/>
    </row>
    <row r="364">
      <c r="H364" s="90"/>
    </row>
    <row r="365">
      <c r="H365" s="90"/>
    </row>
    <row r="366">
      <c r="H366" s="90"/>
    </row>
    <row r="367">
      <c r="H367" s="90"/>
    </row>
    <row r="368">
      <c r="H368" s="90"/>
    </row>
    <row r="369">
      <c r="H369" s="90"/>
    </row>
    <row r="370">
      <c r="H370" s="90"/>
    </row>
    <row r="371">
      <c r="H371" s="90"/>
    </row>
    <row r="372">
      <c r="H372" s="90"/>
    </row>
    <row r="373">
      <c r="H373" s="90"/>
    </row>
    <row r="374">
      <c r="H374" s="90"/>
    </row>
    <row r="375">
      <c r="H375" s="90"/>
    </row>
    <row r="376">
      <c r="H376" s="90"/>
    </row>
    <row r="377">
      <c r="H377" s="90"/>
    </row>
    <row r="378">
      <c r="H378" s="90"/>
    </row>
    <row r="379">
      <c r="H379" s="90"/>
    </row>
    <row r="380">
      <c r="H380" s="90"/>
    </row>
    <row r="381">
      <c r="H381" s="90"/>
    </row>
    <row r="382">
      <c r="H382" s="90"/>
    </row>
    <row r="383">
      <c r="H383" s="90"/>
    </row>
    <row r="384">
      <c r="H384" s="90"/>
    </row>
    <row r="385">
      <c r="H385" s="90"/>
    </row>
    <row r="386">
      <c r="H386" s="90"/>
    </row>
    <row r="387">
      <c r="H387" s="90"/>
    </row>
    <row r="388">
      <c r="H388" s="90"/>
    </row>
    <row r="389">
      <c r="H389" s="90"/>
    </row>
    <row r="390">
      <c r="H390" s="90"/>
    </row>
    <row r="391">
      <c r="H391" s="90"/>
    </row>
    <row r="392">
      <c r="H392" s="90"/>
    </row>
    <row r="393">
      <c r="H393" s="90"/>
    </row>
    <row r="394">
      <c r="H394" s="90"/>
    </row>
    <row r="395">
      <c r="H395" s="90"/>
    </row>
    <row r="396">
      <c r="H396" s="90"/>
    </row>
    <row r="397">
      <c r="H397" s="90"/>
    </row>
    <row r="398">
      <c r="H398" s="90"/>
    </row>
    <row r="399">
      <c r="H399" s="90"/>
    </row>
    <row r="400">
      <c r="H400" s="90"/>
    </row>
    <row r="401">
      <c r="H401" s="90"/>
    </row>
    <row r="402">
      <c r="H402" s="90"/>
    </row>
    <row r="403">
      <c r="H403" s="90"/>
    </row>
    <row r="404">
      <c r="H404" s="90"/>
    </row>
    <row r="405">
      <c r="H405" s="90"/>
    </row>
    <row r="406">
      <c r="H406" s="90"/>
    </row>
    <row r="407">
      <c r="H407" s="90"/>
    </row>
    <row r="408">
      <c r="H408" s="90"/>
    </row>
    <row r="409">
      <c r="H409" s="90"/>
    </row>
    <row r="410">
      <c r="H410" s="90"/>
    </row>
    <row r="411">
      <c r="H411" s="90"/>
    </row>
    <row r="412">
      <c r="H412" s="90"/>
    </row>
    <row r="413">
      <c r="H413" s="90"/>
    </row>
    <row r="414">
      <c r="H414" s="90"/>
    </row>
    <row r="415">
      <c r="H415" s="90"/>
    </row>
    <row r="416">
      <c r="H416" s="90"/>
    </row>
    <row r="417">
      <c r="H417" s="90"/>
    </row>
    <row r="418">
      <c r="H418" s="90"/>
    </row>
    <row r="419">
      <c r="H419" s="90"/>
    </row>
    <row r="420">
      <c r="H420" s="90"/>
    </row>
    <row r="421">
      <c r="H421" s="90"/>
    </row>
    <row r="422">
      <c r="H422" s="90"/>
    </row>
    <row r="423">
      <c r="H423" s="90"/>
    </row>
    <row r="424">
      <c r="H424" s="90"/>
    </row>
    <row r="425">
      <c r="H425" s="90"/>
    </row>
    <row r="426">
      <c r="H426" s="90"/>
    </row>
    <row r="427">
      <c r="H427" s="90"/>
    </row>
    <row r="428">
      <c r="H428" s="90"/>
    </row>
    <row r="429">
      <c r="H429" s="90"/>
    </row>
    <row r="430">
      <c r="H430" s="90"/>
    </row>
    <row r="431">
      <c r="H431" s="90"/>
    </row>
    <row r="432">
      <c r="H432" s="90"/>
    </row>
    <row r="433">
      <c r="H433" s="90"/>
    </row>
    <row r="434">
      <c r="H434" s="90"/>
    </row>
    <row r="435">
      <c r="H435" s="90"/>
    </row>
    <row r="436">
      <c r="H436" s="90"/>
    </row>
    <row r="437">
      <c r="H437" s="90"/>
    </row>
    <row r="438">
      <c r="H438" s="90"/>
    </row>
    <row r="439">
      <c r="H439" s="90"/>
    </row>
    <row r="440">
      <c r="H440" s="90"/>
    </row>
    <row r="441">
      <c r="H441" s="90"/>
    </row>
    <row r="442">
      <c r="H442" s="90"/>
    </row>
    <row r="443">
      <c r="H443" s="90"/>
    </row>
    <row r="444">
      <c r="H444" s="90"/>
    </row>
    <row r="445">
      <c r="H445" s="90"/>
    </row>
    <row r="446">
      <c r="H446" s="90"/>
    </row>
    <row r="447">
      <c r="H447" s="90"/>
    </row>
    <row r="448">
      <c r="H448" s="90"/>
    </row>
    <row r="449">
      <c r="H449" s="90"/>
    </row>
    <row r="450">
      <c r="H450" s="90"/>
    </row>
    <row r="451">
      <c r="H451" s="90"/>
    </row>
    <row r="452">
      <c r="H452" s="90"/>
    </row>
    <row r="453">
      <c r="H453" s="90"/>
    </row>
    <row r="454">
      <c r="H454" s="90"/>
    </row>
    <row r="455">
      <c r="H455" s="90"/>
    </row>
    <row r="456">
      <c r="H456" s="90"/>
    </row>
    <row r="457">
      <c r="H457" s="90"/>
    </row>
    <row r="458">
      <c r="H458" s="90"/>
    </row>
    <row r="459">
      <c r="H459" s="90"/>
    </row>
    <row r="460">
      <c r="H460" s="90"/>
    </row>
    <row r="461">
      <c r="H461" s="90"/>
    </row>
    <row r="462">
      <c r="H462" s="90"/>
    </row>
    <row r="463">
      <c r="H463" s="90"/>
    </row>
    <row r="464">
      <c r="H464" s="90"/>
    </row>
    <row r="465">
      <c r="H465" s="90"/>
    </row>
    <row r="466">
      <c r="H466" s="90"/>
    </row>
    <row r="467">
      <c r="H467" s="90"/>
    </row>
    <row r="468">
      <c r="H468" s="90"/>
    </row>
    <row r="469">
      <c r="H469" s="90"/>
    </row>
    <row r="470">
      <c r="H470" s="90"/>
    </row>
    <row r="471">
      <c r="H471" s="90"/>
    </row>
    <row r="472">
      <c r="H472" s="90"/>
    </row>
    <row r="473">
      <c r="H473" s="90"/>
    </row>
    <row r="474">
      <c r="H474" s="90"/>
    </row>
    <row r="475">
      <c r="H475" s="90"/>
    </row>
    <row r="476">
      <c r="H476" s="90"/>
    </row>
    <row r="477">
      <c r="H477" s="90"/>
    </row>
    <row r="478">
      <c r="H478" s="90"/>
    </row>
    <row r="479">
      <c r="H479" s="90"/>
    </row>
    <row r="480">
      <c r="H480" s="90"/>
    </row>
    <row r="481">
      <c r="H481" s="90"/>
    </row>
    <row r="482">
      <c r="H482" s="90"/>
    </row>
    <row r="483">
      <c r="H483" s="90"/>
    </row>
    <row r="484">
      <c r="H484" s="90"/>
    </row>
    <row r="485">
      <c r="H485" s="90"/>
    </row>
    <row r="486">
      <c r="H486" s="90"/>
    </row>
    <row r="487">
      <c r="H487" s="90"/>
    </row>
    <row r="488">
      <c r="H488" s="90"/>
    </row>
    <row r="489">
      <c r="H489" s="90"/>
    </row>
    <row r="490">
      <c r="H490" s="90"/>
    </row>
    <row r="491">
      <c r="H491" s="90"/>
    </row>
    <row r="492">
      <c r="H492" s="90"/>
    </row>
    <row r="493">
      <c r="H493" s="90"/>
    </row>
    <row r="494">
      <c r="H494" s="90"/>
    </row>
    <row r="495">
      <c r="H495" s="90"/>
    </row>
    <row r="496">
      <c r="H496" s="90"/>
    </row>
    <row r="497">
      <c r="H497" s="90"/>
    </row>
    <row r="498">
      <c r="H498" s="90"/>
    </row>
    <row r="499">
      <c r="H499" s="90"/>
    </row>
    <row r="500">
      <c r="H500" s="90"/>
    </row>
    <row r="501">
      <c r="H501" s="90"/>
    </row>
    <row r="502">
      <c r="H502" s="90"/>
    </row>
    <row r="503">
      <c r="H503" s="90"/>
    </row>
    <row r="504">
      <c r="H504" s="90"/>
    </row>
    <row r="505">
      <c r="H505" s="90"/>
    </row>
    <row r="506">
      <c r="H506" s="90"/>
    </row>
    <row r="507">
      <c r="H507" s="90"/>
    </row>
    <row r="508">
      <c r="H508" s="90"/>
    </row>
    <row r="509">
      <c r="H509" s="90"/>
    </row>
    <row r="510">
      <c r="H510" s="90"/>
    </row>
    <row r="511">
      <c r="H511" s="90"/>
    </row>
    <row r="512">
      <c r="H512" s="90"/>
    </row>
    <row r="513">
      <c r="H513" s="90"/>
    </row>
    <row r="514">
      <c r="H514" s="90"/>
    </row>
    <row r="515">
      <c r="H515" s="90"/>
    </row>
    <row r="516">
      <c r="H516" s="90"/>
    </row>
    <row r="517">
      <c r="H517" s="90"/>
    </row>
    <row r="518">
      <c r="H518" s="90"/>
    </row>
    <row r="519">
      <c r="H519" s="90"/>
    </row>
    <row r="520">
      <c r="H520" s="90"/>
    </row>
    <row r="521">
      <c r="H521" s="90"/>
    </row>
    <row r="522">
      <c r="H522" s="90"/>
    </row>
    <row r="523">
      <c r="H523" s="90"/>
    </row>
    <row r="524">
      <c r="H524" s="90"/>
    </row>
    <row r="525">
      <c r="H525" s="90"/>
    </row>
    <row r="526">
      <c r="H526" s="90"/>
    </row>
    <row r="527">
      <c r="H527" s="90"/>
    </row>
    <row r="528">
      <c r="H528" s="90"/>
    </row>
    <row r="529">
      <c r="H529" s="90"/>
    </row>
    <row r="530">
      <c r="H530" s="90"/>
    </row>
    <row r="531">
      <c r="H531" s="90"/>
    </row>
    <row r="532">
      <c r="H532" s="90"/>
    </row>
    <row r="533">
      <c r="H533" s="90"/>
    </row>
    <row r="534">
      <c r="H534" s="90"/>
    </row>
    <row r="535">
      <c r="H535" s="90"/>
    </row>
    <row r="536">
      <c r="H536" s="90"/>
    </row>
    <row r="537">
      <c r="H537" s="90"/>
    </row>
    <row r="538">
      <c r="H538" s="90"/>
    </row>
    <row r="539">
      <c r="H539" s="90"/>
    </row>
    <row r="540">
      <c r="H540" s="90"/>
    </row>
    <row r="541">
      <c r="H541" s="90"/>
    </row>
    <row r="542">
      <c r="H542" s="90"/>
    </row>
    <row r="543">
      <c r="H543" s="90"/>
    </row>
    <row r="544">
      <c r="H544" s="90"/>
    </row>
    <row r="545">
      <c r="H545" s="90"/>
    </row>
    <row r="546">
      <c r="H546" s="90"/>
    </row>
    <row r="547">
      <c r="H547" s="90"/>
    </row>
    <row r="548">
      <c r="H548" s="90"/>
    </row>
    <row r="549">
      <c r="H549" s="90"/>
    </row>
    <row r="550">
      <c r="H550" s="90"/>
    </row>
    <row r="551">
      <c r="H551" s="90"/>
    </row>
    <row r="552">
      <c r="H552" s="90"/>
    </row>
    <row r="553">
      <c r="H553" s="90"/>
    </row>
    <row r="554">
      <c r="H554" s="90"/>
    </row>
    <row r="555">
      <c r="H555" s="90"/>
    </row>
    <row r="556">
      <c r="H556" s="90"/>
    </row>
    <row r="557">
      <c r="H557" s="90"/>
    </row>
    <row r="558">
      <c r="H558" s="90"/>
    </row>
    <row r="559">
      <c r="H559" s="90"/>
    </row>
    <row r="560">
      <c r="H560" s="90"/>
    </row>
    <row r="561">
      <c r="H561" s="90"/>
    </row>
    <row r="562">
      <c r="H562" s="90"/>
    </row>
    <row r="563">
      <c r="H563" s="90"/>
    </row>
    <row r="564">
      <c r="H564" s="90"/>
    </row>
    <row r="565">
      <c r="H565" s="90"/>
    </row>
    <row r="566">
      <c r="H566" s="90"/>
    </row>
    <row r="567">
      <c r="H567" s="90"/>
    </row>
    <row r="568">
      <c r="H568" s="90"/>
    </row>
    <row r="569">
      <c r="H569" s="90"/>
    </row>
    <row r="570">
      <c r="H570" s="90"/>
    </row>
    <row r="571">
      <c r="H571" s="90"/>
    </row>
    <row r="572">
      <c r="H572" s="90"/>
    </row>
    <row r="573">
      <c r="H573" s="90"/>
    </row>
    <row r="574">
      <c r="H574" s="90"/>
    </row>
    <row r="575">
      <c r="H575" s="90"/>
    </row>
    <row r="576">
      <c r="H576" s="90"/>
    </row>
    <row r="577">
      <c r="H577" s="90"/>
    </row>
    <row r="578">
      <c r="H578" s="90"/>
    </row>
    <row r="579">
      <c r="H579" s="90"/>
    </row>
    <row r="580">
      <c r="H580" s="90"/>
    </row>
    <row r="581">
      <c r="H581" s="90"/>
    </row>
    <row r="582">
      <c r="H582" s="90"/>
    </row>
    <row r="583">
      <c r="H583" s="90"/>
    </row>
    <row r="584">
      <c r="H584" s="90"/>
    </row>
    <row r="585">
      <c r="H585" s="90"/>
    </row>
    <row r="586">
      <c r="H586" s="90"/>
    </row>
    <row r="587">
      <c r="H587" s="90"/>
    </row>
    <row r="588">
      <c r="H588" s="90"/>
    </row>
    <row r="589">
      <c r="H589" s="90"/>
    </row>
    <row r="590">
      <c r="H590" s="90"/>
    </row>
    <row r="591">
      <c r="H591" s="90"/>
    </row>
    <row r="592">
      <c r="H592" s="90"/>
    </row>
    <row r="593">
      <c r="H593" s="90"/>
    </row>
    <row r="594">
      <c r="H594" s="90"/>
    </row>
    <row r="595">
      <c r="H595" s="90"/>
    </row>
    <row r="596">
      <c r="H596" s="90"/>
    </row>
    <row r="597">
      <c r="H597" s="90"/>
    </row>
    <row r="598">
      <c r="H598" s="90"/>
    </row>
    <row r="599">
      <c r="H599" s="90"/>
    </row>
    <row r="600">
      <c r="H600" s="90"/>
    </row>
    <row r="601">
      <c r="H601" s="90"/>
    </row>
    <row r="602">
      <c r="H602" s="90"/>
    </row>
    <row r="603">
      <c r="H603" s="90"/>
    </row>
    <row r="604">
      <c r="H604" s="90"/>
    </row>
    <row r="605">
      <c r="H605" s="90"/>
    </row>
    <row r="606">
      <c r="H606" s="90"/>
    </row>
    <row r="607">
      <c r="H607" s="90"/>
    </row>
    <row r="608">
      <c r="H608" s="90"/>
    </row>
    <row r="609">
      <c r="H609" s="90"/>
    </row>
    <row r="610">
      <c r="H610" s="90"/>
    </row>
    <row r="611">
      <c r="H611" s="90"/>
    </row>
    <row r="612">
      <c r="H612" s="90"/>
    </row>
    <row r="613">
      <c r="H613" s="90"/>
    </row>
    <row r="614">
      <c r="H614" s="90"/>
    </row>
    <row r="615">
      <c r="H615" s="90"/>
    </row>
    <row r="616">
      <c r="H616" s="90"/>
    </row>
    <row r="617">
      <c r="H617" s="90"/>
    </row>
    <row r="618">
      <c r="H618" s="90"/>
    </row>
    <row r="619">
      <c r="H619" s="90"/>
    </row>
    <row r="620">
      <c r="H620" s="90"/>
    </row>
    <row r="621">
      <c r="H621" s="90"/>
    </row>
    <row r="622">
      <c r="H622" s="90"/>
    </row>
    <row r="623">
      <c r="H623" s="90"/>
    </row>
    <row r="624">
      <c r="H624" s="90"/>
    </row>
    <row r="625">
      <c r="H625" s="90"/>
    </row>
    <row r="626">
      <c r="H626" s="90"/>
    </row>
    <row r="627">
      <c r="H627" s="90"/>
    </row>
    <row r="628">
      <c r="H628" s="90"/>
    </row>
    <row r="629">
      <c r="H629" s="90"/>
    </row>
    <row r="630">
      <c r="H630" s="90"/>
    </row>
    <row r="631">
      <c r="H631" s="90"/>
    </row>
    <row r="632">
      <c r="H632" s="90"/>
    </row>
    <row r="633">
      <c r="H633" s="90"/>
    </row>
    <row r="634">
      <c r="H634" s="90"/>
    </row>
    <row r="635">
      <c r="H635" s="90"/>
    </row>
    <row r="636">
      <c r="H636" s="90"/>
    </row>
    <row r="637">
      <c r="H637" s="90"/>
    </row>
    <row r="638">
      <c r="H638" s="90"/>
    </row>
    <row r="639">
      <c r="H639" s="90"/>
    </row>
    <row r="640">
      <c r="H640" s="90"/>
    </row>
    <row r="641">
      <c r="H641" s="90"/>
    </row>
    <row r="642">
      <c r="H642" s="90"/>
    </row>
    <row r="643">
      <c r="H643" s="90"/>
    </row>
    <row r="644">
      <c r="H644" s="90"/>
    </row>
    <row r="645">
      <c r="H645" s="90"/>
    </row>
    <row r="646">
      <c r="H646" s="90"/>
    </row>
    <row r="647">
      <c r="H647" s="90"/>
    </row>
    <row r="648">
      <c r="H648" s="90"/>
    </row>
    <row r="649">
      <c r="H649" s="90"/>
    </row>
    <row r="650">
      <c r="H650" s="90"/>
    </row>
    <row r="651">
      <c r="H651" s="90"/>
    </row>
    <row r="652">
      <c r="H652" s="90"/>
    </row>
    <row r="653">
      <c r="H653" s="90"/>
    </row>
    <row r="654">
      <c r="H654" s="90"/>
    </row>
    <row r="655">
      <c r="H655" s="90"/>
    </row>
    <row r="656">
      <c r="H656" s="90"/>
    </row>
    <row r="657">
      <c r="H657" s="90"/>
    </row>
    <row r="658">
      <c r="H658" s="90"/>
    </row>
    <row r="659">
      <c r="H659" s="90"/>
    </row>
    <row r="660">
      <c r="H660" s="90"/>
    </row>
    <row r="661">
      <c r="H661" s="90"/>
    </row>
    <row r="662">
      <c r="H662" s="90"/>
    </row>
    <row r="663">
      <c r="H663" s="90"/>
    </row>
    <row r="664">
      <c r="H664" s="90"/>
    </row>
    <row r="665">
      <c r="H665" s="90"/>
    </row>
    <row r="666">
      <c r="H666" s="90"/>
    </row>
    <row r="667">
      <c r="H667" s="90"/>
    </row>
    <row r="668">
      <c r="H668" s="90"/>
    </row>
    <row r="669">
      <c r="H669" s="90"/>
    </row>
    <row r="670">
      <c r="H670" s="90"/>
    </row>
    <row r="671">
      <c r="H671" s="90"/>
    </row>
    <row r="672">
      <c r="H672" s="90"/>
    </row>
    <row r="673">
      <c r="H673" s="90"/>
    </row>
    <row r="674">
      <c r="H674" s="90"/>
    </row>
    <row r="675">
      <c r="H675" s="90"/>
    </row>
    <row r="676">
      <c r="H676" s="90"/>
    </row>
    <row r="677">
      <c r="H677" s="90"/>
    </row>
    <row r="678">
      <c r="H678" s="90"/>
    </row>
    <row r="679">
      <c r="H679" s="90"/>
    </row>
    <row r="680">
      <c r="H680" s="90"/>
    </row>
    <row r="681">
      <c r="H681" s="90"/>
    </row>
    <row r="682">
      <c r="H682" s="90"/>
    </row>
    <row r="683">
      <c r="H683" s="90"/>
    </row>
    <row r="684">
      <c r="H684" s="90"/>
    </row>
    <row r="685">
      <c r="H685" s="90"/>
    </row>
    <row r="686">
      <c r="H686" s="90"/>
    </row>
    <row r="687">
      <c r="H687" s="90"/>
    </row>
    <row r="688">
      <c r="H688" s="90"/>
    </row>
    <row r="689">
      <c r="H689" s="90"/>
    </row>
    <row r="690">
      <c r="H690" s="90"/>
    </row>
    <row r="691">
      <c r="H691" s="90"/>
    </row>
    <row r="692">
      <c r="H692" s="90"/>
    </row>
    <row r="693">
      <c r="H693" s="90"/>
    </row>
    <row r="694">
      <c r="H694" s="90"/>
    </row>
    <row r="695">
      <c r="H695" s="90"/>
    </row>
    <row r="696">
      <c r="H696" s="90"/>
    </row>
    <row r="697">
      <c r="H697" s="90"/>
    </row>
    <row r="698">
      <c r="H698" s="90"/>
    </row>
    <row r="699">
      <c r="H699" s="90"/>
    </row>
    <row r="700">
      <c r="H700" s="90"/>
    </row>
    <row r="701">
      <c r="H701" s="90"/>
    </row>
    <row r="702">
      <c r="H702" s="90"/>
    </row>
    <row r="703">
      <c r="H703" s="90"/>
    </row>
    <row r="704">
      <c r="H704" s="90"/>
    </row>
    <row r="705">
      <c r="H705" s="90"/>
    </row>
    <row r="706">
      <c r="H706" s="90"/>
    </row>
    <row r="707">
      <c r="H707" s="90"/>
    </row>
    <row r="708">
      <c r="H708" s="90"/>
    </row>
    <row r="709">
      <c r="H709" s="90"/>
    </row>
    <row r="710">
      <c r="H710" s="90"/>
    </row>
    <row r="711">
      <c r="H711" s="90"/>
    </row>
    <row r="712">
      <c r="H712" s="90"/>
    </row>
    <row r="713">
      <c r="H713" s="90"/>
    </row>
    <row r="714">
      <c r="H714" s="90"/>
    </row>
    <row r="715">
      <c r="H715" s="90"/>
    </row>
    <row r="716">
      <c r="H716" s="90"/>
    </row>
    <row r="717">
      <c r="H717" s="90"/>
    </row>
    <row r="718">
      <c r="H718" s="90"/>
    </row>
    <row r="719">
      <c r="H719" s="90"/>
    </row>
    <row r="720">
      <c r="H720" s="90"/>
    </row>
    <row r="721">
      <c r="H721" s="90"/>
    </row>
    <row r="722">
      <c r="H722" s="90"/>
    </row>
    <row r="723">
      <c r="H723" s="90"/>
    </row>
    <row r="724">
      <c r="H724" s="90"/>
    </row>
    <row r="725">
      <c r="H725" s="90"/>
    </row>
    <row r="726">
      <c r="H726" s="90"/>
    </row>
    <row r="727">
      <c r="H727" s="90"/>
    </row>
    <row r="728">
      <c r="H728" s="90"/>
    </row>
    <row r="729">
      <c r="H729" s="90"/>
    </row>
    <row r="730">
      <c r="H730" s="90"/>
    </row>
    <row r="731">
      <c r="H731" s="90"/>
    </row>
    <row r="732">
      <c r="H732" s="90"/>
    </row>
    <row r="733">
      <c r="H733" s="90"/>
    </row>
    <row r="734">
      <c r="H734" s="90"/>
    </row>
    <row r="735">
      <c r="H735" s="90"/>
    </row>
    <row r="736">
      <c r="H736" s="90"/>
    </row>
    <row r="737">
      <c r="H737" s="90"/>
    </row>
    <row r="738">
      <c r="H738" s="90"/>
    </row>
    <row r="739">
      <c r="H739" s="90"/>
    </row>
    <row r="740">
      <c r="H740" s="90"/>
    </row>
    <row r="741">
      <c r="H741" s="90"/>
    </row>
    <row r="742">
      <c r="H742" s="90"/>
    </row>
    <row r="743">
      <c r="H743" s="90"/>
    </row>
    <row r="744">
      <c r="H744" s="90"/>
    </row>
    <row r="745">
      <c r="H745" s="90"/>
    </row>
    <row r="746">
      <c r="H746" s="90"/>
    </row>
    <row r="747">
      <c r="H747" s="90"/>
    </row>
    <row r="748">
      <c r="H748" s="90"/>
    </row>
    <row r="749">
      <c r="H749" s="90"/>
    </row>
    <row r="750">
      <c r="H750" s="90"/>
    </row>
    <row r="751">
      <c r="H751" s="90"/>
    </row>
    <row r="752">
      <c r="H752" s="90"/>
    </row>
    <row r="753">
      <c r="H753" s="90"/>
    </row>
    <row r="754">
      <c r="H754" s="90"/>
    </row>
    <row r="755">
      <c r="H755" s="90"/>
    </row>
    <row r="756">
      <c r="H756" s="90"/>
    </row>
    <row r="757">
      <c r="H757" s="90"/>
    </row>
    <row r="758">
      <c r="H758" s="90"/>
    </row>
    <row r="759">
      <c r="H759" s="90"/>
    </row>
    <row r="760">
      <c r="H760" s="90"/>
    </row>
    <row r="761">
      <c r="H761" s="90"/>
    </row>
    <row r="762">
      <c r="H762" s="90"/>
    </row>
    <row r="763">
      <c r="H763" s="90"/>
    </row>
    <row r="764">
      <c r="H764" s="90"/>
    </row>
    <row r="765">
      <c r="H765" s="90"/>
    </row>
    <row r="766">
      <c r="H766" s="90"/>
    </row>
    <row r="767">
      <c r="H767" s="90"/>
    </row>
    <row r="768">
      <c r="H768" s="90"/>
    </row>
    <row r="769">
      <c r="H769" s="90"/>
    </row>
    <row r="770">
      <c r="H770" s="90"/>
    </row>
    <row r="771">
      <c r="H771" s="90"/>
    </row>
    <row r="772">
      <c r="H772" s="90"/>
    </row>
    <row r="773">
      <c r="H773" s="90"/>
    </row>
    <row r="774">
      <c r="H774" s="90"/>
    </row>
    <row r="775">
      <c r="H775" s="90"/>
    </row>
    <row r="776">
      <c r="H776" s="90"/>
    </row>
    <row r="777">
      <c r="H777" s="90"/>
    </row>
    <row r="778">
      <c r="H778" s="90"/>
    </row>
    <row r="779">
      <c r="H779" s="90"/>
    </row>
    <row r="780">
      <c r="H780" s="90"/>
    </row>
    <row r="781">
      <c r="H781" s="90"/>
    </row>
    <row r="782">
      <c r="H782" s="90"/>
    </row>
    <row r="783">
      <c r="H783" s="90"/>
    </row>
    <row r="784">
      <c r="H784" s="90"/>
    </row>
    <row r="785">
      <c r="H785" s="90"/>
    </row>
    <row r="786">
      <c r="H786" s="90"/>
    </row>
    <row r="787">
      <c r="H787" s="90"/>
    </row>
    <row r="788">
      <c r="H788" s="90"/>
    </row>
    <row r="789">
      <c r="H789" s="90"/>
    </row>
    <row r="790">
      <c r="H790" s="90"/>
    </row>
    <row r="791">
      <c r="H791" s="90"/>
    </row>
    <row r="792">
      <c r="H792" s="90"/>
    </row>
    <row r="793">
      <c r="H793" s="90"/>
    </row>
    <row r="794">
      <c r="H794" s="90"/>
    </row>
    <row r="795">
      <c r="H795" s="90"/>
    </row>
    <row r="796">
      <c r="H796" s="90"/>
    </row>
    <row r="797">
      <c r="H797" s="90"/>
    </row>
    <row r="798">
      <c r="H798" s="90"/>
    </row>
    <row r="799">
      <c r="H799" s="90"/>
    </row>
    <row r="800">
      <c r="H800" s="90"/>
    </row>
    <row r="801">
      <c r="H801" s="90"/>
    </row>
    <row r="802">
      <c r="H802" s="90"/>
    </row>
    <row r="803">
      <c r="H803" s="90"/>
    </row>
    <row r="804">
      <c r="H804" s="90"/>
    </row>
    <row r="805">
      <c r="H805" s="90"/>
    </row>
    <row r="806">
      <c r="H806" s="90"/>
    </row>
    <row r="807">
      <c r="H807" s="90"/>
    </row>
    <row r="808">
      <c r="H808" s="90"/>
    </row>
    <row r="809">
      <c r="H809" s="90"/>
    </row>
    <row r="810">
      <c r="H810" s="90"/>
    </row>
    <row r="811">
      <c r="H811" s="90"/>
    </row>
    <row r="812">
      <c r="H812" s="90"/>
    </row>
    <row r="813">
      <c r="H813" s="90"/>
    </row>
    <row r="814">
      <c r="H814" s="90"/>
    </row>
    <row r="815">
      <c r="H815" s="90"/>
    </row>
    <row r="816">
      <c r="H816" s="90"/>
    </row>
    <row r="817">
      <c r="H817" s="90"/>
    </row>
    <row r="818">
      <c r="H818" s="90"/>
    </row>
    <row r="819">
      <c r="H819" s="90"/>
    </row>
    <row r="820">
      <c r="H820" s="90"/>
    </row>
    <row r="821">
      <c r="H821" s="90"/>
    </row>
    <row r="822">
      <c r="H822" s="90"/>
    </row>
    <row r="823">
      <c r="H823" s="90"/>
    </row>
    <row r="824">
      <c r="H824" s="90"/>
    </row>
    <row r="825">
      <c r="H825" s="90"/>
    </row>
    <row r="826">
      <c r="H826" s="90"/>
    </row>
    <row r="827">
      <c r="H827" s="90"/>
    </row>
    <row r="828">
      <c r="H828" s="90"/>
    </row>
    <row r="829">
      <c r="H829" s="90"/>
    </row>
    <row r="830">
      <c r="H830" s="90"/>
    </row>
    <row r="831">
      <c r="H831" s="90"/>
    </row>
    <row r="832">
      <c r="H832" s="90"/>
    </row>
    <row r="833">
      <c r="H833" s="90"/>
    </row>
    <row r="834">
      <c r="H834" s="90"/>
    </row>
    <row r="835">
      <c r="H835" s="90"/>
    </row>
    <row r="836">
      <c r="H836" s="90"/>
    </row>
    <row r="837">
      <c r="H837" s="90"/>
    </row>
    <row r="838">
      <c r="H838" s="90"/>
    </row>
    <row r="839">
      <c r="H839" s="90"/>
    </row>
    <row r="840">
      <c r="H840" s="90"/>
    </row>
    <row r="841">
      <c r="H841" s="90"/>
    </row>
    <row r="842">
      <c r="H842" s="90"/>
    </row>
    <row r="843">
      <c r="H843" s="90"/>
    </row>
    <row r="844">
      <c r="H844" s="90"/>
    </row>
    <row r="845">
      <c r="H845" s="90"/>
    </row>
    <row r="846">
      <c r="H846" s="90"/>
    </row>
    <row r="847">
      <c r="H847" s="90"/>
    </row>
    <row r="848">
      <c r="H848" s="90"/>
    </row>
    <row r="849">
      <c r="H849" s="90"/>
    </row>
    <row r="850">
      <c r="H850" s="90"/>
    </row>
    <row r="851">
      <c r="H851" s="90"/>
    </row>
    <row r="852">
      <c r="H852" s="90"/>
    </row>
    <row r="853">
      <c r="H853" s="90"/>
    </row>
    <row r="854">
      <c r="H854" s="90"/>
    </row>
    <row r="855">
      <c r="H855" s="90"/>
    </row>
    <row r="856">
      <c r="H856" s="90"/>
    </row>
    <row r="857">
      <c r="H857" s="90"/>
    </row>
    <row r="858">
      <c r="H858" s="90"/>
    </row>
    <row r="859">
      <c r="H859" s="90"/>
    </row>
    <row r="860">
      <c r="H860" s="90"/>
    </row>
    <row r="861">
      <c r="H861" s="90"/>
    </row>
    <row r="862">
      <c r="H862" s="90"/>
    </row>
    <row r="863">
      <c r="H863" s="90"/>
    </row>
    <row r="864">
      <c r="H864" s="90"/>
    </row>
    <row r="865">
      <c r="H865" s="90"/>
    </row>
    <row r="866">
      <c r="H866" s="90"/>
    </row>
    <row r="867">
      <c r="H867" s="90"/>
    </row>
    <row r="868">
      <c r="H868" s="90"/>
    </row>
    <row r="869">
      <c r="H869" s="90"/>
    </row>
    <row r="870">
      <c r="H870" s="90"/>
    </row>
    <row r="871">
      <c r="H871" s="90"/>
    </row>
    <row r="872">
      <c r="H872" s="90"/>
    </row>
    <row r="873">
      <c r="H873" s="90"/>
    </row>
    <row r="874">
      <c r="H874" s="90"/>
    </row>
    <row r="875">
      <c r="H875" s="90"/>
    </row>
    <row r="876">
      <c r="H876" s="90"/>
    </row>
    <row r="877">
      <c r="H877" s="90"/>
    </row>
    <row r="878">
      <c r="H878" s="90"/>
    </row>
    <row r="879">
      <c r="H879" s="90"/>
    </row>
    <row r="880">
      <c r="H880" s="90"/>
    </row>
    <row r="881">
      <c r="H881" s="90"/>
    </row>
    <row r="882">
      <c r="H882" s="90"/>
    </row>
    <row r="883">
      <c r="H883" s="90"/>
    </row>
    <row r="884">
      <c r="H884" s="90"/>
    </row>
    <row r="885">
      <c r="H885" s="90"/>
    </row>
    <row r="886">
      <c r="H886" s="90"/>
    </row>
    <row r="887">
      <c r="H887" s="90"/>
    </row>
    <row r="888">
      <c r="H888" s="90"/>
    </row>
    <row r="889">
      <c r="H889" s="90"/>
    </row>
    <row r="890">
      <c r="H890" s="90"/>
    </row>
    <row r="891">
      <c r="H891" s="90"/>
    </row>
    <row r="892">
      <c r="H892" s="90"/>
    </row>
    <row r="893">
      <c r="H893" s="90"/>
    </row>
    <row r="894">
      <c r="H894" s="90"/>
    </row>
    <row r="895">
      <c r="H895" s="90"/>
    </row>
    <row r="896">
      <c r="H896" s="90"/>
    </row>
    <row r="897">
      <c r="H897" s="90"/>
    </row>
    <row r="898">
      <c r="H898" s="90"/>
    </row>
    <row r="899">
      <c r="H899" s="90"/>
    </row>
    <row r="900">
      <c r="H900" s="90"/>
    </row>
    <row r="901">
      <c r="H901" s="90"/>
    </row>
    <row r="902">
      <c r="H902" s="90"/>
    </row>
    <row r="903">
      <c r="H903" s="90"/>
    </row>
    <row r="904">
      <c r="H904" s="90"/>
    </row>
    <row r="905">
      <c r="H905" s="90"/>
    </row>
    <row r="906">
      <c r="H906" s="90"/>
    </row>
    <row r="907">
      <c r="H907" s="90"/>
    </row>
    <row r="908">
      <c r="H908" s="90"/>
    </row>
    <row r="909">
      <c r="H909" s="90"/>
    </row>
    <row r="910">
      <c r="H910" s="90"/>
    </row>
    <row r="911">
      <c r="H911" s="90"/>
    </row>
    <row r="912">
      <c r="H912" s="90"/>
    </row>
    <row r="913">
      <c r="H913" s="90"/>
    </row>
    <row r="914">
      <c r="H914" s="90"/>
    </row>
    <row r="915">
      <c r="H915" s="90"/>
    </row>
    <row r="916">
      <c r="H916" s="90"/>
    </row>
    <row r="917">
      <c r="H917" s="90"/>
    </row>
    <row r="918">
      <c r="H918" s="90"/>
    </row>
    <row r="919">
      <c r="H919" s="90"/>
    </row>
    <row r="920">
      <c r="H920" s="90"/>
    </row>
    <row r="921">
      <c r="H921" s="90"/>
    </row>
    <row r="922">
      <c r="H922" s="90"/>
    </row>
    <row r="923">
      <c r="H923" s="90"/>
    </row>
    <row r="924">
      <c r="H924" s="90"/>
    </row>
    <row r="925">
      <c r="H925" s="90"/>
    </row>
    <row r="926">
      <c r="H926" s="90"/>
    </row>
    <row r="927">
      <c r="H927" s="90"/>
    </row>
    <row r="928">
      <c r="H928" s="90"/>
    </row>
    <row r="929">
      <c r="H929" s="90"/>
    </row>
    <row r="930">
      <c r="H930" s="90"/>
    </row>
    <row r="931">
      <c r="H931" s="90"/>
    </row>
    <row r="932">
      <c r="H932" s="90"/>
    </row>
    <row r="933">
      <c r="H933" s="90"/>
    </row>
    <row r="934">
      <c r="H934" s="90"/>
    </row>
    <row r="935">
      <c r="H935" s="90"/>
    </row>
    <row r="936">
      <c r="H936" s="90"/>
    </row>
    <row r="937">
      <c r="H937" s="90"/>
    </row>
    <row r="938">
      <c r="H938" s="90"/>
    </row>
    <row r="939">
      <c r="H939" s="90"/>
    </row>
    <row r="940">
      <c r="H940" s="90"/>
    </row>
    <row r="941">
      <c r="H941" s="90"/>
    </row>
    <row r="942">
      <c r="H942" s="90"/>
    </row>
    <row r="943">
      <c r="H943" s="90"/>
    </row>
    <row r="944">
      <c r="H944" s="90"/>
    </row>
    <row r="945">
      <c r="H945" s="90"/>
    </row>
    <row r="946">
      <c r="H946" s="90"/>
    </row>
    <row r="947">
      <c r="H947" s="90"/>
    </row>
    <row r="948">
      <c r="H948" s="90"/>
    </row>
    <row r="949">
      <c r="H949" s="90"/>
    </row>
    <row r="950">
      <c r="H950" s="90"/>
    </row>
    <row r="951">
      <c r="H951" s="90"/>
    </row>
    <row r="952">
      <c r="H952" s="90"/>
    </row>
    <row r="953">
      <c r="H953" s="90"/>
    </row>
    <row r="954">
      <c r="H954" s="90"/>
    </row>
    <row r="955">
      <c r="H955" s="90"/>
    </row>
    <row r="956">
      <c r="H956" s="90"/>
    </row>
    <row r="957">
      <c r="H957" s="90"/>
    </row>
    <row r="958">
      <c r="H958" s="90"/>
    </row>
    <row r="959">
      <c r="H959" s="90"/>
    </row>
    <row r="960">
      <c r="H960" s="90"/>
    </row>
    <row r="961">
      <c r="H961" s="90"/>
    </row>
    <row r="962">
      <c r="H962" s="90"/>
    </row>
    <row r="963">
      <c r="H963" s="90"/>
    </row>
    <row r="964">
      <c r="H964" s="90"/>
    </row>
    <row r="965">
      <c r="H965" s="90"/>
    </row>
    <row r="966">
      <c r="H966" s="90"/>
    </row>
    <row r="967">
      <c r="H967" s="90"/>
    </row>
    <row r="968">
      <c r="H968" s="90"/>
    </row>
    <row r="969">
      <c r="H969" s="90"/>
    </row>
    <row r="970">
      <c r="H970" s="90"/>
    </row>
    <row r="971">
      <c r="H971" s="90"/>
    </row>
    <row r="972">
      <c r="H972" s="90"/>
    </row>
    <row r="973">
      <c r="H973" s="90"/>
    </row>
    <row r="974">
      <c r="H974" s="90"/>
    </row>
    <row r="975">
      <c r="H975" s="90"/>
    </row>
    <row r="976">
      <c r="H976" s="90"/>
    </row>
    <row r="977">
      <c r="H977" s="90"/>
    </row>
    <row r="978">
      <c r="H978" s="90"/>
    </row>
    <row r="979">
      <c r="H979" s="90"/>
    </row>
    <row r="980">
      <c r="H980" s="90"/>
    </row>
    <row r="981">
      <c r="H981" s="90"/>
    </row>
    <row r="982">
      <c r="H982" s="90"/>
    </row>
    <row r="983">
      <c r="H983" s="90"/>
    </row>
    <row r="984">
      <c r="H984" s="90"/>
    </row>
    <row r="985">
      <c r="H985" s="90"/>
    </row>
    <row r="986">
      <c r="H986" s="90"/>
    </row>
    <row r="987">
      <c r="H987" s="90"/>
    </row>
    <row r="988">
      <c r="H988" s="90"/>
    </row>
    <row r="989">
      <c r="H989" s="90"/>
    </row>
    <row r="990">
      <c r="H990" s="90"/>
    </row>
    <row r="991">
      <c r="H991" s="90"/>
    </row>
    <row r="992">
      <c r="H992" s="90"/>
    </row>
    <row r="993">
      <c r="H993" s="90"/>
    </row>
    <row r="994">
      <c r="H994" s="90"/>
    </row>
    <row r="995">
      <c r="H995" s="90"/>
    </row>
    <row r="996">
      <c r="H996" s="90"/>
    </row>
    <row r="997">
      <c r="H997" s="90"/>
    </row>
    <row r="998">
      <c r="H998" s="90"/>
    </row>
    <row r="999">
      <c r="H999" s="90"/>
    </row>
    <row r="1000">
      <c r="H1000" s="90"/>
    </row>
    <row r="1001">
      <c r="H1001" s="90"/>
    </row>
    <row r="1002">
      <c r="H1002" s="90"/>
    </row>
    <row r="1003">
      <c r="H1003" s="90"/>
    </row>
    <row r="1004">
      <c r="H1004" s="90"/>
    </row>
    <row r="1005">
      <c r="H1005" s="90"/>
    </row>
    <row r="1006">
      <c r="H1006" s="9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1" t="s">
        <v>213</v>
      </c>
      <c r="D1" s="51" t="s">
        <v>214</v>
      </c>
      <c r="G1" s="51" t="s">
        <v>215</v>
      </c>
      <c r="J1" s="51" t="s">
        <v>216</v>
      </c>
    </row>
    <row r="2">
      <c r="A2" s="27" t="s">
        <v>199</v>
      </c>
      <c r="B2" s="27">
        <v>2.0</v>
      </c>
      <c r="D2" s="27" t="s">
        <v>217</v>
      </c>
      <c r="E2" s="27">
        <v>2.0</v>
      </c>
      <c r="G2" s="91" t="s">
        <v>205</v>
      </c>
      <c r="H2" s="27">
        <v>2.0</v>
      </c>
      <c r="J2" s="27" t="s">
        <v>210</v>
      </c>
      <c r="K2" s="27">
        <v>2.0</v>
      </c>
    </row>
    <row r="3">
      <c r="A3" s="27" t="s">
        <v>202</v>
      </c>
      <c r="B3" s="27">
        <v>4.0</v>
      </c>
    </row>
  </sheetData>
  <drawing r:id="rId1"/>
</worksheet>
</file>