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bookViews>
  <sheets>
    <sheet name="Risks" sheetId="2" r:id="rId1"/>
    <sheet name="Issues" sheetId="1" r:id="rId2"/>
    <sheet name="Lookups" sheetId="3" state="hidden" r:id="rId3"/>
  </sheets>
  <definedNames>
    <definedName name="DisruptionTable">Lookups!$A$10:$B$15</definedName>
    <definedName name="DisruptionValues">Lookups!$A$10:$A$15</definedName>
    <definedName name="IssueStatusValues">Lookups!$A$18:$A$19</definedName>
    <definedName name="OccurrenceTable">Lookups!$A$2:$B$7</definedName>
    <definedName name="OccurrenceValues">Lookups!$A$2:$A$7</definedName>
  </definedNames>
  <calcPr calcId="145621"/>
</workbook>
</file>

<file path=xl/calcChain.xml><?xml version="1.0" encoding="utf-8"?>
<calcChain xmlns="http://schemas.openxmlformats.org/spreadsheetml/2006/main">
  <c r="D30" i="2" l="1"/>
  <c r="D29" i="2"/>
  <c r="D28" i="2"/>
  <c r="D27" i="2"/>
  <c r="D26" i="2"/>
  <c r="D25" i="2"/>
  <c r="D24" i="2"/>
  <c r="D23" i="2"/>
  <c r="D22" i="2"/>
  <c r="D21" i="2"/>
  <c r="D20" i="2"/>
  <c r="D19" i="2"/>
  <c r="D18" i="2"/>
  <c r="D17" i="2"/>
  <c r="D16" i="2"/>
  <c r="D15" i="2"/>
  <c r="D14" i="2"/>
  <c r="D13" i="2"/>
  <c r="D12" i="2"/>
  <c r="D11" i="2"/>
  <c r="D10" i="2"/>
  <c r="D9" i="2"/>
  <c r="D8" i="2"/>
  <c r="D5" i="2"/>
  <c r="D7" i="2"/>
  <c r="D2" i="2"/>
  <c r="D3" i="2"/>
  <c r="D6" i="2"/>
  <c r="D4" i="2"/>
  <c r="C2" i="1"/>
</calcChain>
</file>

<file path=xl/sharedStrings.xml><?xml version="1.0" encoding="utf-8"?>
<sst xmlns="http://schemas.openxmlformats.org/spreadsheetml/2006/main" count="93" uniqueCount="69">
  <si>
    <t>Risk ID</t>
  </si>
  <si>
    <t>Risk Short Name</t>
  </si>
  <si>
    <t>Risk Description</t>
  </si>
  <si>
    <t>Disruption Potential</t>
  </si>
  <si>
    <t>Probability of Occurrence</t>
  </si>
  <si>
    <t>Low</t>
  </si>
  <si>
    <t>Medium</t>
  </si>
  <si>
    <t>High</t>
  </si>
  <si>
    <t>Certain</t>
  </si>
  <si>
    <t>Minimal</t>
  </si>
  <si>
    <t>Significant</t>
  </si>
  <si>
    <t>Showstopper</t>
  </si>
  <si>
    <t>Risk Score</t>
  </si>
  <si>
    <t>Unassigned</t>
  </si>
  <si>
    <t>Mitigation Strategy</t>
  </si>
  <si>
    <t>R1</t>
  </si>
  <si>
    <t>R2</t>
  </si>
  <si>
    <t>R3</t>
  </si>
  <si>
    <t>R4</t>
  </si>
  <si>
    <t>None</t>
  </si>
  <si>
    <t>Too much from product</t>
  </si>
  <si>
    <t xml:space="preserve">Customer will desire to implement resulting product “as is”. </t>
  </si>
  <si>
    <t>Ensure that all documentation makes it clear that all components of product are proof-of-concept, not production-ready.</t>
  </si>
  <si>
    <t>Commercially available products may not offer the information we need via their APIs.</t>
  </si>
  <si>
    <t>Dr. Giffon’s availability may wane toward the end of the project due to teaching demands on his time as fall semester gets underway.</t>
  </si>
  <si>
    <t>Keep  the project on schedule.
Reschedule if necessary</t>
  </si>
  <si>
    <t xml:space="preserve">Difficulty in procuring an adequate .NET-based deployment/test environment in time for the first sprint results to be properly demonstrated and tested. </t>
  </si>
  <si>
    <t>No demonstration platform</t>
  </si>
  <si>
    <t>Clarkson availability</t>
  </si>
  <si>
    <t>Insufficient authenticator APIs</t>
  </si>
  <si>
    <t>Issue ID</t>
  </si>
  <si>
    <t>Issue Score</t>
  </si>
  <si>
    <t>Issue Short Name</t>
  </si>
  <si>
    <t>Issue Description</t>
  </si>
  <si>
    <t>I1</t>
  </si>
  <si>
    <t>I2</t>
  </si>
  <si>
    <t>Development Team distribution across multiple time zones makes communication planning difficult</t>
  </si>
  <si>
    <t>Development team geography</t>
  </si>
  <si>
    <t>I3</t>
  </si>
  <si>
    <t>I4</t>
  </si>
  <si>
    <t>I5</t>
  </si>
  <si>
    <t>I6</t>
  </si>
  <si>
    <t>I7</t>
  </si>
  <si>
    <t>I8</t>
  </si>
  <si>
    <t>I9</t>
  </si>
  <si>
    <t>I10</t>
  </si>
  <si>
    <t>I11</t>
  </si>
  <si>
    <t>I12</t>
  </si>
  <si>
    <t>I13</t>
  </si>
  <si>
    <t>Last Reviewed</t>
  </si>
  <si>
    <t>Issue Status</t>
  </si>
  <si>
    <t>Open /
Active</t>
  </si>
  <si>
    <t>Closed /
Resolved</t>
  </si>
  <si>
    <t>Work underway to secure a cloud-based Windows Virtual Machine platform that all can access as needed. This machine will be populated with necesasry software components, and the build process will be documented.</t>
  </si>
  <si>
    <t>Commuication Plan is being developed that will allow for "disconnected" standup meetings as required where significant timezone differences exist. (Project Manager will facilitate and ensure all team members are up to date about all issues.</t>
  </si>
  <si>
    <t>Export Control</t>
  </si>
  <si>
    <t>Code Transfer / Communication</t>
  </si>
  <si>
    <t>Repository</t>
  </si>
  <si>
    <t>R5</t>
  </si>
  <si>
    <t>R6</t>
  </si>
  <si>
    <t>R7</t>
  </si>
  <si>
    <t>Particulars regarding exchange of information with foreign-sited contractor may be constrained by federal Export Control regulations</t>
  </si>
  <si>
    <t>A repository capable of providing necessary version controls is not yet in place - and will be needed before the completion of Sprint 1</t>
  </si>
  <si>
    <t>Potential for confusion to arise revolving around tranfer of documents, code, and executable images from person to person since we lack a central development environment.</t>
  </si>
  <si>
    <t>For this effort, we will use the GitHub "Bronze" level solution, which will cost us $25 per month and will allow us to configure access as needed. Individuals needing acccess will install free Git clients. Long term (beyond this project) we will likely migrate to SubVersion.</t>
  </si>
  <si>
    <t>Research complete; no export control issues appear to exist.</t>
  </si>
  <si>
    <t>Once GitHub is in place, "rules" for its use will be published.</t>
  </si>
  <si>
    <t>Resolved
/ Avoided</t>
  </si>
  <si>
    <t>AT&amp;T Voice, AT&amp;T Face, and BetaFace have all been identified as returning a ranged "score" that can be used for examination in the project.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</si>
</sst>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Arial"/>
      <family val="2"/>
    </font>
    <font>
      <sz val="11"/>
      <color theme="1"/>
      <name val="Arial"/>
      <family val="2"/>
    </font>
    <font>
      <b/>
      <sz val="11"/>
      <color theme="1"/>
      <name val="Calibri"/>
      <family val="2"/>
      <scheme val="minor"/>
    </font>
    <font>
      <i/>
      <sz val="11"/>
      <color theme="1"/>
      <name val="Arial"/>
      <family val="2"/>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0" fillId="0" borderId="0" xfId="0" applyAlignment="1">
      <alignment horizontal="center"/>
    </xf>
    <xf numFmtId="0" fontId="0" fillId="2" borderId="1" xfId="0" applyFill="1" applyBorder="1" applyAlignment="1">
      <alignment horizontal="center"/>
    </xf>
    <xf numFmtId="0" fontId="0" fillId="0" borderId="1" xfId="0" applyBorder="1"/>
    <xf numFmtId="0" fontId="0" fillId="0" borderId="1" xfId="0" applyBorder="1" applyAlignment="1">
      <alignment horizontal="center"/>
    </xf>
    <xf numFmtId="0" fontId="2" fillId="0" borderId="0" xfId="0" applyFont="1" applyAlignment="1">
      <alignment wrapText="1"/>
    </xf>
    <xf numFmtId="0" fontId="1" fillId="2" borderId="1" xfId="0" applyFont="1" applyFill="1" applyBorder="1" applyAlignment="1">
      <alignment wrapText="1"/>
    </xf>
    <xf numFmtId="0" fontId="1" fillId="2" borderId="1" xfId="0" applyFont="1" applyFill="1" applyBorder="1" applyAlignment="1">
      <alignment horizontal="center" wrapText="1"/>
    </xf>
    <xf numFmtId="0" fontId="2" fillId="0" borderId="1" xfId="0" applyFont="1" applyBorder="1" applyAlignment="1">
      <alignment wrapText="1"/>
    </xf>
    <xf numFmtId="0" fontId="2" fillId="0" borderId="0" xfId="0" applyFont="1" applyAlignment="1">
      <alignment vertical="top" wrapText="1"/>
    </xf>
    <xf numFmtId="0" fontId="2" fillId="0" borderId="1" xfId="0" applyFont="1" applyBorder="1" applyAlignment="1">
      <alignment vertical="top"/>
    </xf>
    <xf numFmtId="0" fontId="2" fillId="0" borderId="1" xfId="0" applyFont="1" applyBorder="1" applyAlignment="1">
      <alignment horizontal="center" vertical="top"/>
    </xf>
    <xf numFmtId="0" fontId="2" fillId="0" borderId="1" xfId="0" applyFont="1" applyBorder="1" applyAlignment="1">
      <alignment vertical="top" wrapText="1"/>
    </xf>
    <xf numFmtId="0" fontId="2" fillId="0" borderId="0" xfId="0" applyFont="1" applyAlignment="1">
      <alignment vertical="top"/>
    </xf>
    <xf numFmtId="0" fontId="3" fillId="2" borderId="1" xfId="0" applyFont="1" applyFill="1" applyBorder="1"/>
    <xf numFmtId="0" fontId="3" fillId="2" borderId="1" xfId="0" applyFont="1" applyFill="1" applyBorder="1" applyAlignment="1">
      <alignment horizontal="center"/>
    </xf>
    <xf numFmtId="0" fontId="0" fillId="0" borderId="1" xfId="0" applyBorder="1" applyAlignment="1">
      <alignment wrapText="1"/>
    </xf>
    <xf numFmtId="0" fontId="2" fillId="0" borderId="1" xfId="0" applyFont="1" applyBorder="1" applyAlignment="1">
      <alignment horizontal="center" vertical="top" wrapText="1"/>
    </xf>
    <xf numFmtId="0" fontId="2" fillId="0" borderId="0" xfId="0" applyFont="1"/>
    <xf numFmtId="0" fontId="2" fillId="0" borderId="0" xfId="0" applyFont="1" applyAlignment="1">
      <alignment horizontal="center" vertical="top"/>
    </xf>
    <xf numFmtId="0" fontId="2" fillId="0" borderId="0" xfId="0" applyFont="1" applyAlignment="1">
      <alignment horizontal="center"/>
    </xf>
    <xf numFmtId="15" fontId="2" fillId="0" borderId="1" xfId="0" applyNumberFormat="1" applyFont="1" applyBorder="1" applyAlignment="1">
      <alignment horizontal="center" vertical="top" wrapText="1"/>
    </xf>
    <xf numFmtId="0" fontId="4" fillId="0" borderId="1" xfId="0" applyFont="1" applyBorder="1" applyAlignment="1">
      <alignment horizontal="center" vertical="top"/>
    </xf>
    <xf numFmtId="15" fontId="4" fillId="0" borderId="1" xfId="0" applyNumberFormat="1" applyFont="1" applyBorder="1" applyAlignment="1">
      <alignment horizontal="center" vertical="top" wrapText="1"/>
    </xf>
    <xf numFmtId="0" fontId="4" fillId="0" borderId="1" xfId="0" applyFont="1" applyBorder="1" applyAlignment="1">
      <alignment vertical="top" wrapText="1"/>
    </xf>
    <xf numFmtId="0" fontId="4" fillId="0" borderId="1" xfId="0" applyFont="1" applyBorder="1" applyAlignment="1">
      <alignment horizontal="center" vertical="top" wrapText="1"/>
    </xf>
    <xf numFmtId="15" fontId="2" fillId="0" borderId="1" xfId="0" applyNumberFormat="1"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topLeftCell="A7" workbookViewId="0">
      <selection activeCell="G9" sqref="G9"/>
    </sheetView>
  </sheetViews>
  <sheetFormatPr defaultRowHeight="14.25" x14ac:dyDescent="0.25"/>
  <cols>
    <col min="1" max="1" width="6.7109375" style="19" customWidth="1"/>
    <col min="2" max="2" width="15.140625" style="19" customWidth="1"/>
    <col min="3" max="3" width="13.5703125" style="19" customWidth="1"/>
    <col min="4" max="4" width="7.5703125" style="13" customWidth="1"/>
    <col min="5" max="5" width="11.140625" style="13" customWidth="1"/>
    <col min="6" max="6" width="24.28515625" style="13" customWidth="1"/>
    <col min="7" max="7" width="37.140625" style="9" customWidth="1"/>
    <col min="8" max="8" width="44.28515625" style="9" customWidth="1"/>
    <col min="9" max="16384" width="9.140625" style="13"/>
  </cols>
  <sheetData>
    <row r="1" spans="1:8" s="5" customFormat="1" ht="30" x14ac:dyDescent="0.25">
      <c r="A1" s="7" t="s">
        <v>0</v>
      </c>
      <c r="B1" s="7" t="s">
        <v>4</v>
      </c>
      <c r="C1" s="7" t="s">
        <v>3</v>
      </c>
      <c r="D1" s="7" t="s">
        <v>12</v>
      </c>
      <c r="E1" s="7" t="s">
        <v>49</v>
      </c>
      <c r="F1" s="6" t="s">
        <v>1</v>
      </c>
      <c r="G1" s="6" t="s">
        <v>2</v>
      </c>
      <c r="H1" s="6" t="s">
        <v>14</v>
      </c>
    </row>
    <row r="2" spans="1:8" ht="85.5" x14ac:dyDescent="0.25">
      <c r="A2" s="17" t="s">
        <v>18</v>
      </c>
      <c r="B2" s="17" t="s">
        <v>6</v>
      </c>
      <c r="C2" s="17" t="s">
        <v>11</v>
      </c>
      <c r="D2" s="17">
        <f>VLOOKUP(B2,OccurrenceTable,2,0)*VLOOKUP(C2,DisruptionTable,2,0)</f>
        <v>27</v>
      </c>
      <c r="E2" s="21">
        <v>41476</v>
      </c>
      <c r="F2" s="12" t="s">
        <v>27</v>
      </c>
      <c r="G2" s="12" t="s">
        <v>26</v>
      </c>
      <c r="H2" s="12" t="s">
        <v>53</v>
      </c>
    </row>
    <row r="3" spans="1:8" ht="57" x14ac:dyDescent="0.2">
      <c r="A3" s="17" t="s">
        <v>17</v>
      </c>
      <c r="B3" s="17" t="s">
        <v>6</v>
      </c>
      <c r="C3" s="17" t="s">
        <v>6</v>
      </c>
      <c r="D3" s="17">
        <f t="shared" ref="D3:D8" si="0">VLOOKUP(B3,OccurrenceTable,2,0)*VLOOKUP(C3,DisruptionTable,2,0)</f>
        <v>9</v>
      </c>
      <c r="E3" s="21">
        <v>41476</v>
      </c>
      <c r="F3" s="12" t="s">
        <v>28</v>
      </c>
      <c r="G3" s="8" t="s">
        <v>24</v>
      </c>
      <c r="H3" s="8" t="s">
        <v>25</v>
      </c>
    </row>
    <row r="4" spans="1:8" ht="57" customHeight="1" x14ac:dyDescent="0.25">
      <c r="A4" s="17" t="s">
        <v>15</v>
      </c>
      <c r="B4" s="17" t="s">
        <v>6</v>
      </c>
      <c r="C4" s="17" t="s">
        <v>9</v>
      </c>
      <c r="D4" s="17">
        <f>VLOOKUP(B4,OccurrenceTable,2,0)*VLOOKUP(C4,DisruptionTable,2,0)</f>
        <v>3</v>
      </c>
      <c r="E4" s="21">
        <v>41476</v>
      </c>
      <c r="F4" s="12" t="s">
        <v>20</v>
      </c>
      <c r="G4" s="12" t="s">
        <v>21</v>
      </c>
      <c r="H4" s="12" t="s">
        <v>22</v>
      </c>
    </row>
    <row r="5" spans="1:8" ht="85.5" x14ac:dyDescent="0.25">
      <c r="A5" s="11" t="s">
        <v>59</v>
      </c>
      <c r="B5" s="11" t="s">
        <v>5</v>
      </c>
      <c r="C5" s="11" t="s">
        <v>6</v>
      </c>
      <c r="D5" s="11">
        <f t="shared" si="0"/>
        <v>3</v>
      </c>
      <c r="E5" s="21">
        <v>41476</v>
      </c>
      <c r="F5" s="12" t="s">
        <v>56</v>
      </c>
      <c r="G5" s="12" t="s">
        <v>63</v>
      </c>
      <c r="H5" s="12" t="s">
        <v>66</v>
      </c>
    </row>
    <row r="6" spans="1:8" ht="85.5" x14ac:dyDescent="0.25">
      <c r="A6" s="25" t="s">
        <v>16</v>
      </c>
      <c r="B6" s="25" t="s">
        <v>67</v>
      </c>
      <c r="C6" s="25" t="s">
        <v>10</v>
      </c>
      <c r="D6" s="25">
        <f t="shared" si="0"/>
        <v>0</v>
      </c>
      <c r="E6" s="23">
        <v>41476</v>
      </c>
      <c r="F6" s="24" t="s">
        <v>29</v>
      </c>
      <c r="G6" s="24" t="s">
        <v>23</v>
      </c>
      <c r="H6" s="24" t="s">
        <v>68</v>
      </c>
    </row>
    <row r="7" spans="1:8" ht="99.75" x14ac:dyDescent="0.25">
      <c r="A7" s="22" t="s">
        <v>58</v>
      </c>
      <c r="B7" s="25" t="s">
        <v>67</v>
      </c>
      <c r="C7" s="22" t="s">
        <v>10</v>
      </c>
      <c r="D7" s="22">
        <f t="shared" si="0"/>
        <v>0</v>
      </c>
      <c r="E7" s="23">
        <v>41476</v>
      </c>
      <c r="F7" s="24" t="s">
        <v>55</v>
      </c>
      <c r="G7" s="24" t="s">
        <v>61</v>
      </c>
      <c r="H7" s="24" t="s">
        <v>65</v>
      </c>
    </row>
    <row r="8" spans="1:8" ht="99.75" x14ac:dyDescent="0.25">
      <c r="A8" s="22" t="s">
        <v>60</v>
      </c>
      <c r="B8" s="25" t="s">
        <v>67</v>
      </c>
      <c r="C8" s="22" t="s">
        <v>6</v>
      </c>
      <c r="D8" s="22">
        <f t="shared" si="0"/>
        <v>0</v>
      </c>
      <c r="E8" s="23">
        <v>41476</v>
      </c>
      <c r="F8" s="24" t="s">
        <v>57</v>
      </c>
      <c r="G8" s="24" t="s">
        <v>62</v>
      </c>
      <c r="H8" s="24" t="s">
        <v>64</v>
      </c>
    </row>
    <row r="9" spans="1:8" x14ac:dyDescent="0.25">
      <c r="A9" s="11"/>
      <c r="B9" s="11"/>
      <c r="C9" s="11"/>
      <c r="D9" s="11" t="e">
        <f t="shared" ref="D9:D30" si="1">VLOOKUP(B9,OccurrenceTable,2,0)*VLOOKUP(C9,DisruptionTable,2,0)</f>
        <v>#N/A</v>
      </c>
      <c r="E9" s="11"/>
      <c r="F9" s="10"/>
      <c r="G9" s="12"/>
      <c r="H9" s="12"/>
    </row>
    <row r="10" spans="1:8" x14ac:dyDescent="0.25">
      <c r="A10" s="11"/>
      <c r="B10" s="11"/>
      <c r="C10" s="11"/>
      <c r="D10" s="11" t="e">
        <f t="shared" si="1"/>
        <v>#N/A</v>
      </c>
      <c r="E10" s="11"/>
      <c r="F10" s="10"/>
      <c r="G10" s="12"/>
      <c r="H10" s="12"/>
    </row>
    <row r="11" spans="1:8" x14ac:dyDescent="0.25">
      <c r="A11" s="11"/>
      <c r="B11" s="11"/>
      <c r="C11" s="11"/>
      <c r="D11" s="11" t="e">
        <f t="shared" si="1"/>
        <v>#N/A</v>
      </c>
      <c r="E11" s="11"/>
      <c r="F11" s="10"/>
      <c r="G11" s="12"/>
      <c r="H11" s="12"/>
    </row>
    <row r="12" spans="1:8" x14ac:dyDescent="0.25">
      <c r="A12" s="11"/>
      <c r="B12" s="11"/>
      <c r="C12" s="11"/>
      <c r="D12" s="11" t="e">
        <f t="shared" si="1"/>
        <v>#N/A</v>
      </c>
      <c r="E12" s="11"/>
      <c r="F12" s="10"/>
      <c r="G12" s="12"/>
      <c r="H12" s="12"/>
    </row>
    <row r="13" spans="1:8" x14ac:dyDescent="0.25">
      <c r="A13" s="11"/>
      <c r="B13" s="11"/>
      <c r="C13" s="11"/>
      <c r="D13" s="11" t="e">
        <f t="shared" si="1"/>
        <v>#N/A</v>
      </c>
      <c r="E13" s="11"/>
      <c r="F13" s="10"/>
      <c r="G13" s="12"/>
      <c r="H13" s="12"/>
    </row>
    <row r="14" spans="1:8" x14ac:dyDescent="0.25">
      <c r="A14" s="11"/>
      <c r="B14" s="11"/>
      <c r="C14" s="11"/>
      <c r="D14" s="11" t="e">
        <f t="shared" si="1"/>
        <v>#N/A</v>
      </c>
      <c r="E14" s="11"/>
      <c r="F14" s="10"/>
      <c r="G14" s="12"/>
      <c r="H14" s="12"/>
    </row>
    <row r="15" spans="1:8" x14ac:dyDescent="0.25">
      <c r="A15" s="11"/>
      <c r="B15" s="11"/>
      <c r="C15" s="11"/>
      <c r="D15" s="11" t="e">
        <f t="shared" si="1"/>
        <v>#N/A</v>
      </c>
      <c r="E15" s="11"/>
      <c r="F15" s="10"/>
      <c r="G15" s="12"/>
      <c r="H15" s="12"/>
    </row>
    <row r="16" spans="1:8" x14ac:dyDescent="0.25">
      <c r="A16" s="11"/>
      <c r="B16" s="11"/>
      <c r="C16" s="11"/>
      <c r="D16" s="11" t="e">
        <f t="shared" si="1"/>
        <v>#N/A</v>
      </c>
      <c r="E16" s="11"/>
      <c r="F16" s="10"/>
      <c r="G16" s="12"/>
      <c r="H16" s="12"/>
    </row>
    <row r="17" spans="1:8" x14ac:dyDescent="0.25">
      <c r="A17" s="11"/>
      <c r="B17" s="11"/>
      <c r="C17" s="11"/>
      <c r="D17" s="11" t="e">
        <f t="shared" si="1"/>
        <v>#N/A</v>
      </c>
      <c r="E17" s="11"/>
      <c r="F17" s="10"/>
      <c r="G17" s="12"/>
      <c r="H17" s="12"/>
    </row>
    <row r="18" spans="1:8" x14ac:dyDescent="0.25">
      <c r="A18" s="11"/>
      <c r="B18" s="11"/>
      <c r="C18" s="11"/>
      <c r="D18" s="11" t="e">
        <f t="shared" si="1"/>
        <v>#N/A</v>
      </c>
      <c r="E18" s="11"/>
      <c r="F18" s="10"/>
      <c r="G18" s="12"/>
      <c r="H18" s="12"/>
    </row>
    <row r="19" spans="1:8" x14ac:dyDescent="0.25">
      <c r="A19" s="11"/>
      <c r="B19" s="11"/>
      <c r="C19" s="11"/>
      <c r="D19" s="11" t="e">
        <f t="shared" si="1"/>
        <v>#N/A</v>
      </c>
      <c r="E19" s="11"/>
      <c r="F19" s="10"/>
      <c r="G19" s="12"/>
      <c r="H19" s="12"/>
    </row>
    <row r="20" spans="1:8" x14ac:dyDescent="0.25">
      <c r="A20" s="11"/>
      <c r="B20" s="11"/>
      <c r="C20" s="11"/>
      <c r="D20" s="11" t="e">
        <f t="shared" si="1"/>
        <v>#N/A</v>
      </c>
      <c r="E20" s="11"/>
      <c r="F20" s="10"/>
      <c r="G20" s="12"/>
      <c r="H20" s="12"/>
    </row>
    <row r="21" spans="1:8" x14ac:dyDescent="0.25">
      <c r="A21" s="11"/>
      <c r="B21" s="11"/>
      <c r="C21" s="11"/>
      <c r="D21" s="11" t="e">
        <f t="shared" si="1"/>
        <v>#N/A</v>
      </c>
      <c r="E21" s="11"/>
      <c r="F21" s="10"/>
      <c r="G21" s="12"/>
      <c r="H21" s="12"/>
    </row>
    <row r="22" spans="1:8" x14ac:dyDescent="0.25">
      <c r="A22" s="11"/>
      <c r="B22" s="11"/>
      <c r="C22" s="11"/>
      <c r="D22" s="11" t="e">
        <f t="shared" si="1"/>
        <v>#N/A</v>
      </c>
      <c r="E22" s="11"/>
      <c r="F22" s="10"/>
      <c r="G22" s="12"/>
      <c r="H22" s="12"/>
    </row>
    <row r="23" spans="1:8" x14ac:dyDescent="0.25">
      <c r="A23" s="11"/>
      <c r="B23" s="11"/>
      <c r="C23" s="11"/>
      <c r="D23" s="11" t="e">
        <f t="shared" si="1"/>
        <v>#N/A</v>
      </c>
      <c r="E23" s="11"/>
      <c r="F23" s="10"/>
      <c r="G23" s="12"/>
      <c r="H23" s="12"/>
    </row>
    <row r="24" spans="1:8" x14ac:dyDescent="0.25">
      <c r="A24" s="11"/>
      <c r="B24" s="11"/>
      <c r="C24" s="11"/>
      <c r="D24" s="11" t="e">
        <f t="shared" si="1"/>
        <v>#N/A</v>
      </c>
      <c r="E24" s="11"/>
      <c r="F24" s="10"/>
      <c r="G24" s="12"/>
      <c r="H24" s="12"/>
    </row>
    <row r="25" spans="1:8" x14ac:dyDescent="0.25">
      <c r="A25" s="11"/>
      <c r="B25" s="11"/>
      <c r="C25" s="11"/>
      <c r="D25" s="11" t="e">
        <f t="shared" si="1"/>
        <v>#N/A</v>
      </c>
      <c r="E25" s="11"/>
      <c r="F25" s="10"/>
      <c r="G25" s="12"/>
      <c r="H25" s="12"/>
    </row>
    <row r="26" spans="1:8" x14ac:dyDescent="0.25">
      <c r="A26" s="11"/>
      <c r="B26" s="11"/>
      <c r="C26" s="11"/>
      <c r="D26" s="11" t="e">
        <f t="shared" si="1"/>
        <v>#N/A</v>
      </c>
      <c r="E26" s="11"/>
      <c r="F26" s="10"/>
      <c r="G26" s="12"/>
      <c r="H26" s="12"/>
    </row>
    <row r="27" spans="1:8" x14ac:dyDescent="0.25">
      <c r="A27" s="11"/>
      <c r="B27" s="11"/>
      <c r="C27" s="11"/>
      <c r="D27" s="11" t="e">
        <f t="shared" si="1"/>
        <v>#N/A</v>
      </c>
      <c r="E27" s="11"/>
      <c r="F27" s="10"/>
      <c r="G27" s="12"/>
      <c r="H27" s="12"/>
    </row>
    <row r="28" spans="1:8" x14ac:dyDescent="0.25">
      <c r="A28" s="11"/>
      <c r="B28" s="11"/>
      <c r="C28" s="11"/>
      <c r="D28" s="11" t="e">
        <f t="shared" si="1"/>
        <v>#N/A</v>
      </c>
      <c r="E28" s="11"/>
      <c r="F28" s="10"/>
      <c r="G28" s="12"/>
      <c r="H28" s="12"/>
    </row>
    <row r="29" spans="1:8" x14ac:dyDescent="0.25">
      <c r="A29" s="11"/>
      <c r="B29" s="11"/>
      <c r="C29" s="11"/>
      <c r="D29" s="11" t="e">
        <f t="shared" si="1"/>
        <v>#N/A</v>
      </c>
      <c r="E29" s="11"/>
      <c r="F29" s="10"/>
      <c r="G29" s="12"/>
      <c r="H29" s="12"/>
    </row>
    <row r="30" spans="1:8" x14ac:dyDescent="0.25">
      <c r="A30" s="11"/>
      <c r="B30" s="11"/>
      <c r="C30" s="11"/>
      <c r="D30" s="11" t="e">
        <f t="shared" si="1"/>
        <v>#N/A</v>
      </c>
      <c r="E30" s="11"/>
      <c r="F30" s="10"/>
      <c r="G30" s="12"/>
      <c r="H30" s="12"/>
    </row>
  </sheetData>
  <sortState ref="A2:H8">
    <sortCondition descending="1" ref="D2:D8"/>
    <sortCondition ref="E2:E8"/>
    <sortCondition ref="A2:A8"/>
  </sortState>
  <dataValidations count="2">
    <dataValidation type="list" allowBlank="1" showInputMessage="1" showErrorMessage="1" sqref="B2:B50">
      <formula1>OccurrenceValues</formula1>
    </dataValidation>
    <dataValidation type="list" allowBlank="1" showInputMessage="1" showErrorMessage="1" sqref="C2:C30">
      <formula1>DisruptionValues</formula1>
    </dataValidation>
  </dataValidations>
  <pageMargins left="0.7" right="0.7" top="0.75" bottom="0.75" header="0.3" footer="0.3"/>
  <pageSetup paperSize="5" orientation="landscape" r:id="rId1"/>
  <headerFooter>
    <oddHeader xml:space="preserve">&amp;LRISK LOG
As of &amp;D&amp;RRisk Mitigation Metric for Multifactor Authentication Systems
DARPA RA-11-52
</oddHeader>
    <oddFooter>&amp;LCONFIDENTIAL Information&amp;CProvenSecure Solutions, LLC&amp;RPage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zoomScaleNormal="100" workbookViewId="0">
      <selection activeCell="E2" sqref="E2"/>
    </sheetView>
  </sheetViews>
  <sheetFormatPr defaultRowHeight="14.25" x14ac:dyDescent="0.2"/>
  <cols>
    <col min="1" max="1" width="6.85546875" style="20" customWidth="1"/>
    <col min="2" max="2" width="12.5703125" style="18" customWidth="1"/>
    <col min="3" max="3" width="8.140625" style="20" customWidth="1"/>
    <col min="4" max="4" width="11.5703125" style="20" customWidth="1"/>
    <col min="5" max="5" width="10.140625" style="20" customWidth="1"/>
    <col min="6" max="6" width="21.42578125" style="18" customWidth="1"/>
    <col min="7" max="7" width="37.28515625" style="18" customWidth="1"/>
    <col min="8" max="8" width="47.85546875" style="18" customWidth="1"/>
    <col min="9" max="16384" width="9.140625" style="18"/>
  </cols>
  <sheetData>
    <row r="1" spans="1:8" s="5" customFormat="1" ht="30" x14ac:dyDescent="0.25">
      <c r="A1" s="7" t="s">
        <v>30</v>
      </c>
      <c r="B1" s="7" t="s">
        <v>3</v>
      </c>
      <c r="C1" s="7" t="s">
        <v>31</v>
      </c>
      <c r="D1" s="7" t="s">
        <v>49</v>
      </c>
      <c r="E1" s="7" t="s">
        <v>50</v>
      </c>
      <c r="F1" s="6" t="s">
        <v>32</v>
      </c>
      <c r="G1" s="6" t="s">
        <v>33</v>
      </c>
      <c r="H1" s="6" t="s">
        <v>14</v>
      </c>
    </row>
    <row r="2" spans="1:8" ht="85.5" x14ac:dyDescent="0.2">
      <c r="A2" s="11" t="s">
        <v>34</v>
      </c>
      <c r="B2" s="10" t="s">
        <v>9</v>
      </c>
      <c r="C2" s="11">
        <f>VLOOKUP(B2,DisruptionTable,2,0)*VLOOKUP(B2,DisruptionTable,2,0)</f>
        <v>1</v>
      </c>
      <c r="D2" s="26">
        <v>41476</v>
      </c>
      <c r="E2" s="17" t="s">
        <v>51</v>
      </c>
      <c r="F2" s="12" t="s">
        <v>37</v>
      </c>
      <c r="G2" s="12" t="s">
        <v>36</v>
      </c>
      <c r="H2" s="12" t="s">
        <v>54</v>
      </c>
    </row>
    <row r="3" spans="1:8" x14ac:dyDescent="0.2">
      <c r="A3" s="11" t="s">
        <v>35</v>
      </c>
      <c r="B3" s="10"/>
      <c r="C3" s="11"/>
      <c r="D3" s="11"/>
      <c r="E3" s="17"/>
      <c r="F3" s="10"/>
      <c r="G3" s="10"/>
      <c r="H3" s="10"/>
    </row>
    <row r="4" spans="1:8" x14ac:dyDescent="0.2">
      <c r="A4" s="11" t="s">
        <v>38</v>
      </c>
      <c r="B4" s="10"/>
      <c r="C4" s="11"/>
      <c r="D4" s="11"/>
      <c r="E4" s="17"/>
      <c r="F4" s="10"/>
      <c r="G4" s="10"/>
      <c r="H4" s="10"/>
    </row>
    <row r="5" spans="1:8" x14ac:dyDescent="0.2">
      <c r="A5" s="11" t="s">
        <v>39</v>
      </c>
      <c r="B5" s="10"/>
      <c r="C5" s="11"/>
      <c r="D5" s="11"/>
      <c r="E5" s="17"/>
      <c r="F5" s="10"/>
      <c r="G5" s="10"/>
      <c r="H5" s="10"/>
    </row>
    <row r="6" spans="1:8" x14ac:dyDescent="0.2">
      <c r="A6" s="11" t="s">
        <v>40</v>
      </c>
      <c r="B6" s="10"/>
      <c r="C6" s="11"/>
      <c r="D6" s="11"/>
      <c r="E6" s="17"/>
      <c r="F6" s="10"/>
      <c r="G6" s="10"/>
      <c r="H6" s="10"/>
    </row>
    <row r="7" spans="1:8" x14ac:dyDescent="0.2">
      <c r="A7" s="11" t="s">
        <v>41</v>
      </c>
      <c r="B7" s="10"/>
      <c r="C7" s="11"/>
      <c r="D7" s="11"/>
      <c r="E7" s="17"/>
      <c r="F7" s="10"/>
      <c r="G7" s="10"/>
      <c r="H7" s="10"/>
    </row>
    <row r="8" spans="1:8" x14ac:dyDescent="0.2">
      <c r="A8" s="11" t="s">
        <v>42</v>
      </c>
      <c r="B8" s="10"/>
      <c r="C8" s="11"/>
      <c r="D8" s="11"/>
      <c r="E8" s="17"/>
      <c r="F8" s="10"/>
      <c r="G8" s="10"/>
      <c r="H8" s="10"/>
    </row>
    <row r="9" spans="1:8" x14ac:dyDescent="0.2">
      <c r="A9" s="11" t="s">
        <v>43</v>
      </c>
      <c r="B9" s="10"/>
      <c r="C9" s="11"/>
      <c r="D9" s="11"/>
      <c r="E9" s="17"/>
      <c r="F9" s="10"/>
      <c r="G9" s="10"/>
      <c r="H9" s="10"/>
    </row>
    <row r="10" spans="1:8" x14ac:dyDescent="0.2">
      <c r="A10" s="11" t="s">
        <v>44</v>
      </c>
      <c r="B10" s="10"/>
      <c r="C10" s="11"/>
      <c r="D10" s="11"/>
      <c r="E10" s="17"/>
      <c r="F10" s="10"/>
      <c r="G10" s="10"/>
      <c r="H10" s="10"/>
    </row>
    <row r="11" spans="1:8" x14ac:dyDescent="0.2">
      <c r="A11" s="11" t="s">
        <v>45</v>
      </c>
      <c r="B11" s="10"/>
      <c r="C11" s="11"/>
      <c r="D11" s="11"/>
      <c r="E11" s="17"/>
      <c r="F11" s="10"/>
      <c r="G11" s="10"/>
      <c r="H11" s="10"/>
    </row>
    <row r="12" spans="1:8" x14ac:dyDescent="0.2">
      <c r="A12" s="11" t="s">
        <v>46</v>
      </c>
      <c r="B12" s="10"/>
      <c r="C12" s="11"/>
      <c r="D12" s="11"/>
      <c r="E12" s="17"/>
      <c r="F12" s="10"/>
      <c r="G12" s="10"/>
      <c r="H12" s="10"/>
    </row>
    <row r="13" spans="1:8" x14ac:dyDescent="0.2">
      <c r="A13" s="11" t="s">
        <v>47</v>
      </c>
      <c r="B13" s="10"/>
      <c r="C13" s="11"/>
      <c r="D13" s="11"/>
      <c r="E13" s="17"/>
      <c r="F13" s="10"/>
      <c r="G13" s="10"/>
      <c r="H13" s="10"/>
    </row>
    <row r="14" spans="1:8" x14ac:dyDescent="0.2">
      <c r="A14" s="11" t="s">
        <v>48</v>
      </c>
      <c r="B14" s="10"/>
      <c r="C14" s="11"/>
      <c r="D14" s="11"/>
      <c r="E14" s="17"/>
      <c r="F14" s="10"/>
      <c r="G14" s="10"/>
      <c r="H14" s="10"/>
    </row>
    <row r="15" spans="1:8" x14ac:dyDescent="0.2">
      <c r="A15" s="19"/>
      <c r="B15" s="13"/>
      <c r="C15" s="19"/>
      <c r="D15" s="19"/>
      <c r="E15" s="19"/>
      <c r="F15" s="13"/>
      <c r="G15" s="13"/>
      <c r="H15" s="13"/>
    </row>
    <row r="16" spans="1:8" x14ac:dyDescent="0.2">
      <c r="A16" s="19"/>
      <c r="B16" s="13"/>
      <c r="C16" s="19"/>
      <c r="D16" s="19"/>
      <c r="E16" s="19"/>
      <c r="F16" s="13"/>
      <c r="G16" s="13"/>
      <c r="H16" s="13"/>
    </row>
    <row r="17" spans="1:8" x14ac:dyDescent="0.2">
      <c r="A17" s="19"/>
      <c r="B17" s="13"/>
      <c r="C17" s="19"/>
      <c r="D17" s="19"/>
      <c r="E17" s="19"/>
      <c r="F17" s="13"/>
      <c r="G17" s="13"/>
      <c r="H17" s="13"/>
    </row>
    <row r="18" spans="1:8" x14ac:dyDescent="0.2">
      <c r="A18" s="19"/>
      <c r="B18" s="13"/>
      <c r="C18" s="19"/>
      <c r="D18" s="19"/>
      <c r="E18" s="19"/>
      <c r="F18" s="13"/>
      <c r="G18" s="13"/>
      <c r="H18" s="13"/>
    </row>
    <row r="19" spans="1:8" x14ac:dyDescent="0.2">
      <c r="A19" s="19"/>
      <c r="B19" s="13"/>
      <c r="C19" s="19"/>
      <c r="D19" s="19"/>
      <c r="E19" s="19"/>
      <c r="F19" s="13"/>
      <c r="G19" s="13"/>
      <c r="H19" s="13"/>
    </row>
    <row r="20" spans="1:8" x14ac:dyDescent="0.2">
      <c r="A20" s="19"/>
      <c r="B20" s="13"/>
      <c r="C20" s="19"/>
      <c r="D20" s="19"/>
      <c r="E20" s="19"/>
      <c r="F20" s="13"/>
      <c r="G20" s="13"/>
      <c r="H20" s="13"/>
    </row>
    <row r="21" spans="1:8" x14ac:dyDescent="0.2">
      <c r="A21" s="19"/>
      <c r="B21" s="13"/>
      <c r="C21" s="19"/>
      <c r="D21" s="19"/>
      <c r="E21" s="19"/>
      <c r="F21" s="13"/>
      <c r="G21" s="13"/>
      <c r="H21" s="13"/>
    </row>
    <row r="22" spans="1:8" x14ac:dyDescent="0.2">
      <c r="A22" s="19"/>
      <c r="B22" s="13"/>
      <c r="C22" s="19"/>
      <c r="D22" s="19"/>
      <c r="E22" s="19"/>
      <c r="F22" s="13"/>
      <c r="G22" s="13"/>
      <c r="H22" s="13"/>
    </row>
    <row r="23" spans="1:8" x14ac:dyDescent="0.2">
      <c r="A23" s="19"/>
      <c r="B23" s="13"/>
      <c r="C23" s="19"/>
      <c r="D23" s="19"/>
      <c r="E23" s="19"/>
      <c r="F23" s="13"/>
      <c r="G23" s="13"/>
      <c r="H23" s="13"/>
    </row>
    <row r="24" spans="1:8" x14ac:dyDescent="0.2">
      <c r="A24" s="19"/>
      <c r="B24" s="13"/>
      <c r="C24" s="19"/>
      <c r="D24" s="19"/>
      <c r="E24" s="19"/>
      <c r="F24" s="13"/>
      <c r="G24" s="13"/>
      <c r="H24" s="13"/>
    </row>
    <row r="25" spans="1:8" x14ac:dyDescent="0.2">
      <c r="A25" s="19"/>
      <c r="B25" s="13"/>
      <c r="C25" s="19"/>
      <c r="D25" s="19"/>
      <c r="E25" s="19"/>
      <c r="F25" s="13"/>
      <c r="G25" s="13"/>
      <c r="H25" s="13"/>
    </row>
  </sheetData>
  <dataValidations count="2">
    <dataValidation type="list" allowBlank="1" showInputMessage="1" showErrorMessage="1" sqref="B2">
      <formula1>DisruptionValues</formula1>
    </dataValidation>
    <dataValidation type="list" allowBlank="1" showInputMessage="1" showErrorMessage="1" sqref="E2:E14">
      <formula1>IssueStatusValues</formula1>
    </dataValidation>
  </dataValidations>
  <pageMargins left="0.7" right="0.7" top="0.75" bottom="0.75" header="0.3" footer="0.3"/>
  <pageSetup paperSize="5" orientation="landscape" r:id="rId1"/>
  <headerFooter>
    <oddHeader>&amp;LISSUE LOG
As of &amp;D&amp;RRisk Mitigation Metric  for Multifactor Authentication Systems
DARPA RA-11-52</oddHeader>
    <oddFooter>&amp;LCONFIDENTIAL Information&amp;CProvenSecure Solutions, LLC&amp;RPage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3" sqref="A3"/>
    </sheetView>
  </sheetViews>
  <sheetFormatPr defaultRowHeight="15" x14ac:dyDescent="0.25"/>
  <cols>
    <col min="1" max="1" width="13.140625" customWidth="1"/>
    <col min="2" max="2" width="11.140625" style="1" customWidth="1"/>
  </cols>
  <sheetData>
    <row r="1" spans="1:2" x14ac:dyDescent="0.25">
      <c r="A1" s="14" t="s">
        <v>4</v>
      </c>
      <c r="B1" s="2"/>
    </row>
    <row r="2" spans="1:2" ht="30" x14ac:dyDescent="0.25">
      <c r="A2" s="16" t="s">
        <v>67</v>
      </c>
      <c r="B2" s="4">
        <v>0</v>
      </c>
    </row>
    <row r="3" spans="1:2" x14ac:dyDescent="0.25">
      <c r="A3" s="3" t="s">
        <v>5</v>
      </c>
      <c r="B3" s="4">
        <v>1</v>
      </c>
    </row>
    <row r="4" spans="1:2" x14ac:dyDescent="0.25">
      <c r="A4" s="3" t="s">
        <v>6</v>
      </c>
      <c r="B4" s="4">
        <v>3</v>
      </c>
    </row>
    <row r="5" spans="1:2" x14ac:dyDescent="0.25">
      <c r="A5" s="3" t="s">
        <v>7</v>
      </c>
      <c r="B5" s="4">
        <v>5</v>
      </c>
    </row>
    <row r="6" spans="1:2" x14ac:dyDescent="0.25">
      <c r="A6" s="3" t="s">
        <v>8</v>
      </c>
      <c r="B6" s="4">
        <v>9</v>
      </c>
    </row>
    <row r="7" spans="1:2" x14ac:dyDescent="0.25">
      <c r="A7" s="3" t="s">
        <v>13</v>
      </c>
      <c r="B7" s="4">
        <v>9</v>
      </c>
    </row>
    <row r="9" spans="1:2" x14ac:dyDescent="0.25">
      <c r="A9" s="14" t="s">
        <v>3</v>
      </c>
      <c r="B9" s="2"/>
    </row>
    <row r="10" spans="1:2" x14ac:dyDescent="0.25">
      <c r="A10" s="3" t="s">
        <v>19</v>
      </c>
      <c r="B10" s="4">
        <v>0</v>
      </c>
    </row>
    <row r="11" spans="1:2" x14ac:dyDescent="0.25">
      <c r="A11" s="3" t="s">
        <v>9</v>
      </c>
      <c r="B11" s="4">
        <v>1</v>
      </c>
    </row>
    <row r="12" spans="1:2" x14ac:dyDescent="0.25">
      <c r="A12" s="3" t="s">
        <v>6</v>
      </c>
      <c r="B12" s="4">
        <v>3</v>
      </c>
    </row>
    <row r="13" spans="1:2" x14ac:dyDescent="0.25">
      <c r="A13" s="3" t="s">
        <v>10</v>
      </c>
      <c r="B13" s="4">
        <v>5</v>
      </c>
    </row>
    <row r="14" spans="1:2" x14ac:dyDescent="0.25">
      <c r="A14" s="3" t="s">
        <v>11</v>
      </c>
      <c r="B14" s="4">
        <v>9</v>
      </c>
    </row>
    <row r="15" spans="1:2" x14ac:dyDescent="0.25">
      <c r="A15" s="3" t="s">
        <v>13</v>
      </c>
      <c r="B15" s="4">
        <v>9</v>
      </c>
    </row>
    <row r="17" spans="1:2" x14ac:dyDescent="0.25">
      <c r="A17" s="14" t="s">
        <v>50</v>
      </c>
      <c r="B17" s="15"/>
    </row>
    <row r="18" spans="1:2" ht="30" x14ac:dyDescent="0.25">
      <c r="A18" s="16" t="s">
        <v>51</v>
      </c>
      <c r="B18" s="4"/>
    </row>
    <row r="19" spans="1:2" ht="30" x14ac:dyDescent="0.25">
      <c r="A19" s="16" t="s">
        <v>52</v>
      </c>
      <c r="B1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Risks</vt:lpstr>
      <vt:lpstr>Issues</vt:lpstr>
      <vt:lpstr>Lookups</vt:lpstr>
      <vt:lpstr>DisruptionTable</vt:lpstr>
      <vt:lpstr>DisruptionValues</vt:lpstr>
      <vt:lpstr>IssueStatusValues</vt:lpstr>
      <vt:lpstr>OccurrenceTable</vt:lpstr>
      <vt:lpstr>OccurrenceValues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O'Brien</dc:creator>
  <cp:lastModifiedBy>Robert O'Brien</cp:lastModifiedBy>
  <cp:lastPrinted>2013-07-29T00:37:09Z</cp:lastPrinted>
  <dcterms:created xsi:type="dcterms:W3CDTF">2013-07-12T04:04:10Z</dcterms:created>
  <dcterms:modified xsi:type="dcterms:W3CDTF">2013-08-19T15:23:55Z</dcterms:modified>
</cp:coreProperties>
</file>