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 name="_xlnm.Print_Area" localSheetId="1">Issues!$A$1:$H$8</definedName>
    <definedName name="_xlnm.Print_Area" localSheetId="0">Risks!$A$1:$H$8</definedName>
  </definedNames>
  <calcPr calcId="145621"/>
</workbook>
</file>

<file path=xl/calcChain.xml><?xml version="1.0" encoding="utf-8"?>
<calcChain xmlns="http://schemas.openxmlformats.org/spreadsheetml/2006/main">
  <c r="C2" i="1" l="1"/>
  <c r="C3" i="1" l="1"/>
  <c r="C5" i="1" l="1"/>
  <c r="C4" i="1"/>
  <c r="C6" i="1"/>
  <c r="C7" i="1" l="1"/>
  <c r="D30" i="2" l="1"/>
  <c r="D29" i="2"/>
  <c r="D28" i="2"/>
  <c r="D27" i="2"/>
  <c r="D26" i="2"/>
  <c r="D25" i="2"/>
  <c r="D24" i="2"/>
  <c r="D23" i="2"/>
  <c r="D22" i="2"/>
  <c r="D21" i="2"/>
  <c r="D20" i="2"/>
  <c r="D19" i="2"/>
  <c r="D18" i="2"/>
  <c r="D17" i="2"/>
  <c r="D16" i="2"/>
  <c r="D15" i="2"/>
  <c r="D14" i="2"/>
  <c r="D13" i="2"/>
  <c r="D12" i="2"/>
  <c r="D11" i="2"/>
  <c r="D10" i="2"/>
  <c r="D9" i="2"/>
  <c r="D5" i="2"/>
  <c r="D8" i="2"/>
  <c r="D4" i="2"/>
  <c r="D6" i="2"/>
  <c r="D2" i="2"/>
  <c r="D3" i="2"/>
  <c r="D7" i="2"/>
  <c r="C8" i="1"/>
</calcChain>
</file>

<file path=xl/sharedStrings.xml><?xml version="1.0" encoding="utf-8"?>
<sst xmlns="http://schemas.openxmlformats.org/spreadsheetml/2006/main" count="128" uniqueCount="87">
  <si>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</si>
  <si>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</si>
  <si>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</si>
  <si>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</si>
  <si>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</si>
  <si>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</si>
  <si>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</si>
  <si>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</si>
  <si>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</si>
  <si>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</si>
  <si>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</si>
  <si>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</si>
  <si>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</si>
  <si>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</si>
  <si>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</si>
  <si>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</si>
  <si>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</si>
  <si>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</si>
  <si>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</si>
  <si>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</si>
  <si>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</si>
  <si>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</si>
  <si>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</si>
  <si>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</si>
  <si>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</si>
  <si>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</si>
  <si>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</si>
  <si>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</si>
  <si>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</si>
  <si>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</si>
  <si>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</si>
  <si>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</si>
  <si>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</si>
  <si>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</si>
  <si>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</si>
  <si>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</si>
  <si>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</si>
  <si>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</si>
  <si>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</si>
  <si>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</si>
  <si>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</si>
  <si>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</si>
  <si>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</si>
  <si>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</si>
  <si>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</si>
  <si>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</si>
  <si>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</si>
  <si>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</si>
  <si>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</si>
  <si>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</si>
  <si>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</si>
  <si>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</si>
  <si>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</si>
  <si>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</si>
  <si>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</si>
  <si>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</si>
  <si>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</si>
  <si>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</si>
  <si>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</si>
  <si>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</si>
  <si>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</si>
  <si>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</si>
  <si>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</si>
  <si>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</si>
  <si>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</si>
  <si>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</si>
  <si>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</si>
  <si>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</si>
  <si>
    <t>Logitech Cameras do not "cross over" to remote server system</t>
  </si>
  <si>
    <t>FabulaTech products (one for camera, one for microphone) resolve the issue.</t>
  </si>
  <si>
    <t>Voice Authentication API unstable</t>
  </si>
  <si>
    <t>AT&amp;T Face Authentication API unstable</t>
  </si>
  <si>
    <t>The AT&amp;T authenticators are not "commercially available"; they are available through the AT&amp;T Foundry. There have been some issues with the Voice API (determining proper usage) and with the availability of the AT&amp;T environment itself</t>
  </si>
  <si>
    <t>The Bench running on our AWS test system cannot "see" Logitech cameras on remote workstations -- and most PSS people are using Logitech cameras. (Only "true plug and play" devices bridge.)</t>
  </si>
  <si>
    <t>The AT&amp;T authenticators are not "commercially available"; they are available through the AT&amp;T Foundry. There have been some issues with the API.</t>
  </si>
  <si>
    <t>BetaFace Authentication not working as anticipated</t>
  </si>
  <si>
    <t>Documentation for the API is sparse; getting it to work as expected has proven difficult.</t>
  </si>
  <si>
    <t>API issues resolved and interface working in Bench</t>
  </si>
  <si>
    <t>Sprint 5 deployed working interface.</t>
  </si>
  <si>
    <t>AT&amp;T Face API is proving to be a "moving target". (The product is not yet commercial-ready.) Decision made to abandon and go with just Betaface.</t>
  </si>
  <si>
    <t>Virtual Camera and Microphone Unstable</t>
  </si>
  <si>
    <t>The software purchased to make cameras and microphones available on virtual machine are not working as hoped</t>
  </si>
  <si>
    <t>Problems persist with virtual camera and microphone, but we will work around by deploying individual copies of the Bench to tester desktops.</t>
  </si>
  <si>
    <t>AT&amp;T Voice Calculation and stability issues</t>
  </si>
  <si>
    <t>AT&amp;T Voice is returning erratic responses, and there has been unplanned downtime with the authenticator.</t>
  </si>
  <si>
    <t>We are working with AT&amp;T developers to get issues resolved.</t>
  </si>
  <si>
    <t>Dr. Giffon has worked out a schedule to ensure we have access as needed to finish data analysis and reporting.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</si>
</sst>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xf numFmtId="0" fontId="4" fillId="0" borderId="0" xfId="0" applyFont="1" applyAlignment="1">
      <alignment vertical="top"/>
    </xf>
    <xf numFmtId="0" fontId="4" fillId="0" borderId="0" xfId="0" applyFont="1"/>
    <xf numFmtId="0" fontId="4" fillId="0" borderId="1" xfId="0" applyFont="1" applyBorder="1" applyAlignment="1">
      <alignment wrapText="1"/>
    </xf>
    <xf numFmtId="164" fontId="2" fillId="0" borderId="1" xfId="0" applyNumberFormat="1" applyFont="1" applyBorder="1" applyAlignment="1">
      <alignment horizontal="center" vertical="top"/>
    </xf>
    <xf numFmtId="164" fontId="4"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H2" sqref="H2"/>
    </sheetView>
  </sheetViews>
  <sheetFormatPr defaultRowHeight="14.25" x14ac:dyDescent="0.25"/>
  <cols>
    <col min="1" max="1" width="6.7109375" style="18" customWidth="1"/>
    <col min="2" max="2" width="15.140625" style="18" customWidth="1"/>
    <col min="3" max="3" width="13.5703125" style="18" customWidth="1"/>
    <col min="4" max="4" width="7.5703125" style="12" customWidth="1"/>
    <col min="5" max="5" width="11.140625" style="12" customWidth="1"/>
    <col min="6" max="6" width="24.28515625" style="12" customWidth="1"/>
    <col min="7" max="7" width="37.140625" style="8" customWidth="1"/>
    <col min="8" max="8" width="44.28515625" style="8" customWidth="1"/>
    <col min="9" max="16384" width="9.140625" style="12"/>
  </cols>
  <sheetData>
    <row r="1" spans="1:8" s="5" customFormat="1" ht="30" x14ac:dyDescent="0.25">
      <c r="A1" s="7" t="s">
        <v>0</v>
      </c>
      <c r="B1" s="7" t="s">
        <v>4</v>
      </c>
      <c r="C1" s="7" t="s">
        <v>3</v>
      </c>
      <c r="D1" s="7" t="s">
        <v>12</v>
      </c>
      <c r="E1" s="7" t="s">
        <v>48</v>
      </c>
      <c r="F1" s="6" t="s">
        <v>1</v>
      </c>
      <c r="G1" s="6" t="s">
        <v>2</v>
      </c>
      <c r="H1" s="6" t="s">
        <v>14</v>
      </c>
    </row>
    <row r="2" spans="1:8" s="26" customFormat="1" ht="57" x14ac:dyDescent="0.2">
      <c r="A2" s="23" t="s">
        <v>17</v>
      </c>
      <c r="B2" s="23" t="s">
        <v>65</v>
      </c>
      <c r="C2" s="23" t="s">
        <v>6</v>
      </c>
      <c r="D2" s="23">
        <f t="shared" ref="D2:D8" si="0">VLOOKUP(B2,OccurrenceTable,2,0)*VLOOKUP(C2,DisruptionTable,2,0)</f>
        <v>0</v>
      </c>
      <c r="E2" s="21">
        <v>41553</v>
      </c>
      <c r="F2" s="22" t="s">
        <v>27</v>
      </c>
      <c r="G2" s="28" t="s">
        <v>24</v>
      </c>
      <c r="H2" s="22" t="s">
        <v>86</v>
      </c>
    </row>
    <row r="3" spans="1:8" ht="57" x14ac:dyDescent="0.25">
      <c r="A3" s="23" t="s">
        <v>16</v>
      </c>
      <c r="B3" s="23" t="s">
        <v>65</v>
      </c>
      <c r="C3" s="23" t="s">
        <v>10</v>
      </c>
      <c r="D3" s="23">
        <f t="shared" si="0"/>
        <v>0</v>
      </c>
      <c r="E3" s="21">
        <v>41476</v>
      </c>
      <c r="F3" s="22" t="s">
        <v>28</v>
      </c>
      <c r="G3" s="22" t="s">
        <v>23</v>
      </c>
      <c r="H3" s="22" t="s">
        <v>66</v>
      </c>
    </row>
    <row r="4" spans="1:8" ht="57" x14ac:dyDescent="0.25">
      <c r="A4" s="20" t="s">
        <v>57</v>
      </c>
      <c r="B4" s="23" t="s">
        <v>65</v>
      </c>
      <c r="C4" s="20" t="s">
        <v>10</v>
      </c>
      <c r="D4" s="20">
        <f t="shared" si="0"/>
        <v>0</v>
      </c>
      <c r="E4" s="21">
        <v>41476</v>
      </c>
      <c r="F4" s="22" t="s">
        <v>54</v>
      </c>
      <c r="G4" s="22" t="s">
        <v>60</v>
      </c>
      <c r="H4" s="22" t="s">
        <v>63</v>
      </c>
    </row>
    <row r="5" spans="1:8" ht="57" x14ac:dyDescent="0.25">
      <c r="A5" s="20" t="s">
        <v>59</v>
      </c>
      <c r="B5" s="23" t="s">
        <v>65</v>
      </c>
      <c r="C5" s="20" t="s">
        <v>6</v>
      </c>
      <c r="D5" s="20">
        <f t="shared" si="0"/>
        <v>0</v>
      </c>
      <c r="E5" s="21">
        <v>41476</v>
      </c>
      <c r="F5" s="22" t="s">
        <v>56</v>
      </c>
      <c r="G5" s="22" t="s">
        <v>61</v>
      </c>
      <c r="H5" s="22" t="s">
        <v>62</v>
      </c>
    </row>
    <row r="6" spans="1:8" ht="85.5" x14ac:dyDescent="0.25">
      <c r="A6" s="23" t="s">
        <v>18</v>
      </c>
      <c r="B6" s="23" t="s">
        <v>65</v>
      </c>
      <c r="C6" s="23" t="s">
        <v>11</v>
      </c>
      <c r="D6" s="23">
        <f t="shared" si="0"/>
        <v>0</v>
      </c>
      <c r="E6" s="21">
        <v>41483</v>
      </c>
      <c r="F6" s="22" t="s">
        <v>26</v>
      </c>
      <c r="G6" s="22" t="s">
        <v>25</v>
      </c>
      <c r="H6" s="22" t="s">
        <v>52</v>
      </c>
    </row>
    <row r="7" spans="1:8" ht="42.75" x14ac:dyDescent="0.25">
      <c r="A7" s="23" t="s">
        <v>15</v>
      </c>
      <c r="B7" s="23" t="s">
        <v>65</v>
      </c>
      <c r="C7" s="23" t="s">
        <v>9</v>
      </c>
      <c r="D7" s="23">
        <f t="shared" si="0"/>
        <v>0</v>
      </c>
      <c r="E7" s="21">
        <v>41490</v>
      </c>
      <c r="F7" s="22" t="s">
        <v>20</v>
      </c>
      <c r="G7" s="22" t="s">
        <v>21</v>
      </c>
      <c r="H7" s="22" t="s">
        <v>22</v>
      </c>
    </row>
    <row r="8" spans="1:8" s="26" customFormat="1" ht="85.5" x14ac:dyDescent="0.25">
      <c r="A8" s="20" t="s">
        <v>58</v>
      </c>
      <c r="B8" s="23" t="s">
        <v>65</v>
      </c>
      <c r="C8" s="20" t="s">
        <v>6</v>
      </c>
      <c r="D8" s="20">
        <f t="shared" si="0"/>
        <v>0</v>
      </c>
      <c r="E8" s="21">
        <v>41511</v>
      </c>
      <c r="F8" s="22" t="s">
        <v>55</v>
      </c>
      <c r="G8" s="22" t="s">
        <v>67</v>
      </c>
      <c r="H8" s="22" t="s">
        <v>64</v>
      </c>
    </row>
    <row r="9" spans="1:8" x14ac:dyDescent="0.25">
      <c r="A9" s="10"/>
      <c r="B9" s="10"/>
      <c r="C9" s="10"/>
      <c r="D9" s="10" t="e">
        <f t="shared" ref="D9:D30" si="1">VLOOKUP(B9,OccurrenceTable,2,0)*VLOOKUP(C9,DisruptionTable,2,0)</f>
        <v>#N/A</v>
      </c>
      <c r="E9" s="10"/>
      <c r="F9" s="9"/>
      <c r="G9" s="11"/>
      <c r="H9" s="11"/>
    </row>
    <row r="10" spans="1:8" x14ac:dyDescent="0.25">
      <c r="A10" s="10"/>
      <c r="B10" s="10"/>
      <c r="C10" s="10"/>
      <c r="D10" s="10" t="e">
        <f t="shared" si="1"/>
        <v>#N/A</v>
      </c>
      <c r="E10" s="10"/>
      <c r="F10" s="9"/>
      <c r="G10" s="11"/>
      <c r="H10" s="11"/>
    </row>
    <row r="11" spans="1:8" x14ac:dyDescent="0.25">
      <c r="A11" s="10"/>
      <c r="B11" s="10"/>
      <c r="C11" s="10"/>
      <c r="D11" s="10" t="e">
        <f t="shared" si="1"/>
        <v>#N/A</v>
      </c>
      <c r="E11" s="10"/>
      <c r="F11" s="9"/>
      <c r="G11" s="11"/>
      <c r="H11" s="11"/>
    </row>
    <row r="12" spans="1:8" x14ac:dyDescent="0.25">
      <c r="A12" s="10"/>
      <c r="B12" s="10"/>
      <c r="C12" s="10"/>
      <c r="D12" s="10" t="e">
        <f t="shared" si="1"/>
        <v>#N/A</v>
      </c>
      <c r="E12" s="10"/>
      <c r="F12" s="9"/>
      <c r="G12" s="11"/>
      <c r="H12" s="11"/>
    </row>
    <row r="13" spans="1:8" x14ac:dyDescent="0.25">
      <c r="A13" s="10"/>
      <c r="B13" s="10"/>
      <c r="C13" s="10"/>
      <c r="D13" s="10" t="e">
        <f t="shared" si="1"/>
        <v>#N/A</v>
      </c>
      <c r="E13" s="10"/>
      <c r="F13" s="9"/>
      <c r="G13" s="11"/>
      <c r="H13" s="11"/>
    </row>
    <row r="14" spans="1:8" x14ac:dyDescent="0.25">
      <c r="A14" s="10"/>
      <c r="B14" s="10"/>
      <c r="C14" s="10"/>
      <c r="D14" s="10" t="e">
        <f t="shared" si="1"/>
        <v>#N/A</v>
      </c>
      <c r="E14" s="10"/>
      <c r="F14" s="9"/>
      <c r="G14" s="11"/>
      <c r="H14" s="11"/>
    </row>
    <row r="15" spans="1:8" x14ac:dyDescent="0.25">
      <c r="A15" s="10"/>
      <c r="B15" s="10"/>
      <c r="C15" s="10"/>
      <c r="D15" s="10" t="e">
        <f t="shared" si="1"/>
        <v>#N/A</v>
      </c>
      <c r="E15" s="10"/>
      <c r="F15" s="9"/>
      <c r="G15" s="11"/>
      <c r="H15" s="11"/>
    </row>
    <row r="16" spans="1:8" x14ac:dyDescent="0.25">
      <c r="A16" s="10"/>
      <c r="B16" s="10"/>
      <c r="C16" s="10"/>
      <c r="D16" s="10" t="e">
        <f t="shared" si="1"/>
        <v>#N/A</v>
      </c>
      <c r="E16" s="10"/>
      <c r="F16" s="9"/>
      <c r="G16" s="11"/>
      <c r="H16" s="11"/>
    </row>
    <row r="17" spans="1:8" x14ac:dyDescent="0.25">
      <c r="A17" s="10"/>
      <c r="B17" s="10"/>
      <c r="C17" s="10"/>
      <c r="D17" s="10" t="e">
        <f t="shared" si="1"/>
        <v>#N/A</v>
      </c>
      <c r="E17" s="10"/>
      <c r="F17" s="9"/>
      <c r="G17" s="11"/>
      <c r="H17" s="11"/>
    </row>
    <row r="18" spans="1:8" x14ac:dyDescent="0.25">
      <c r="A18" s="10"/>
      <c r="B18" s="10"/>
      <c r="C18" s="10"/>
      <c r="D18" s="10" t="e">
        <f t="shared" si="1"/>
        <v>#N/A</v>
      </c>
      <c r="E18" s="10"/>
      <c r="F18" s="9"/>
      <c r="G18" s="11"/>
      <c r="H18" s="11"/>
    </row>
    <row r="19" spans="1:8" x14ac:dyDescent="0.25">
      <c r="A19" s="10"/>
      <c r="B19" s="10"/>
      <c r="C19" s="10"/>
      <c r="D19" s="10" t="e">
        <f t="shared" si="1"/>
        <v>#N/A</v>
      </c>
      <c r="E19" s="10"/>
      <c r="F19" s="9"/>
      <c r="G19" s="11"/>
      <c r="H19" s="11"/>
    </row>
    <row r="20" spans="1:8" x14ac:dyDescent="0.25">
      <c r="A20" s="10"/>
      <c r="B20" s="10"/>
      <c r="C20" s="10"/>
      <c r="D20" s="10" t="e">
        <f t="shared" si="1"/>
        <v>#N/A</v>
      </c>
      <c r="E20" s="10"/>
      <c r="F20" s="9"/>
      <c r="G20" s="11"/>
      <c r="H20" s="11"/>
    </row>
    <row r="21" spans="1:8" x14ac:dyDescent="0.25">
      <c r="A21" s="10"/>
      <c r="B21" s="10"/>
      <c r="C21" s="10"/>
      <c r="D21" s="10" t="e">
        <f t="shared" si="1"/>
        <v>#N/A</v>
      </c>
      <c r="E21" s="10"/>
      <c r="F21" s="9"/>
      <c r="G21" s="11"/>
      <c r="H21" s="11"/>
    </row>
    <row r="22" spans="1:8" x14ac:dyDescent="0.25">
      <c r="A22" s="10"/>
      <c r="B22" s="10"/>
      <c r="C22" s="10"/>
      <c r="D22" s="10" t="e">
        <f t="shared" si="1"/>
        <v>#N/A</v>
      </c>
      <c r="E22" s="10"/>
      <c r="F22" s="9"/>
      <c r="G22" s="11"/>
      <c r="H22" s="11"/>
    </row>
    <row r="23" spans="1:8" x14ac:dyDescent="0.25">
      <c r="A23" s="10"/>
      <c r="B23" s="10"/>
      <c r="C23" s="10"/>
      <c r="D23" s="10" t="e">
        <f t="shared" si="1"/>
        <v>#N/A</v>
      </c>
      <c r="E23" s="10"/>
      <c r="F23" s="9"/>
      <c r="G23" s="11"/>
      <c r="H23" s="11"/>
    </row>
    <row r="24" spans="1:8" x14ac:dyDescent="0.25">
      <c r="A24" s="10"/>
      <c r="B24" s="10"/>
      <c r="C24" s="10"/>
      <c r="D24" s="10" t="e">
        <f t="shared" si="1"/>
        <v>#N/A</v>
      </c>
      <c r="E24" s="10"/>
      <c r="F24" s="9"/>
      <c r="G24" s="11"/>
      <c r="H24" s="11"/>
    </row>
    <row r="25" spans="1:8" x14ac:dyDescent="0.25">
      <c r="A25" s="10"/>
      <c r="B25" s="10"/>
      <c r="C25" s="10"/>
      <c r="D25" s="10" t="e">
        <f t="shared" si="1"/>
        <v>#N/A</v>
      </c>
      <c r="E25" s="10"/>
      <c r="F25" s="9"/>
      <c r="G25" s="11"/>
      <c r="H25" s="11"/>
    </row>
    <row r="26" spans="1:8" x14ac:dyDescent="0.25">
      <c r="A26" s="10"/>
      <c r="B26" s="10"/>
      <c r="C26" s="10"/>
      <c r="D26" s="10" t="e">
        <f t="shared" si="1"/>
        <v>#N/A</v>
      </c>
      <c r="E26" s="10"/>
      <c r="F26" s="9"/>
      <c r="G26" s="11"/>
      <c r="H26" s="11"/>
    </row>
    <row r="27" spans="1:8" x14ac:dyDescent="0.25">
      <c r="A27" s="10"/>
      <c r="B27" s="10"/>
      <c r="C27" s="10"/>
      <c r="D27" s="10" t="e">
        <f t="shared" si="1"/>
        <v>#N/A</v>
      </c>
      <c r="E27" s="10"/>
      <c r="F27" s="9"/>
      <c r="G27" s="11"/>
      <c r="H27" s="11"/>
    </row>
    <row r="28" spans="1:8" x14ac:dyDescent="0.25">
      <c r="A28" s="10"/>
      <c r="B28" s="10"/>
      <c r="C28" s="10"/>
      <c r="D28" s="10" t="e">
        <f t="shared" si="1"/>
        <v>#N/A</v>
      </c>
      <c r="E28" s="10"/>
      <c r="F28" s="9"/>
      <c r="G28" s="11"/>
      <c r="H28" s="11"/>
    </row>
    <row r="29" spans="1:8" x14ac:dyDescent="0.25">
      <c r="A29" s="10"/>
      <c r="B29" s="10"/>
      <c r="C29" s="10"/>
      <c r="D29" s="10" t="e">
        <f t="shared" si="1"/>
        <v>#N/A</v>
      </c>
      <c r="E29" s="10"/>
      <c r="F29" s="9"/>
      <c r="G29" s="11"/>
      <c r="H29" s="11"/>
    </row>
    <row r="30" spans="1:8" x14ac:dyDescent="0.25">
      <c r="A30" s="10"/>
      <c r="B30" s="10"/>
      <c r="C30" s="10"/>
      <c r="D30" s="10" t="e">
        <f t="shared" si="1"/>
        <v>#N/A</v>
      </c>
      <c r="E30" s="10"/>
      <c r="F30" s="9"/>
      <c r="G30" s="11"/>
      <c r="H30" s="11"/>
    </row>
  </sheetData>
  <sortState ref="A2:H8">
    <sortCondition descending="1" ref="D2:D8"/>
    <sortCondition ref="E2:E8"/>
    <sortCondition ref="A2:A8"/>
  </sortState>
  <dataValidations disablePrompts="1" count="2">
    <dataValidation type="list" allowBlank="1" showInputMessage="1" showErrorMessage="1" sqref="B3:B50 B2">
      <formula1>OccurrenceValues</formula1>
    </dataValidation>
    <dataValidation type="list" allowBlank="1" showInputMessage="1" showErrorMessage="1" sqref="C3:C30 C2">
      <formula1>DisruptionValues</formula1>
    </dataValidation>
  </dataValidations>
  <pageMargins left="0.7" right="0.7" top="0.75" bottom="0.75" header="0.3" footer="0.3"/>
  <pageSetup paperSize="5" orientation="landscape" r:id="rId1"/>
  <headerFooter>
    <oddHeader xml:space="preserve">&amp;LRISK LOG
As of 10/13/2013&amp;RRisk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workbookViewId="0">
      <selection activeCell="A2" sqref="A2"/>
    </sheetView>
  </sheetViews>
  <sheetFormatPr defaultRowHeight="14.25" x14ac:dyDescent="0.2"/>
  <cols>
    <col min="1" max="1" width="6.85546875" style="19" customWidth="1"/>
    <col min="2" max="2" width="12.5703125" style="17" customWidth="1"/>
    <col min="3" max="3" width="8.140625" style="19" customWidth="1"/>
    <col min="4" max="4" width="11.5703125" style="19" customWidth="1"/>
    <col min="5" max="5" width="10.140625" style="19" customWidth="1"/>
    <col min="6" max="6" width="21.42578125" style="17" customWidth="1"/>
    <col min="7" max="7" width="37.28515625" style="17" customWidth="1"/>
    <col min="8" max="8" width="47.85546875" style="17" customWidth="1"/>
    <col min="9" max="16384" width="9.140625" style="17"/>
  </cols>
  <sheetData>
    <row r="1" spans="1:8" s="5" customFormat="1" ht="30" x14ac:dyDescent="0.25">
      <c r="A1" s="7" t="s">
        <v>29</v>
      </c>
      <c r="B1" s="7" t="s">
        <v>3</v>
      </c>
      <c r="C1" s="7" t="s">
        <v>30</v>
      </c>
      <c r="D1" s="7" t="s">
        <v>48</v>
      </c>
      <c r="E1" s="7" t="s">
        <v>49</v>
      </c>
      <c r="F1" s="6" t="s">
        <v>31</v>
      </c>
      <c r="G1" s="6" t="s">
        <v>32</v>
      </c>
      <c r="H1" s="6" t="s">
        <v>14</v>
      </c>
    </row>
    <row r="2" spans="1:8" ht="57" x14ac:dyDescent="0.2">
      <c r="A2" s="10" t="s">
        <v>41</v>
      </c>
      <c r="B2" s="9" t="s">
        <v>10</v>
      </c>
      <c r="C2" s="10">
        <f t="shared" ref="C2:C8" si="0">VLOOKUP(B2,DisruptionTable,2,0)*VLOOKUP(B2,DisruptionTable,2,0)</f>
        <v>25</v>
      </c>
      <c r="D2" s="29">
        <v>41560</v>
      </c>
      <c r="E2" s="16" t="s">
        <v>50</v>
      </c>
      <c r="F2" s="11" t="s">
        <v>83</v>
      </c>
      <c r="G2" s="11" t="s">
        <v>84</v>
      </c>
      <c r="H2" s="11" t="s">
        <v>85</v>
      </c>
    </row>
    <row r="3" spans="1:8" ht="57" x14ac:dyDescent="0.2">
      <c r="A3" s="20" t="s">
        <v>40</v>
      </c>
      <c r="B3" s="24" t="s">
        <v>10</v>
      </c>
      <c r="C3" s="20">
        <f t="shared" si="0"/>
        <v>25</v>
      </c>
      <c r="D3" s="30">
        <v>41560</v>
      </c>
      <c r="E3" s="23" t="s">
        <v>51</v>
      </c>
      <c r="F3" s="22" t="s">
        <v>80</v>
      </c>
      <c r="G3" s="22" t="s">
        <v>81</v>
      </c>
      <c r="H3" s="22" t="s">
        <v>82</v>
      </c>
    </row>
    <row r="4" spans="1:8" s="26" customFormat="1" ht="71.25" x14ac:dyDescent="0.2">
      <c r="A4" s="23" t="s">
        <v>38</v>
      </c>
      <c r="B4" s="24" t="s">
        <v>10</v>
      </c>
      <c r="C4" s="20">
        <f t="shared" si="0"/>
        <v>25</v>
      </c>
      <c r="D4" s="25">
        <v>41539</v>
      </c>
      <c r="E4" s="23" t="s">
        <v>51</v>
      </c>
      <c r="F4" s="22" t="s">
        <v>71</v>
      </c>
      <c r="G4" s="28" t="s">
        <v>74</v>
      </c>
      <c r="H4" s="28" t="s">
        <v>79</v>
      </c>
    </row>
    <row r="5" spans="1:8" s="26" customFormat="1" ht="57" x14ac:dyDescent="0.2">
      <c r="A5" s="23" t="s">
        <v>39</v>
      </c>
      <c r="B5" s="24" t="s">
        <v>10</v>
      </c>
      <c r="C5" s="20">
        <f t="shared" si="0"/>
        <v>25</v>
      </c>
      <c r="D5" s="25">
        <v>41539</v>
      </c>
      <c r="E5" s="23" t="s">
        <v>51</v>
      </c>
      <c r="F5" s="22" t="s">
        <v>75</v>
      </c>
      <c r="G5" s="22" t="s">
        <v>76</v>
      </c>
      <c r="H5" s="28" t="s">
        <v>78</v>
      </c>
    </row>
    <row r="6" spans="1:8" s="26" customFormat="1" ht="99.75" x14ac:dyDescent="0.2">
      <c r="A6" s="23" t="s">
        <v>37</v>
      </c>
      <c r="B6" s="24" t="s">
        <v>10</v>
      </c>
      <c r="C6" s="20">
        <f t="shared" si="0"/>
        <v>25</v>
      </c>
      <c r="D6" s="25">
        <v>41532</v>
      </c>
      <c r="E6" s="23" t="s">
        <v>51</v>
      </c>
      <c r="F6" s="22" t="s">
        <v>70</v>
      </c>
      <c r="G6" s="28" t="s">
        <v>72</v>
      </c>
      <c r="H6" s="28" t="s">
        <v>77</v>
      </c>
    </row>
    <row r="7" spans="1:8" s="27" customFormat="1" ht="85.5" x14ac:dyDescent="0.2">
      <c r="A7" s="20" t="s">
        <v>34</v>
      </c>
      <c r="B7" s="24" t="s">
        <v>10</v>
      </c>
      <c r="C7" s="20">
        <f t="shared" si="0"/>
        <v>25</v>
      </c>
      <c r="D7" s="25">
        <v>41511</v>
      </c>
      <c r="E7" s="23" t="s">
        <v>51</v>
      </c>
      <c r="F7" s="22" t="s">
        <v>68</v>
      </c>
      <c r="G7" s="22" t="s">
        <v>73</v>
      </c>
      <c r="H7" s="22" t="s">
        <v>69</v>
      </c>
    </row>
    <row r="8" spans="1:8" ht="85.5" x14ac:dyDescent="0.2">
      <c r="A8" s="20" t="s">
        <v>33</v>
      </c>
      <c r="B8" s="24" t="s">
        <v>9</v>
      </c>
      <c r="C8" s="20">
        <f t="shared" si="0"/>
        <v>1</v>
      </c>
      <c r="D8" s="25">
        <v>41483</v>
      </c>
      <c r="E8" s="23" t="s">
        <v>51</v>
      </c>
      <c r="F8" s="22" t="s">
        <v>36</v>
      </c>
      <c r="G8" s="22" t="s">
        <v>35</v>
      </c>
      <c r="H8" s="22" t="s">
        <v>53</v>
      </c>
    </row>
    <row r="9" spans="1:8" x14ac:dyDescent="0.2">
      <c r="A9" s="10" t="s">
        <v>37</v>
      </c>
      <c r="B9" s="9"/>
      <c r="C9" s="10"/>
      <c r="D9" s="10"/>
      <c r="E9" s="16"/>
      <c r="F9" s="9"/>
      <c r="G9" s="9"/>
      <c r="H9" s="9"/>
    </row>
    <row r="10" spans="1:8" x14ac:dyDescent="0.2">
      <c r="A10" s="10" t="s">
        <v>38</v>
      </c>
      <c r="B10" s="9"/>
      <c r="C10" s="10"/>
      <c r="D10" s="10"/>
      <c r="E10" s="16"/>
      <c r="F10" s="9"/>
      <c r="G10" s="9"/>
      <c r="H10" s="9"/>
    </row>
    <row r="11" spans="1:8" x14ac:dyDescent="0.2">
      <c r="A11" s="10" t="s">
        <v>39</v>
      </c>
      <c r="B11" s="9"/>
      <c r="C11" s="10"/>
      <c r="D11" s="10"/>
      <c r="E11" s="16"/>
      <c r="F11" s="9"/>
      <c r="G11" s="9"/>
      <c r="H11" s="9"/>
    </row>
    <row r="12" spans="1:8" x14ac:dyDescent="0.2">
      <c r="A12" s="10" t="s">
        <v>40</v>
      </c>
      <c r="B12" s="9"/>
      <c r="C12" s="10"/>
      <c r="D12" s="10"/>
      <c r="E12" s="16"/>
      <c r="F12" s="9"/>
      <c r="G12" s="9"/>
      <c r="H12" s="9"/>
    </row>
    <row r="13" spans="1:8" x14ac:dyDescent="0.2">
      <c r="A13" s="10" t="s">
        <v>41</v>
      </c>
      <c r="B13" s="9"/>
      <c r="C13" s="10"/>
      <c r="D13" s="10"/>
      <c r="E13" s="16"/>
      <c r="F13" s="9"/>
      <c r="G13" s="9"/>
      <c r="H13" s="9"/>
    </row>
    <row r="14" spans="1:8" x14ac:dyDescent="0.2">
      <c r="A14" s="10" t="s">
        <v>42</v>
      </c>
      <c r="B14" s="9"/>
      <c r="C14" s="10"/>
      <c r="D14" s="10"/>
      <c r="E14" s="16"/>
      <c r="F14" s="9"/>
      <c r="G14" s="9"/>
      <c r="H14" s="9"/>
    </row>
    <row r="15" spans="1:8" x14ac:dyDescent="0.2">
      <c r="A15" s="10" t="s">
        <v>43</v>
      </c>
      <c r="B15" s="9"/>
      <c r="C15" s="10"/>
      <c r="D15" s="10"/>
      <c r="E15" s="16"/>
      <c r="F15" s="9"/>
      <c r="G15" s="9"/>
      <c r="H15" s="9"/>
    </row>
    <row r="16" spans="1:8" x14ac:dyDescent="0.2">
      <c r="A16" s="10" t="s">
        <v>44</v>
      </c>
      <c r="B16" s="9"/>
      <c r="C16" s="10"/>
      <c r="D16" s="10"/>
      <c r="E16" s="16"/>
      <c r="F16" s="9"/>
      <c r="G16" s="9"/>
      <c r="H16" s="9"/>
    </row>
    <row r="17" spans="1:8" x14ac:dyDescent="0.2">
      <c r="A17" s="10" t="s">
        <v>45</v>
      </c>
      <c r="B17" s="9"/>
      <c r="C17" s="10"/>
      <c r="D17" s="10"/>
      <c r="E17" s="16"/>
      <c r="F17" s="9"/>
      <c r="G17" s="9"/>
      <c r="H17" s="9"/>
    </row>
    <row r="18" spans="1:8" x14ac:dyDescent="0.2">
      <c r="A18" s="10" t="s">
        <v>46</v>
      </c>
      <c r="B18" s="9"/>
      <c r="C18" s="10"/>
      <c r="D18" s="10"/>
      <c r="E18" s="16"/>
      <c r="F18" s="9"/>
      <c r="G18" s="9"/>
      <c r="H18" s="9"/>
    </row>
    <row r="19" spans="1:8" x14ac:dyDescent="0.2">
      <c r="A19" s="10" t="s">
        <v>47</v>
      </c>
      <c r="B19" s="9"/>
      <c r="C19" s="10"/>
      <c r="D19" s="10"/>
      <c r="E19" s="16"/>
      <c r="F19" s="9"/>
      <c r="G19" s="9"/>
      <c r="H19" s="9"/>
    </row>
    <row r="20" spans="1:8" x14ac:dyDescent="0.2">
      <c r="A20" s="18"/>
      <c r="B20" s="12"/>
      <c r="C20" s="18"/>
      <c r="D20" s="18"/>
      <c r="E20" s="18"/>
      <c r="F20" s="12"/>
      <c r="G20" s="12"/>
      <c r="H20" s="12"/>
    </row>
    <row r="21" spans="1:8" x14ac:dyDescent="0.2">
      <c r="A21" s="18"/>
      <c r="B21" s="12"/>
      <c r="C21" s="18"/>
      <c r="D21" s="18"/>
      <c r="E21" s="18"/>
      <c r="F21" s="12"/>
      <c r="G21" s="12"/>
      <c r="H21" s="12"/>
    </row>
    <row r="22" spans="1:8" x14ac:dyDescent="0.2">
      <c r="A22" s="18"/>
      <c r="B22" s="12"/>
      <c r="C22" s="18"/>
      <c r="D22" s="18"/>
      <c r="E22" s="18"/>
      <c r="F22" s="12"/>
      <c r="G22" s="12"/>
      <c r="H22" s="12"/>
    </row>
    <row r="23" spans="1:8" x14ac:dyDescent="0.2">
      <c r="A23" s="18"/>
      <c r="B23" s="12"/>
      <c r="C23" s="18"/>
      <c r="D23" s="18"/>
      <c r="E23" s="18"/>
      <c r="F23" s="12"/>
      <c r="G23" s="12"/>
      <c r="H23" s="12"/>
    </row>
    <row r="24" spans="1:8" x14ac:dyDescent="0.2">
      <c r="A24" s="18"/>
      <c r="B24" s="12"/>
      <c r="C24" s="18"/>
      <c r="D24" s="18"/>
      <c r="E24" s="18"/>
      <c r="F24" s="12"/>
      <c r="G24" s="12"/>
      <c r="H24" s="12"/>
    </row>
    <row r="25" spans="1:8" x14ac:dyDescent="0.2">
      <c r="A25" s="18"/>
      <c r="B25" s="12"/>
      <c r="C25" s="18"/>
      <c r="D25" s="18"/>
      <c r="E25" s="18"/>
      <c r="F25" s="12"/>
      <c r="G25" s="12"/>
      <c r="H25" s="12"/>
    </row>
    <row r="26" spans="1:8" x14ac:dyDescent="0.2">
      <c r="A26" s="18"/>
      <c r="B26" s="12"/>
      <c r="C26" s="18"/>
      <c r="D26" s="18"/>
      <c r="E26" s="18"/>
      <c r="F26" s="12"/>
      <c r="G26" s="12"/>
      <c r="H26" s="12"/>
    </row>
    <row r="27" spans="1:8" x14ac:dyDescent="0.2">
      <c r="A27" s="18"/>
      <c r="B27" s="12"/>
      <c r="C27" s="18"/>
      <c r="D27" s="18"/>
      <c r="E27" s="18"/>
      <c r="F27" s="12"/>
      <c r="G27" s="12"/>
      <c r="H27" s="12"/>
    </row>
    <row r="28" spans="1:8" x14ac:dyDescent="0.2">
      <c r="A28" s="18"/>
      <c r="B28" s="12"/>
      <c r="C28" s="18"/>
      <c r="D28" s="18"/>
      <c r="E28" s="18"/>
      <c r="F28" s="12"/>
      <c r="G28" s="12"/>
      <c r="H28" s="12"/>
    </row>
    <row r="29" spans="1:8" x14ac:dyDescent="0.2">
      <c r="A29" s="18"/>
      <c r="B29" s="12"/>
      <c r="C29" s="18"/>
      <c r="D29" s="18"/>
      <c r="E29" s="18"/>
      <c r="F29" s="12"/>
      <c r="G29" s="12"/>
      <c r="H29" s="12"/>
    </row>
    <row r="30" spans="1:8" x14ac:dyDescent="0.2">
      <c r="A30" s="18"/>
      <c r="B30" s="12"/>
      <c r="C30" s="18"/>
      <c r="D30" s="18"/>
      <c r="E30" s="18"/>
      <c r="F30" s="12"/>
      <c r="G30" s="12"/>
      <c r="H30" s="12"/>
    </row>
  </sheetData>
  <dataValidations count="2">
    <dataValidation type="list" allowBlank="1" showInputMessage="1" showErrorMessage="1" sqref="E2:E19">
      <formula1>IssueStatusValues</formula1>
    </dataValidation>
    <dataValidation type="list" allowBlank="1" showInputMessage="1" showErrorMessage="1" sqref="B4:B8">
      <formula1>DisruptionValues</formula1>
    </dataValidation>
  </dataValidations>
  <pageMargins left="0.7" right="0.7" top="0.75" bottom="0.75" header="0.3" footer="0.3"/>
  <pageSetup paperSize="5" orientation="landscape" r:id="rId1"/>
  <headerFooter>
    <oddHeader>&amp;LISSUE LOG
As of 10/13/2013&amp;RRisk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3" t="s">
        <v>4</v>
      </c>
      <c r="B1" s="2"/>
    </row>
    <row r="2" spans="1:2" ht="30" x14ac:dyDescent="0.25">
      <c r="A2" s="15" t="s">
        <v>65</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3"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3" t="s">
        <v>49</v>
      </c>
      <c r="B17" s="14"/>
    </row>
    <row r="18" spans="1:2" ht="30" x14ac:dyDescent="0.25">
      <c r="A18" s="15" t="s">
        <v>50</v>
      </c>
      <c r="B18" s="4"/>
    </row>
    <row r="19" spans="1:2" ht="30" x14ac:dyDescent="0.25">
      <c r="A19" s="15" t="s">
        <v>51</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Risks</vt:lpstr>
      <vt:lpstr>Issues</vt:lpstr>
      <vt:lpstr>Lookups</vt:lpstr>
      <vt:lpstr>DisruptionTable</vt:lpstr>
      <vt:lpstr>DisruptionValues</vt:lpstr>
      <vt:lpstr>IssueStatusValues</vt:lpstr>
      <vt:lpstr>OccurrenceTable</vt:lpstr>
      <vt:lpstr>OccurrenceValues</vt:lpstr>
      <vt:lpstr>Issues!Print_Area</vt:lpstr>
      <vt:lpstr>Risks!Print_Area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2013-11-03T17:33:25Z</cp:lastPrinted>
  <dcterms:created xsi:type="dcterms:W3CDTF">2013-07-12T04:04:10Z</dcterms:created>
  <dcterms:modified xsi:type="dcterms:W3CDTF">2013-11-03T17:34:27Z</dcterms:modified>
</cp:coreProperties>
</file>