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activeTab="1"/>
  </bookViews>
  <sheets>
    <sheet name="Risks" sheetId="2" r:id="rId1"/>
    <sheet name="Issues" sheetId="1" r:id="rId2"/>
    <sheet name="Lookups" sheetId="3" state="hidden" r:id="rId3"/>
  </sheets>
  <definedNames>
    <definedName name="DisruptionTable">Lookups!$A$10:$B$15</definedName>
    <definedName name="DisruptionValues">Lookups!$A$10:$A$15</definedName>
    <definedName name="IssueStatusValues">Lookups!$A$18:$A$19</definedName>
    <definedName name="OccurrenceTable">Lookups!$A$2:$B$7</definedName>
    <definedName name="OccurrenceValues">Lookups!$A$2:$A$7</definedName>
    <definedName name="_xlnm.Print_Area" localSheetId="1">Issues!$A$1:$H$7</definedName>
    <definedName name="_xlnm.Print_Area" localSheetId="0">Risks!$A$1:$H$8</definedName>
  </definedNames>
  <calcPr calcId="145621"/>
</workbook>
</file>

<file path=xl/calcChain.xml><?xml version="1.0" encoding="utf-8"?>
<calcChain xmlns="http://schemas.openxmlformats.org/spreadsheetml/2006/main">
  <c r="C2" i="1" l="1"/>
  <c r="C4" i="1" l="1"/>
  <c r="C3" i="1"/>
  <c r="C5" i="1"/>
  <c r="C6" i="1" l="1"/>
  <c r="D30" i="2" l="1"/>
  <c r="D29" i="2"/>
  <c r="D28" i="2"/>
  <c r="D27" i="2"/>
  <c r="D26" i="2"/>
  <c r="D25" i="2"/>
  <c r="D24" i="2"/>
  <c r="D23" i="2"/>
  <c r="D22" i="2"/>
  <c r="D21" i="2"/>
  <c r="D20" i="2"/>
  <c r="D19" i="2"/>
  <c r="D18" i="2"/>
  <c r="D17" i="2"/>
  <c r="D16" i="2"/>
  <c r="D15" i="2"/>
  <c r="D14" i="2"/>
  <c r="D13" i="2"/>
  <c r="D12" i="2"/>
  <c r="D11" i="2"/>
  <c r="D10" i="2"/>
  <c r="D9" i="2"/>
  <c r="D5" i="2"/>
  <c r="D8" i="2"/>
  <c r="D4" i="2"/>
  <c r="D6" i="2"/>
  <c r="D2" i="2"/>
  <c r="D3" i="2"/>
  <c r="D7" i="2"/>
  <c r="C7" i="1"/>
</calcChain>
</file>

<file path=xl/sharedStrings.xml><?xml version="1.0" encoding="utf-8"?>
<sst xmlns="http://schemas.openxmlformats.org/spreadsheetml/2006/main" count="122" uniqueCount="84">
  <si>
    <t>Risk ID</t>
  </si>
  <si>
    <t>Risk Short Name</t>
  </si>
  <si>
    <t>Risk Description</t>
  </si>
  <si>
    <t>Disruption Potential</t>
  </si>
  <si>
    <t>Probability of Occurrence</t>
  </si>
  <si>
    <t>Low</t>
  </si>
  <si>
    <t>Medium</t>
  </si>
  <si>
    <t>High</t>
  </si>
  <si>
    <t>Certain</t>
  </si>
  <si>
    <t>Minimal</t>
  </si>
  <si>
    <t>Significant</t>
  </si>
  <si>
    <t>Showstopper</t>
  </si>
  <si>
    <t>Risk Score</t>
  </si>
  <si>
    <t>Unassigned</t>
  </si>
  <si>
    <t>Mitigation Strategy</t>
  </si>
  <si>
    <t>R1</t>
  </si>
  <si>
    <t>R2</t>
  </si>
  <si>
    <t>R3</t>
  </si>
  <si>
    <t>R4</t>
  </si>
  <si>
    <t>None</t>
  </si>
  <si>
    <t>Too much from product</t>
  </si>
  <si>
    <t xml:space="preserve">Customer will desire to implement resulting product “as is”. </t>
  </si>
  <si>
    <t>Ensure that all documentation makes it clear that all components of product are proof-of-concept, not production-ready.</t>
  </si>
  <si>
    <t>Commercially available products may not offer the information we need via their APIs.</t>
  </si>
  <si>
    <t>Dr. Giffon’s availability may wane toward the end of the project due to teaching demands on his time as fall semester gets underway.</t>
  </si>
  <si>
    <t xml:space="preserve">Difficulty in procuring an adequate .NET-based deployment/test environment in time for the first sprint results to be properly demonstrated and tested. </t>
  </si>
  <si>
    <t>No demonstration platform</t>
  </si>
  <si>
    <t>Clarkson availability</t>
  </si>
  <si>
    <t>Insufficient authenticator APIs</t>
  </si>
  <si>
    <t>Issue ID</t>
  </si>
  <si>
    <t>Issue Score</t>
  </si>
  <si>
    <t>Issue Short Name</t>
  </si>
  <si>
    <t>Issue Description</t>
  </si>
  <si>
    <t>I1</t>
  </si>
  <si>
    <t>I2</t>
  </si>
  <si>
    <t>Development Team distribution across multiple time zones makes communication planning difficult</t>
  </si>
  <si>
    <t>Development team geography</t>
  </si>
  <si>
    <t>I3</t>
  </si>
  <si>
    <t>I4</t>
  </si>
  <si>
    <t>I5</t>
  </si>
  <si>
    <t>I6</t>
  </si>
  <si>
    <t>I7</t>
  </si>
  <si>
    <t>I8</t>
  </si>
  <si>
    <t>I9</t>
  </si>
  <si>
    <t>I10</t>
  </si>
  <si>
    <t>I11</t>
  </si>
  <si>
    <t>I12</t>
  </si>
  <si>
    <t>I13</t>
  </si>
  <si>
    <t>Last Reviewed</t>
  </si>
  <si>
    <t>Issue Status</t>
  </si>
  <si>
    <t>Open /
Active</t>
  </si>
  <si>
    <t>Closed /
Resolved</t>
  </si>
  <si>
    <t>Work underway to secure a cloud-based Windows Virtual Machine platform that all can access as needed. This machine will be populated with necesasry software components, and the build process will be documented.</t>
  </si>
  <si>
    <t>Commuication Plan is being developed that will allow for "disconnected" standup meetings as required where significant timezone differences exist. (Project Manager will facilitate and ensure all team members are up to date about all issues.</t>
  </si>
  <si>
    <t>Export Control</t>
  </si>
  <si>
    <t>Code Transfer / Communication</t>
  </si>
  <si>
    <t>Repository</t>
  </si>
  <si>
    <t>R5</t>
  </si>
  <si>
    <t>R6</t>
  </si>
  <si>
    <t>R7</t>
  </si>
  <si>
    <t>Particulars regarding exchange of information with foreign-sited contractor may be constrained by federal Export Control regulations</t>
  </si>
  <si>
    <t>A repository capable of providing necessary version controls is not yet in place - and will be needed before the completion of Sprint 1</t>
  </si>
  <si>
    <t>For this effort, we will use the GitHub "Bronze" level solution, which will cost us $25 per month and will allow us to configure access as needed. Individuals needing acccess will install free Git clients. Long term (beyond this project) we will likely migrate to SubVersion.</t>
  </si>
  <si>
    <t>Research complete; no export control issues appear to exist.</t>
  </si>
  <si>
    <t>Once GitHub is in place, "rules" for its use will be published.</t>
  </si>
  <si>
    <t>Resolved
/ Avoided</t>
  </si>
  <si>
    <t>AT&amp;T Voice, AT&amp;T Face, and BetaFace have all been identified as returning a ranged "score" that can be used for examination in the project.</t>
  </si>
  <si>
    <t>Potential for confusion to arise revolving around transfer of documents, code, and executable images from person to person since we lack a central development environment.</t>
  </si>
  <si>
    <t>Logitech Cameras do not "cross over" to remote server system</t>
  </si>
  <si>
    <t>FabulaTech products (one for camera, one for microphone) resolve the issue.</t>
  </si>
  <si>
    <t>Voice Authentication API unstable</t>
  </si>
  <si>
    <t>AT&amp;T Face Authentication API unstable</t>
  </si>
  <si>
    <t>The AT&amp;T authenticators are not "commercially available"; they are available through the AT&amp;T Foundry. There have been some issues with the Voice API (determining proper usage) and with the availability of the AT&amp;T environment itself</t>
  </si>
  <si>
    <t>The Bench running on our AWS test system cannot "see" Logitech cameras on remote workstations -- and most PSS people are using Logitech cameras. (Only "true plug and play" devices bridge.)</t>
  </si>
  <si>
    <t>The AT&amp;T authenticators are not "commercially available"; they are available through the AT&amp;T Foundry. There have been some issues with the API.</t>
  </si>
  <si>
    <t>BetaFace Authentication not working as anticipated</t>
  </si>
  <si>
    <t>Documentation for the API is sparse; getting it to work as expected has proven difficult.</t>
  </si>
  <si>
    <t>API issues resolved and interface working in Bench</t>
  </si>
  <si>
    <t>Sprint 5 deployed working interface.</t>
  </si>
  <si>
    <t>AT&amp;T Face API is proving to be a "moving target". (The product is not yet commercial-ready.) Decision made to abandon and go with just Betaface.</t>
  </si>
  <si>
    <t>Virtual Camera and Microphone Unstable</t>
  </si>
  <si>
    <t>The software purchased to make cameras and microphones available on virtual machine are not working as hoped</t>
  </si>
  <si>
    <t>Work with the new software to see if issues can be resolved.</t>
  </si>
  <si>
    <t>Dr. Giffon has worked out a schedule to ensure we have access as needed to finish data analysis and reporting.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</si>
</sst>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5" x14ac:knownFonts="1">
    <font>
      <sz val="11"/>
      <color theme="1"/>
      <name val="Calibri"/>
      <family val="2"/>
      <scheme val="minor"/>
    </font>
    <font>
      <b/>
      <sz val="11"/>
      <color theme="1"/>
      <name val="Arial"/>
      <family val="2"/>
    </font>
    <font>
      <sz val="11"/>
      <color theme="1"/>
      <name val="Arial"/>
      <family val="2"/>
    </font>
    <font>
      <b/>
      <sz val="11"/>
      <color theme="1"/>
      <name val="Calibri"/>
      <family val="2"/>
      <scheme val="minor"/>
    </font>
    <font>
      <i/>
      <sz val="11"/>
      <color theme="1"/>
      <name val="Arial"/>
      <family val="2"/>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Alignment="1">
      <alignment horizontal="center"/>
    </xf>
    <xf numFmtId="0" fontId="0" fillId="2" borderId="1" xfId="0" applyFill="1" applyBorder="1" applyAlignment="1">
      <alignment horizontal="center"/>
    </xf>
    <xf numFmtId="0" fontId="0" fillId="0" borderId="1" xfId="0" applyBorder="1"/>
    <xf numFmtId="0" fontId="0" fillId="0" borderId="1" xfId="0" applyBorder="1" applyAlignment="1">
      <alignment horizontal="center"/>
    </xf>
    <xf numFmtId="0" fontId="2" fillId="0" borderId="0" xfId="0" applyFont="1" applyAlignment="1">
      <alignment wrapText="1"/>
    </xf>
    <xf numFmtId="0" fontId="1" fillId="2" borderId="1" xfId="0" applyFont="1" applyFill="1" applyBorder="1" applyAlignment="1">
      <alignment wrapText="1"/>
    </xf>
    <xf numFmtId="0" fontId="1" fillId="2" borderId="1" xfId="0" applyFont="1" applyFill="1" applyBorder="1" applyAlignment="1">
      <alignment horizontal="center" wrapText="1"/>
    </xf>
    <xf numFmtId="0" fontId="2" fillId="0" borderId="0" xfId="0" applyFont="1" applyAlignment="1">
      <alignment vertical="top" wrapText="1"/>
    </xf>
    <xf numFmtId="0" fontId="2" fillId="0" borderId="1" xfId="0" applyFont="1" applyBorder="1" applyAlignment="1">
      <alignment vertical="top"/>
    </xf>
    <xf numFmtId="0" fontId="2" fillId="0" borderId="1" xfId="0" applyFont="1" applyBorder="1" applyAlignment="1">
      <alignment horizontal="center" vertical="top"/>
    </xf>
    <xf numFmtId="0" fontId="2" fillId="0" borderId="1" xfId="0" applyFont="1" applyBorder="1" applyAlignment="1">
      <alignment vertical="top" wrapText="1"/>
    </xf>
    <xf numFmtId="0" fontId="2" fillId="0" borderId="0" xfId="0" applyFont="1" applyAlignment="1">
      <alignment vertical="top"/>
    </xf>
    <xf numFmtId="0" fontId="3" fillId="2" borderId="1" xfId="0" applyFont="1" applyFill="1" applyBorder="1"/>
    <xf numFmtId="0" fontId="3" fillId="2" borderId="1" xfId="0" applyFont="1" applyFill="1" applyBorder="1" applyAlignment="1">
      <alignment horizontal="center"/>
    </xf>
    <xf numFmtId="0" fontId="0" fillId="0" borderId="1" xfId="0" applyBorder="1" applyAlignment="1">
      <alignment wrapText="1"/>
    </xf>
    <xf numFmtId="0" fontId="2" fillId="0" borderId="1" xfId="0" applyFont="1" applyBorder="1" applyAlignment="1">
      <alignment horizontal="center" vertical="top" wrapText="1"/>
    </xf>
    <xf numFmtId="0" fontId="2" fillId="0" borderId="0" xfId="0" applyFont="1"/>
    <xf numFmtId="0" fontId="2" fillId="0" borderId="0" xfId="0" applyFont="1" applyAlignment="1">
      <alignment horizontal="center" vertical="top"/>
    </xf>
    <xf numFmtId="0" fontId="2" fillId="0" borderId="0" xfId="0" applyFont="1" applyAlignment="1">
      <alignment horizontal="center"/>
    </xf>
    <xf numFmtId="0" fontId="4" fillId="0" borderId="1" xfId="0" applyFont="1" applyBorder="1" applyAlignment="1">
      <alignment horizontal="center" vertical="top"/>
    </xf>
    <xf numFmtId="15" fontId="4" fillId="0" borderId="1" xfId="0" applyNumberFormat="1" applyFont="1" applyBorder="1" applyAlignment="1">
      <alignment horizontal="center" vertical="top" wrapText="1"/>
    </xf>
    <xf numFmtId="0" fontId="4" fillId="0" borderId="1" xfId="0" applyFont="1" applyBorder="1" applyAlignment="1">
      <alignment vertical="top" wrapText="1"/>
    </xf>
    <xf numFmtId="0" fontId="4" fillId="0" borderId="1" xfId="0" applyFont="1" applyBorder="1" applyAlignment="1">
      <alignment horizontal="center" vertical="top" wrapText="1"/>
    </xf>
    <xf numFmtId="0" fontId="4" fillId="0" borderId="1" xfId="0" applyFont="1" applyBorder="1" applyAlignment="1">
      <alignment vertical="top"/>
    </xf>
    <xf numFmtId="15" fontId="4" fillId="0" borderId="1" xfId="0" applyNumberFormat="1" applyFont="1" applyBorder="1" applyAlignment="1">
      <alignment horizontal="center" vertical="top"/>
    </xf>
    <xf numFmtId="0" fontId="4" fillId="0" borderId="0" xfId="0" applyFont="1" applyAlignment="1">
      <alignment vertical="top"/>
    </xf>
    <xf numFmtId="0" fontId="4" fillId="0" borderId="0" xfId="0" applyFont="1"/>
    <xf numFmtId="0" fontId="4" fillId="0" borderId="1" xfId="0" applyFont="1" applyBorder="1" applyAlignment="1">
      <alignment wrapText="1"/>
    </xf>
    <xf numFmtId="164" fontId="2" fillId="0" borderId="1" xfId="0" applyNumberFormat="1"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A2" sqref="A2"/>
    </sheetView>
  </sheetViews>
  <sheetFormatPr defaultRowHeight="14.25" x14ac:dyDescent="0.25"/>
  <cols>
    <col min="1" max="1" width="6.7109375" style="18" customWidth="1"/>
    <col min="2" max="2" width="15.140625" style="18" customWidth="1"/>
    <col min="3" max="3" width="13.5703125" style="18" customWidth="1"/>
    <col min="4" max="4" width="7.5703125" style="12" customWidth="1"/>
    <col min="5" max="5" width="11.140625" style="12" customWidth="1"/>
    <col min="6" max="6" width="24.28515625" style="12" customWidth="1"/>
    <col min="7" max="7" width="37.140625" style="8" customWidth="1"/>
    <col min="8" max="8" width="44.28515625" style="8" customWidth="1"/>
    <col min="9" max="16384" width="9.140625" style="12"/>
  </cols>
  <sheetData>
    <row r="1" spans="1:8" s="5" customFormat="1" ht="30" x14ac:dyDescent="0.25">
      <c r="A1" s="7" t="s">
        <v>0</v>
      </c>
      <c r="B1" s="7" t="s">
        <v>4</v>
      </c>
      <c r="C1" s="7" t="s">
        <v>3</v>
      </c>
      <c r="D1" s="7" t="s">
        <v>12</v>
      </c>
      <c r="E1" s="7" t="s">
        <v>48</v>
      </c>
      <c r="F1" s="6" t="s">
        <v>1</v>
      </c>
      <c r="G1" s="6" t="s">
        <v>2</v>
      </c>
      <c r="H1" s="6" t="s">
        <v>14</v>
      </c>
    </row>
    <row r="2" spans="1:8" s="26" customFormat="1" ht="57" x14ac:dyDescent="0.2">
      <c r="A2" s="23" t="s">
        <v>17</v>
      </c>
      <c r="B2" s="23" t="s">
        <v>65</v>
      </c>
      <c r="C2" s="23" t="s">
        <v>6</v>
      </c>
      <c r="D2" s="23">
        <f t="shared" ref="D2:D8" si="0">VLOOKUP(B2,OccurrenceTable,2,0)*VLOOKUP(C2,DisruptionTable,2,0)</f>
        <v>0</v>
      </c>
      <c r="E2" s="21">
        <v>41553</v>
      </c>
      <c r="F2" s="22" t="s">
        <v>27</v>
      </c>
      <c r="G2" s="28" t="s">
        <v>24</v>
      </c>
      <c r="H2" s="22" t="s">
        <v>83</v>
      </c>
    </row>
    <row r="3" spans="1:8" ht="57" x14ac:dyDescent="0.25">
      <c r="A3" s="23" t="s">
        <v>16</v>
      </c>
      <c r="B3" s="23" t="s">
        <v>65</v>
      </c>
      <c r="C3" s="23" t="s">
        <v>10</v>
      </c>
      <c r="D3" s="23">
        <f t="shared" si="0"/>
        <v>0</v>
      </c>
      <c r="E3" s="21">
        <v>41476</v>
      </c>
      <c r="F3" s="22" t="s">
        <v>28</v>
      </c>
      <c r="G3" s="22" t="s">
        <v>23</v>
      </c>
      <c r="H3" s="22" t="s">
        <v>66</v>
      </c>
    </row>
    <row r="4" spans="1:8" ht="57" x14ac:dyDescent="0.25">
      <c r="A4" s="20" t="s">
        <v>57</v>
      </c>
      <c r="B4" s="23" t="s">
        <v>65</v>
      </c>
      <c r="C4" s="20" t="s">
        <v>10</v>
      </c>
      <c r="D4" s="20">
        <f t="shared" si="0"/>
        <v>0</v>
      </c>
      <c r="E4" s="21">
        <v>41476</v>
      </c>
      <c r="F4" s="22" t="s">
        <v>54</v>
      </c>
      <c r="G4" s="22" t="s">
        <v>60</v>
      </c>
      <c r="H4" s="22" t="s">
        <v>63</v>
      </c>
    </row>
    <row r="5" spans="1:8" ht="57" x14ac:dyDescent="0.25">
      <c r="A5" s="20" t="s">
        <v>59</v>
      </c>
      <c r="B5" s="23" t="s">
        <v>65</v>
      </c>
      <c r="C5" s="20" t="s">
        <v>6</v>
      </c>
      <c r="D5" s="20">
        <f t="shared" si="0"/>
        <v>0</v>
      </c>
      <c r="E5" s="21">
        <v>41476</v>
      </c>
      <c r="F5" s="22" t="s">
        <v>56</v>
      </c>
      <c r="G5" s="22" t="s">
        <v>61</v>
      </c>
      <c r="H5" s="22" t="s">
        <v>62</v>
      </c>
    </row>
    <row r="6" spans="1:8" ht="85.5" x14ac:dyDescent="0.25">
      <c r="A6" s="23" t="s">
        <v>18</v>
      </c>
      <c r="B6" s="23" t="s">
        <v>65</v>
      </c>
      <c r="C6" s="23" t="s">
        <v>11</v>
      </c>
      <c r="D6" s="23">
        <f t="shared" si="0"/>
        <v>0</v>
      </c>
      <c r="E6" s="21">
        <v>41483</v>
      </c>
      <c r="F6" s="22" t="s">
        <v>26</v>
      </c>
      <c r="G6" s="22" t="s">
        <v>25</v>
      </c>
      <c r="H6" s="22" t="s">
        <v>52</v>
      </c>
    </row>
    <row r="7" spans="1:8" ht="42.75" x14ac:dyDescent="0.25">
      <c r="A7" s="23" t="s">
        <v>15</v>
      </c>
      <c r="B7" s="23" t="s">
        <v>65</v>
      </c>
      <c r="C7" s="23" t="s">
        <v>9</v>
      </c>
      <c r="D7" s="23">
        <f t="shared" si="0"/>
        <v>0</v>
      </c>
      <c r="E7" s="21">
        <v>41490</v>
      </c>
      <c r="F7" s="22" t="s">
        <v>20</v>
      </c>
      <c r="G7" s="22" t="s">
        <v>21</v>
      </c>
      <c r="H7" s="22" t="s">
        <v>22</v>
      </c>
    </row>
    <row r="8" spans="1:8" s="26" customFormat="1" ht="85.5" x14ac:dyDescent="0.25">
      <c r="A8" s="20" t="s">
        <v>58</v>
      </c>
      <c r="B8" s="23" t="s">
        <v>65</v>
      </c>
      <c r="C8" s="20" t="s">
        <v>6</v>
      </c>
      <c r="D8" s="20">
        <f t="shared" si="0"/>
        <v>0</v>
      </c>
      <c r="E8" s="21">
        <v>41511</v>
      </c>
      <c r="F8" s="22" t="s">
        <v>55</v>
      </c>
      <c r="G8" s="22" t="s">
        <v>67</v>
      </c>
      <c r="H8" s="22" t="s">
        <v>64</v>
      </c>
    </row>
    <row r="9" spans="1:8" x14ac:dyDescent="0.25">
      <c r="A9" s="10"/>
      <c r="B9" s="10"/>
      <c r="C9" s="10"/>
      <c r="D9" s="10" t="e">
        <f t="shared" ref="D9:D30" si="1">VLOOKUP(B9,OccurrenceTable,2,0)*VLOOKUP(C9,DisruptionTable,2,0)</f>
        <v>#N/A</v>
      </c>
      <c r="E9" s="10"/>
      <c r="F9" s="9"/>
      <c r="G9" s="11"/>
      <c r="H9" s="11"/>
    </row>
    <row r="10" spans="1:8" x14ac:dyDescent="0.25">
      <c r="A10" s="10"/>
      <c r="B10" s="10"/>
      <c r="C10" s="10"/>
      <c r="D10" s="10" t="e">
        <f t="shared" si="1"/>
        <v>#N/A</v>
      </c>
      <c r="E10" s="10"/>
      <c r="F10" s="9"/>
      <c r="G10" s="11"/>
      <c r="H10" s="11"/>
    </row>
    <row r="11" spans="1:8" x14ac:dyDescent="0.25">
      <c r="A11" s="10"/>
      <c r="B11" s="10"/>
      <c r="C11" s="10"/>
      <c r="D11" s="10" t="e">
        <f t="shared" si="1"/>
        <v>#N/A</v>
      </c>
      <c r="E11" s="10"/>
      <c r="F11" s="9"/>
      <c r="G11" s="11"/>
      <c r="H11" s="11"/>
    </row>
    <row r="12" spans="1:8" x14ac:dyDescent="0.25">
      <c r="A12" s="10"/>
      <c r="B12" s="10"/>
      <c r="C12" s="10"/>
      <c r="D12" s="10" t="e">
        <f t="shared" si="1"/>
        <v>#N/A</v>
      </c>
      <c r="E12" s="10"/>
      <c r="F12" s="9"/>
      <c r="G12" s="11"/>
      <c r="H12" s="11"/>
    </row>
    <row r="13" spans="1:8" x14ac:dyDescent="0.25">
      <c r="A13" s="10"/>
      <c r="B13" s="10"/>
      <c r="C13" s="10"/>
      <c r="D13" s="10" t="e">
        <f t="shared" si="1"/>
        <v>#N/A</v>
      </c>
      <c r="E13" s="10"/>
      <c r="F13" s="9"/>
      <c r="G13" s="11"/>
      <c r="H13" s="11"/>
    </row>
    <row r="14" spans="1:8" x14ac:dyDescent="0.25">
      <c r="A14" s="10"/>
      <c r="B14" s="10"/>
      <c r="C14" s="10"/>
      <c r="D14" s="10" t="e">
        <f t="shared" si="1"/>
        <v>#N/A</v>
      </c>
      <c r="E14" s="10"/>
      <c r="F14" s="9"/>
      <c r="G14" s="11"/>
      <c r="H14" s="11"/>
    </row>
    <row r="15" spans="1:8" x14ac:dyDescent="0.25">
      <c r="A15" s="10"/>
      <c r="B15" s="10"/>
      <c r="C15" s="10"/>
      <c r="D15" s="10" t="e">
        <f t="shared" si="1"/>
        <v>#N/A</v>
      </c>
      <c r="E15" s="10"/>
      <c r="F15" s="9"/>
      <c r="G15" s="11"/>
      <c r="H15" s="11"/>
    </row>
    <row r="16" spans="1:8" x14ac:dyDescent="0.25">
      <c r="A16" s="10"/>
      <c r="B16" s="10"/>
      <c r="C16" s="10"/>
      <c r="D16" s="10" t="e">
        <f t="shared" si="1"/>
        <v>#N/A</v>
      </c>
      <c r="E16" s="10"/>
      <c r="F16" s="9"/>
      <c r="G16" s="11"/>
      <c r="H16" s="11"/>
    </row>
    <row r="17" spans="1:8" x14ac:dyDescent="0.25">
      <c r="A17" s="10"/>
      <c r="B17" s="10"/>
      <c r="C17" s="10"/>
      <c r="D17" s="10" t="e">
        <f t="shared" si="1"/>
        <v>#N/A</v>
      </c>
      <c r="E17" s="10"/>
      <c r="F17" s="9"/>
      <c r="G17" s="11"/>
      <c r="H17" s="11"/>
    </row>
    <row r="18" spans="1:8" x14ac:dyDescent="0.25">
      <c r="A18" s="10"/>
      <c r="B18" s="10"/>
      <c r="C18" s="10"/>
      <c r="D18" s="10" t="e">
        <f t="shared" si="1"/>
        <v>#N/A</v>
      </c>
      <c r="E18" s="10"/>
      <c r="F18" s="9"/>
      <c r="G18" s="11"/>
      <c r="H18" s="11"/>
    </row>
    <row r="19" spans="1:8" x14ac:dyDescent="0.25">
      <c r="A19" s="10"/>
      <c r="B19" s="10"/>
      <c r="C19" s="10"/>
      <c r="D19" s="10" t="e">
        <f t="shared" si="1"/>
        <v>#N/A</v>
      </c>
      <c r="E19" s="10"/>
      <c r="F19" s="9"/>
      <c r="G19" s="11"/>
      <c r="H19" s="11"/>
    </row>
    <row r="20" spans="1:8" x14ac:dyDescent="0.25">
      <c r="A20" s="10"/>
      <c r="B20" s="10"/>
      <c r="C20" s="10"/>
      <c r="D20" s="10" t="e">
        <f t="shared" si="1"/>
        <v>#N/A</v>
      </c>
      <c r="E20" s="10"/>
      <c r="F20" s="9"/>
      <c r="G20" s="11"/>
      <c r="H20" s="11"/>
    </row>
    <row r="21" spans="1:8" x14ac:dyDescent="0.25">
      <c r="A21" s="10"/>
      <c r="B21" s="10"/>
      <c r="C21" s="10"/>
      <c r="D21" s="10" t="e">
        <f t="shared" si="1"/>
        <v>#N/A</v>
      </c>
      <c r="E21" s="10"/>
      <c r="F21" s="9"/>
      <c r="G21" s="11"/>
      <c r="H21" s="11"/>
    </row>
    <row r="22" spans="1:8" x14ac:dyDescent="0.25">
      <c r="A22" s="10"/>
      <c r="B22" s="10"/>
      <c r="C22" s="10"/>
      <c r="D22" s="10" t="e">
        <f t="shared" si="1"/>
        <v>#N/A</v>
      </c>
      <c r="E22" s="10"/>
      <c r="F22" s="9"/>
      <c r="G22" s="11"/>
      <c r="H22" s="11"/>
    </row>
    <row r="23" spans="1:8" x14ac:dyDescent="0.25">
      <c r="A23" s="10"/>
      <c r="B23" s="10"/>
      <c r="C23" s="10"/>
      <c r="D23" s="10" t="e">
        <f t="shared" si="1"/>
        <v>#N/A</v>
      </c>
      <c r="E23" s="10"/>
      <c r="F23" s="9"/>
      <c r="G23" s="11"/>
      <c r="H23" s="11"/>
    </row>
    <row r="24" spans="1:8" x14ac:dyDescent="0.25">
      <c r="A24" s="10"/>
      <c r="B24" s="10"/>
      <c r="C24" s="10"/>
      <c r="D24" s="10" t="e">
        <f t="shared" si="1"/>
        <v>#N/A</v>
      </c>
      <c r="E24" s="10"/>
      <c r="F24" s="9"/>
      <c r="G24" s="11"/>
      <c r="H24" s="11"/>
    </row>
    <row r="25" spans="1:8" x14ac:dyDescent="0.25">
      <c r="A25" s="10"/>
      <c r="B25" s="10"/>
      <c r="C25" s="10"/>
      <c r="D25" s="10" t="e">
        <f t="shared" si="1"/>
        <v>#N/A</v>
      </c>
      <c r="E25" s="10"/>
      <c r="F25" s="9"/>
      <c r="G25" s="11"/>
      <c r="H25" s="11"/>
    </row>
    <row r="26" spans="1:8" x14ac:dyDescent="0.25">
      <c r="A26" s="10"/>
      <c r="B26" s="10"/>
      <c r="C26" s="10"/>
      <c r="D26" s="10" t="e">
        <f t="shared" si="1"/>
        <v>#N/A</v>
      </c>
      <c r="E26" s="10"/>
      <c r="F26" s="9"/>
      <c r="G26" s="11"/>
      <c r="H26" s="11"/>
    </row>
    <row r="27" spans="1:8" x14ac:dyDescent="0.25">
      <c r="A27" s="10"/>
      <c r="B27" s="10"/>
      <c r="C27" s="10"/>
      <c r="D27" s="10" t="e">
        <f t="shared" si="1"/>
        <v>#N/A</v>
      </c>
      <c r="E27" s="10"/>
      <c r="F27" s="9"/>
      <c r="G27" s="11"/>
      <c r="H27" s="11"/>
    </row>
    <row r="28" spans="1:8" x14ac:dyDescent="0.25">
      <c r="A28" s="10"/>
      <c r="B28" s="10"/>
      <c r="C28" s="10"/>
      <c r="D28" s="10" t="e">
        <f t="shared" si="1"/>
        <v>#N/A</v>
      </c>
      <c r="E28" s="10"/>
      <c r="F28" s="9"/>
      <c r="G28" s="11"/>
      <c r="H28" s="11"/>
    </row>
    <row r="29" spans="1:8" x14ac:dyDescent="0.25">
      <c r="A29" s="10"/>
      <c r="B29" s="10"/>
      <c r="C29" s="10"/>
      <c r="D29" s="10" t="e">
        <f t="shared" si="1"/>
        <v>#N/A</v>
      </c>
      <c r="E29" s="10"/>
      <c r="F29" s="9"/>
      <c r="G29" s="11"/>
      <c r="H29" s="11"/>
    </row>
    <row r="30" spans="1:8" x14ac:dyDescent="0.25">
      <c r="A30" s="10"/>
      <c r="B30" s="10"/>
      <c r="C30" s="10"/>
      <c r="D30" s="10" t="e">
        <f t="shared" si="1"/>
        <v>#N/A</v>
      </c>
      <c r="E30" s="10"/>
      <c r="F30" s="9"/>
      <c r="G30" s="11"/>
      <c r="H30" s="11"/>
    </row>
  </sheetData>
  <sortState ref="A2:H8">
    <sortCondition descending="1" ref="D2:D8"/>
    <sortCondition ref="E2:E8"/>
    <sortCondition ref="A2:A8"/>
  </sortState>
  <dataValidations count="2">
    <dataValidation type="list" allowBlank="1" showInputMessage="1" showErrorMessage="1" sqref="B3:B50 B2">
      <formula1>OccurrenceValues</formula1>
    </dataValidation>
    <dataValidation type="list" allowBlank="1" showInputMessage="1" showErrorMessage="1" sqref="C3:C30 C2">
      <formula1>DisruptionValues</formula1>
    </dataValidation>
  </dataValidations>
  <pageMargins left="0.7" right="0.7" top="0.75" bottom="0.75" header="0.3" footer="0.3"/>
  <pageSetup paperSize="5" orientation="landscape" r:id="rId1"/>
  <headerFooter>
    <oddHeader xml:space="preserve">&amp;LRISK LOG
As of 10/06/2013&amp;RRisk Mitigation Metric for Multifactor Authentication Systems
DARPA RA-11-52
</oddHeader>
    <oddFooter>&amp;LCONFIDENTIAL Information&amp;CProvenSecure Solutions, LLC&amp;RPage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zoomScaleNormal="100" workbookViewId="0">
      <selection activeCell="H2" sqref="H2"/>
    </sheetView>
  </sheetViews>
  <sheetFormatPr defaultRowHeight="14.25" x14ac:dyDescent="0.2"/>
  <cols>
    <col min="1" max="1" width="6.85546875" style="19" customWidth="1"/>
    <col min="2" max="2" width="12.5703125" style="17" customWidth="1"/>
    <col min="3" max="3" width="8.140625" style="19" customWidth="1"/>
    <col min="4" max="4" width="11.5703125" style="19" customWidth="1"/>
    <col min="5" max="5" width="10.140625" style="19" customWidth="1"/>
    <col min="6" max="6" width="21.42578125" style="17" customWidth="1"/>
    <col min="7" max="7" width="37.28515625" style="17" customWidth="1"/>
    <col min="8" max="8" width="47.85546875" style="17" customWidth="1"/>
    <col min="9" max="16384" width="9.140625" style="17"/>
  </cols>
  <sheetData>
    <row r="1" spans="1:8" s="5" customFormat="1" ht="30" x14ac:dyDescent="0.25">
      <c r="A1" s="7" t="s">
        <v>29</v>
      </c>
      <c r="B1" s="7" t="s">
        <v>3</v>
      </c>
      <c r="C1" s="7" t="s">
        <v>30</v>
      </c>
      <c r="D1" s="7" t="s">
        <v>48</v>
      </c>
      <c r="E1" s="7" t="s">
        <v>49</v>
      </c>
      <c r="F1" s="6" t="s">
        <v>31</v>
      </c>
      <c r="G1" s="6" t="s">
        <v>32</v>
      </c>
      <c r="H1" s="6" t="s">
        <v>14</v>
      </c>
    </row>
    <row r="2" spans="1:8" ht="57" x14ac:dyDescent="0.2">
      <c r="A2" s="10" t="s">
        <v>40</v>
      </c>
      <c r="B2" s="9" t="s">
        <v>10</v>
      </c>
      <c r="C2" s="10">
        <f t="shared" ref="C2:C7" si="0">VLOOKUP(B2,DisruptionTable,2,0)*VLOOKUP(B2,DisruptionTable,2,0)</f>
        <v>25</v>
      </c>
      <c r="D2" s="29">
        <v>41553</v>
      </c>
      <c r="E2" s="16" t="s">
        <v>50</v>
      </c>
      <c r="F2" s="11" t="s">
        <v>80</v>
      </c>
      <c r="G2" s="11" t="s">
        <v>81</v>
      </c>
      <c r="H2" s="11" t="s">
        <v>82</v>
      </c>
    </row>
    <row r="3" spans="1:8" s="26" customFormat="1" ht="71.25" x14ac:dyDescent="0.2">
      <c r="A3" s="23" t="s">
        <v>38</v>
      </c>
      <c r="B3" s="24" t="s">
        <v>10</v>
      </c>
      <c r="C3" s="20">
        <f t="shared" si="0"/>
        <v>25</v>
      </c>
      <c r="D3" s="25">
        <v>41539</v>
      </c>
      <c r="E3" s="23" t="s">
        <v>51</v>
      </c>
      <c r="F3" s="22" t="s">
        <v>71</v>
      </c>
      <c r="G3" s="28" t="s">
        <v>74</v>
      </c>
      <c r="H3" s="28" t="s">
        <v>79</v>
      </c>
    </row>
    <row r="4" spans="1:8" s="26" customFormat="1" ht="57" x14ac:dyDescent="0.2">
      <c r="A4" s="23" t="s">
        <v>39</v>
      </c>
      <c r="B4" s="24" t="s">
        <v>10</v>
      </c>
      <c r="C4" s="20">
        <f t="shared" si="0"/>
        <v>25</v>
      </c>
      <c r="D4" s="25">
        <v>41539</v>
      </c>
      <c r="E4" s="23" t="s">
        <v>51</v>
      </c>
      <c r="F4" s="22" t="s">
        <v>75</v>
      </c>
      <c r="G4" s="22" t="s">
        <v>76</v>
      </c>
      <c r="H4" s="28" t="s">
        <v>78</v>
      </c>
    </row>
    <row r="5" spans="1:8" s="26" customFormat="1" ht="99.75" x14ac:dyDescent="0.2">
      <c r="A5" s="23" t="s">
        <v>37</v>
      </c>
      <c r="B5" s="24" t="s">
        <v>10</v>
      </c>
      <c r="C5" s="20">
        <f t="shared" si="0"/>
        <v>25</v>
      </c>
      <c r="D5" s="25">
        <v>41532</v>
      </c>
      <c r="E5" s="23" t="s">
        <v>51</v>
      </c>
      <c r="F5" s="22" t="s">
        <v>70</v>
      </c>
      <c r="G5" s="28" t="s">
        <v>72</v>
      </c>
      <c r="H5" s="28" t="s">
        <v>77</v>
      </c>
    </row>
    <row r="6" spans="1:8" s="27" customFormat="1" ht="85.5" x14ac:dyDescent="0.2">
      <c r="A6" s="20" t="s">
        <v>34</v>
      </c>
      <c r="B6" s="24" t="s">
        <v>10</v>
      </c>
      <c r="C6" s="20">
        <f t="shared" si="0"/>
        <v>25</v>
      </c>
      <c r="D6" s="25">
        <v>41511</v>
      </c>
      <c r="E6" s="23" t="s">
        <v>51</v>
      </c>
      <c r="F6" s="22" t="s">
        <v>68</v>
      </c>
      <c r="G6" s="22" t="s">
        <v>73</v>
      </c>
      <c r="H6" s="22" t="s">
        <v>69</v>
      </c>
    </row>
    <row r="7" spans="1:8" ht="85.5" x14ac:dyDescent="0.2">
      <c r="A7" s="20" t="s">
        <v>33</v>
      </c>
      <c r="B7" s="24" t="s">
        <v>9</v>
      </c>
      <c r="C7" s="20">
        <f t="shared" si="0"/>
        <v>1</v>
      </c>
      <c r="D7" s="25">
        <v>41483</v>
      </c>
      <c r="E7" s="23" t="s">
        <v>51</v>
      </c>
      <c r="F7" s="22" t="s">
        <v>36</v>
      </c>
      <c r="G7" s="22" t="s">
        <v>35</v>
      </c>
      <c r="H7" s="22" t="s">
        <v>53</v>
      </c>
    </row>
    <row r="8" spans="1:8" x14ac:dyDescent="0.2">
      <c r="A8" s="10" t="s">
        <v>37</v>
      </c>
      <c r="B8" s="9"/>
      <c r="C8" s="10"/>
      <c r="D8" s="10"/>
      <c r="E8" s="16"/>
      <c r="F8" s="9"/>
      <c r="G8" s="9"/>
      <c r="H8" s="9"/>
    </row>
    <row r="9" spans="1:8" x14ac:dyDescent="0.2">
      <c r="A9" s="10" t="s">
        <v>38</v>
      </c>
      <c r="B9" s="9"/>
      <c r="C9" s="10"/>
      <c r="D9" s="10"/>
      <c r="E9" s="16"/>
      <c r="F9" s="9"/>
      <c r="G9" s="9"/>
      <c r="H9" s="9"/>
    </row>
    <row r="10" spans="1:8" x14ac:dyDescent="0.2">
      <c r="A10" s="10" t="s">
        <v>39</v>
      </c>
      <c r="B10" s="9"/>
      <c r="C10" s="10"/>
      <c r="D10" s="10"/>
      <c r="E10" s="16"/>
      <c r="F10" s="9"/>
      <c r="G10" s="9"/>
      <c r="H10" s="9"/>
    </row>
    <row r="11" spans="1:8" x14ac:dyDescent="0.2">
      <c r="A11" s="10" t="s">
        <v>40</v>
      </c>
      <c r="B11" s="9"/>
      <c r="C11" s="10"/>
      <c r="D11" s="10"/>
      <c r="E11" s="16"/>
      <c r="F11" s="9"/>
      <c r="G11" s="9"/>
      <c r="H11" s="9"/>
    </row>
    <row r="12" spans="1:8" x14ac:dyDescent="0.2">
      <c r="A12" s="10" t="s">
        <v>41</v>
      </c>
      <c r="B12" s="9"/>
      <c r="C12" s="10"/>
      <c r="D12" s="10"/>
      <c r="E12" s="16"/>
      <c r="F12" s="9"/>
      <c r="G12" s="9"/>
      <c r="H12" s="9"/>
    </row>
    <row r="13" spans="1:8" x14ac:dyDescent="0.2">
      <c r="A13" s="10" t="s">
        <v>42</v>
      </c>
      <c r="B13" s="9"/>
      <c r="C13" s="10"/>
      <c r="D13" s="10"/>
      <c r="E13" s="16"/>
      <c r="F13" s="9"/>
      <c r="G13" s="9"/>
      <c r="H13" s="9"/>
    </row>
    <row r="14" spans="1:8" x14ac:dyDescent="0.2">
      <c r="A14" s="10" t="s">
        <v>43</v>
      </c>
      <c r="B14" s="9"/>
      <c r="C14" s="10"/>
      <c r="D14" s="10"/>
      <c r="E14" s="16"/>
      <c r="F14" s="9"/>
      <c r="G14" s="9"/>
      <c r="H14" s="9"/>
    </row>
    <row r="15" spans="1:8" x14ac:dyDescent="0.2">
      <c r="A15" s="10" t="s">
        <v>44</v>
      </c>
      <c r="B15" s="9"/>
      <c r="C15" s="10"/>
      <c r="D15" s="10"/>
      <c r="E15" s="16"/>
      <c r="F15" s="9"/>
      <c r="G15" s="9"/>
      <c r="H15" s="9"/>
    </row>
    <row r="16" spans="1:8" x14ac:dyDescent="0.2">
      <c r="A16" s="10" t="s">
        <v>45</v>
      </c>
      <c r="B16" s="9"/>
      <c r="C16" s="10"/>
      <c r="D16" s="10"/>
      <c r="E16" s="16"/>
      <c r="F16" s="9"/>
      <c r="G16" s="9"/>
      <c r="H16" s="9"/>
    </row>
    <row r="17" spans="1:8" x14ac:dyDescent="0.2">
      <c r="A17" s="10" t="s">
        <v>46</v>
      </c>
      <c r="B17" s="9"/>
      <c r="C17" s="10"/>
      <c r="D17" s="10"/>
      <c r="E17" s="16"/>
      <c r="F17" s="9"/>
      <c r="G17" s="9"/>
      <c r="H17" s="9"/>
    </row>
    <row r="18" spans="1:8" x14ac:dyDescent="0.2">
      <c r="A18" s="10" t="s">
        <v>47</v>
      </c>
      <c r="B18" s="9"/>
      <c r="C18" s="10"/>
      <c r="D18" s="10"/>
      <c r="E18" s="16"/>
      <c r="F18" s="9"/>
      <c r="G18" s="9"/>
      <c r="H18" s="9"/>
    </row>
    <row r="19" spans="1:8" x14ac:dyDescent="0.2">
      <c r="A19" s="18"/>
      <c r="B19" s="12"/>
      <c r="C19" s="18"/>
      <c r="D19" s="18"/>
      <c r="E19" s="18"/>
      <c r="F19" s="12"/>
      <c r="G19" s="12"/>
      <c r="H19" s="12"/>
    </row>
    <row r="20" spans="1:8" x14ac:dyDescent="0.2">
      <c r="A20" s="18"/>
      <c r="B20" s="12"/>
      <c r="C20" s="18"/>
      <c r="D20" s="18"/>
      <c r="E20" s="18"/>
      <c r="F20" s="12"/>
      <c r="G20" s="12"/>
      <c r="H20" s="12"/>
    </row>
    <row r="21" spans="1:8" x14ac:dyDescent="0.2">
      <c r="A21" s="18"/>
      <c r="B21" s="12"/>
      <c r="C21" s="18"/>
      <c r="D21" s="18"/>
      <c r="E21" s="18"/>
      <c r="F21" s="12"/>
      <c r="G21" s="12"/>
      <c r="H21" s="12"/>
    </row>
    <row r="22" spans="1:8" x14ac:dyDescent="0.2">
      <c r="A22" s="18"/>
      <c r="B22" s="12"/>
      <c r="C22" s="18"/>
      <c r="D22" s="18"/>
      <c r="E22" s="18"/>
      <c r="F22" s="12"/>
      <c r="G22" s="12"/>
      <c r="H22" s="12"/>
    </row>
    <row r="23" spans="1:8" x14ac:dyDescent="0.2">
      <c r="A23" s="18"/>
      <c r="B23" s="12"/>
      <c r="C23" s="18"/>
      <c r="D23" s="18"/>
      <c r="E23" s="18"/>
      <c r="F23" s="12"/>
      <c r="G23" s="12"/>
      <c r="H23" s="12"/>
    </row>
    <row r="24" spans="1:8" x14ac:dyDescent="0.2">
      <c r="A24" s="18"/>
      <c r="B24" s="12"/>
      <c r="C24" s="18"/>
      <c r="D24" s="18"/>
      <c r="E24" s="18"/>
      <c r="F24" s="12"/>
      <c r="G24" s="12"/>
      <c r="H24" s="12"/>
    </row>
    <row r="25" spans="1:8" x14ac:dyDescent="0.2">
      <c r="A25" s="18"/>
      <c r="B25" s="12"/>
      <c r="C25" s="18"/>
      <c r="D25" s="18"/>
      <c r="E25" s="18"/>
      <c r="F25" s="12"/>
      <c r="G25" s="12"/>
      <c r="H25" s="12"/>
    </row>
    <row r="26" spans="1:8" x14ac:dyDescent="0.2">
      <c r="A26" s="18"/>
      <c r="B26" s="12"/>
      <c r="C26" s="18"/>
      <c r="D26" s="18"/>
      <c r="E26" s="18"/>
      <c r="F26" s="12"/>
      <c r="G26" s="12"/>
      <c r="H26" s="12"/>
    </row>
    <row r="27" spans="1:8" x14ac:dyDescent="0.2">
      <c r="A27" s="18"/>
      <c r="B27" s="12"/>
      <c r="C27" s="18"/>
      <c r="D27" s="18"/>
      <c r="E27" s="18"/>
      <c r="F27" s="12"/>
      <c r="G27" s="12"/>
      <c r="H27" s="12"/>
    </row>
    <row r="28" spans="1:8" x14ac:dyDescent="0.2">
      <c r="A28" s="18"/>
      <c r="B28" s="12"/>
      <c r="C28" s="18"/>
      <c r="D28" s="18"/>
      <c r="E28" s="18"/>
      <c r="F28" s="12"/>
      <c r="G28" s="12"/>
      <c r="H28" s="12"/>
    </row>
    <row r="29" spans="1:8" x14ac:dyDescent="0.2">
      <c r="A29" s="18"/>
      <c r="B29" s="12"/>
      <c r="C29" s="18"/>
      <c r="D29" s="18"/>
      <c r="E29" s="18"/>
      <c r="F29" s="12"/>
      <c r="G29" s="12"/>
      <c r="H29" s="12"/>
    </row>
  </sheetData>
  <dataValidations count="2">
    <dataValidation type="list" allowBlank="1" showInputMessage="1" showErrorMessage="1" sqref="E2:E18">
      <formula1>IssueStatusValues</formula1>
    </dataValidation>
    <dataValidation type="list" allowBlank="1" showInputMessage="1" showErrorMessage="1" sqref="B3:B7">
      <formula1>DisruptionValues</formula1>
    </dataValidation>
  </dataValidations>
  <pageMargins left="0.7" right="0.7" top="0.75" bottom="0.75" header="0.3" footer="0.3"/>
  <pageSetup paperSize="5" orientation="landscape" r:id="rId1"/>
  <headerFooter>
    <oddHeader>&amp;LISSUE LOG
As of 10/06/2013&amp;RRisk Mitigation Metric  for Multifactor Authentication Systems
DARPA RA-11-52</oddHeader>
    <oddFooter>&amp;LCONFIDENTIAL Information&amp;CProvenSecure Solutions, LLC&amp;RPage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3" sqref="A3"/>
    </sheetView>
  </sheetViews>
  <sheetFormatPr defaultRowHeight="15" x14ac:dyDescent="0.25"/>
  <cols>
    <col min="1" max="1" width="13.140625" customWidth="1"/>
    <col min="2" max="2" width="11.140625" style="1" customWidth="1"/>
  </cols>
  <sheetData>
    <row r="1" spans="1:2" x14ac:dyDescent="0.25">
      <c r="A1" s="13" t="s">
        <v>4</v>
      </c>
      <c r="B1" s="2"/>
    </row>
    <row r="2" spans="1:2" ht="30" x14ac:dyDescent="0.25">
      <c r="A2" s="15" t="s">
        <v>65</v>
      </c>
      <c r="B2" s="4">
        <v>0</v>
      </c>
    </row>
    <row r="3" spans="1:2" x14ac:dyDescent="0.25">
      <c r="A3" s="3" t="s">
        <v>5</v>
      </c>
      <c r="B3" s="4">
        <v>1</v>
      </c>
    </row>
    <row r="4" spans="1:2" x14ac:dyDescent="0.25">
      <c r="A4" s="3" t="s">
        <v>6</v>
      </c>
      <c r="B4" s="4">
        <v>3</v>
      </c>
    </row>
    <row r="5" spans="1:2" x14ac:dyDescent="0.25">
      <c r="A5" s="3" t="s">
        <v>7</v>
      </c>
      <c r="B5" s="4">
        <v>5</v>
      </c>
    </row>
    <row r="6" spans="1:2" x14ac:dyDescent="0.25">
      <c r="A6" s="3" t="s">
        <v>8</v>
      </c>
      <c r="B6" s="4">
        <v>9</v>
      </c>
    </row>
    <row r="7" spans="1:2" x14ac:dyDescent="0.25">
      <c r="A7" s="3" t="s">
        <v>13</v>
      </c>
      <c r="B7" s="4">
        <v>9</v>
      </c>
    </row>
    <row r="9" spans="1:2" x14ac:dyDescent="0.25">
      <c r="A9" s="13" t="s">
        <v>3</v>
      </c>
      <c r="B9" s="2"/>
    </row>
    <row r="10" spans="1:2" x14ac:dyDescent="0.25">
      <c r="A10" s="3" t="s">
        <v>19</v>
      </c>
      <c r="B10" s="4">
        <v>0</v>
      </c>
    </row>
    <row r="11" spans="1:2" x14ac:dyDescent="0.25">
      <c r="A11" s="3" t="s">
        <v>9</v>
      </c>
      <c r="B11" s="4">
        <v>1</v>
      </c>
    </row>
    <row r="12" spans="1:2" x14ac:dyDescent="0.25">
      <c r="A12" s="3" t="s">
        <v>6</v>
      </c>
      <c r="B12" s="4">
        <v>3</v>
      </c>
    </row>
    <row r="13" spans="1:2" x14ac:dyDescent="0.25">
      <c r="A13" s="3" t="s">
        <v>10</v>
      </c>
      <c r="B13" s="4">
        <v>5</v>
      </c>
    </row>
    <row r="14" spans="1:2" x14ac:dyDescent="0.25">
      <c r="A14" s="3" t="s">
        <v>11</v>
      </c>
      <c r="B14" s="4">
        <v>9</v>
      </c>
    </row>
    <row r="15" spans="1:2" x14ac:dyDescent="0.25">
      <c r="A15" s="3" t="s">
        <v>13</v>
      </c>
      <c r="B15" s="4">
        <v>9</v>
      </c>
    </row>
    <row r="17" spans="1:2" x14ac:dyDescent="0.25">
      <c r="A17" s="13" t="s">
        <v>49</v>
      </c>
      <c r="B17" s="14"/>
    </row>
    <row r="18" spans="1:2" ht="30" x14ac:dyDescent="0.25">
      <c r="A18" s="15" t="s">
        <v>50</v>
      </c>
      <c r="B18" s="4"/>
    </row>
    <row r="19" spans="1:2" ht="30" x14ac:dyDescent="0.25">
      <c r="A19" s="15" t="s">
        <v>51</v>
      </c>
      <c r="B1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Risks</vt:lpstr>
      <vt:lpstr>Issues</vt:lpstr>
      <vt:lpstr>Lookups</vt:lpstr>
      <vt:lpstr>DisruptionTable</vt:lpstr>
      <vt:lpstr>DisruptionValues</vt:lpstr>
      <vt:lpstr>IssueStatusValues</vt:lpstr>
      <vt:lpstr>OccurrenceTable</vt:lpstr>
      <vt:lpstr>OccurrenceValues</vt:lpstr>
      <vt:lpstr>Issues!Print_Area</vt:lpstr>
      <vt:lpstr>Risks!Print_Area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O'Brien</dc:creator>
  <cp:lastModifiedBy>Robert O'Brien</cp:lastModifiedBy>
  <cp:lastPrinted>2013-11-03T17:35:57Z</cp:lastPrinted>
  <dcterms:created xsi:type="dcterms:W3CDTF">2013-07-12T04:04:10Z</dcterms:created>
  <dcterms:modified xsi:type="dcterms:W3CDTF">2013-11-03T17:36:46Z</dcterms:modified>
</cp:coreProperties>
</file>