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3\results\cpu_intensive\"/>
    </mc:Choice>
  </mc:AlternateContent>
  <xr:revisionPtr revIDLastSave="0" documentId="8_{454372AF-616B-480B-A49E-28FCEA806A5A}" xr6:coauthVersionLast="47" xr6:coauthVersionMax="47" xr10:uidLastSave="{00000000-0000-0000-0000-000000000000}"/>
  <bookViews>
    <workbookView xWindow="-108" yWindow="-108" windowWidth="23256" windowHeight="12456" xr2:uid="{03ACCAE4-D1BF-44FD-8564-1C19795DC9E6}"/>
  </bookViews>
  <sheets>
    <sheet name="CPU_intensive_pg_stat" sheetId="2" r:id="rId1"/>
    <sheet name="Foglio1" sheetId="1" r:id="rId2"/>
  </sheets>
  <definedNames>
    <definedName name="DatiEsterni_1" localSheetId="0" hidden="1">'CPU_intensive_pg_stat'!$A$1:$AT$39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2" l="1"/>
  <c r="S42" i="2"/>
  <c r="R42" i="2"/>
  <c r="S10" i="2"/>
  <c r="R10" i="2"/>
  <c r="Q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03095-E497-4354-B725-B6186E9E9BFD}" keepAlive="1" name="Query - CPU_intensive_pg_stat" description="Connessione alla query 'CPU_intensive_pg_stat' nella cartella di lavoro." type="5" refreshedVersion="8" background="1" saveData="1">
    <dbPr connection="Provider=Microsoft.Mashup.OleDb.1;Data Source=$Workbook$;Location=CPU_intensive_pg_stat;Extended Properties=&quot;&quot;" command="SELECT * FROM [CPU_intensive_pg_stat]"/>
  </connection>
</connections>
</file>

<file path=xl/sharedStrings.xml><?xml version="1.0" encoding="utf-8"?>
<sst xmlns="http://schemas.openxmlformats.org/spreadsheetml/2006/main" count="1686" uniqueCount="280">
  <si>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</si>
  <si>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</si>
  <si>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</si>
  <si>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</si>
  <si>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</si>
  <si>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</si>
  <si>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</si>
  <si>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</si>
  <si>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</si>
  <si>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</si>
  <si>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</si>
  <si>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</si>
  <si>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</si>
  <si>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</si>
  <si>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</si>
  <si>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</si>
  <si>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</si>
  <si>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</si>
  <si>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</si>
  <si>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</si>
  <si>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</si>
  <si>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</si>
  <si>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</si>
  <si>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</si>
  <si>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</si>
  <si>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</si>
  <si>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</si>
  <si>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</si>
  <si>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</si>
  <si>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</si>
  <si>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</si>
  <si>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</si>
  <si>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</si>
  <si>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</si>
  <si>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</si>
  <si>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</si>
  <si>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</si>
  <si>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</si>
  <si>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</si>
  <si>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</si>
  <si>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</si>
  <si>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</si>
  <si>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</si>
  <si>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</si>
  <si>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</si>
  <si>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</si>
  <si>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</si>
  <si>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</si>
  <si>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</si>
  <si>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</si>
  <si>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</si>
  <si>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</si>
  <si>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</si>
  <si>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</si>
  <si>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</si>
  <si>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</si>
  <si>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</si>
  <si>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</si>
  <si>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</si>
  <si>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</si>
  <si>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</si>
  <si>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</si>
  <si>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</si>
  <si>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</si>
  <si>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</si>
  <si>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</si>
  <si>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</si>
  <si>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</si>
  <si>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</si>
  <si>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</si>
  <si>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</si>
  <si>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</si>
  <si>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</si>
  <si>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</si>
  <si>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</si>
  <si>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</si>
  <si>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</si>
  <si>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</si>
  <si>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</si>
  <si>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</si>
  <si>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</si>
  <si>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</si>
  <si>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</si>
  <si>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</si>
  <si>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</si>
  <si>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</si>
  <si>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</si>
  <si>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</si>
  <si>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</si>
  <si>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</si>
  <si>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</si>
  <si>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</si>
  <si>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</si>
  <si>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0.009238</t>
  </si>
  <si>
    <t>5591784696012235849</t>
  </si>
  <si>
    <t>SELECT
             gss_authenticated, encrypted
        FROM
            pg_catalog.pg_stat_gssapi
        WHERE pid = pg_backend_pid()</t>
  </si>
  <si>
    <t>0.044443</t>
  </si>
  <si>
    <t>3545412574037053608</t>
  </si>
  <si>
    <t>SET DateStyle=ISO</t>
  </si>
  <si>
    <t>0.007663</t>
  </si>
  <si>
    <t>3307223188059133500</t>
  </si>
  <si>
    <t>SHOW ALL</t>
  </si>
  <si>
    <t>0.175398</t>
  </si>
  <si>
    <t>4560789258604147685</t>
  </si>
  <si>
    <t>SET SESSION CHARACTERISTICS AS TRANSACTION ISOLATION LEVEL SERIALIZABLE</t>
  </si>
  <si>
    <t>0.002967</t>
  </si>
  <si>
    <t>4106913820061969125</t>
  </si>
  <si>
    <t>SELECT * FROM pg_statio_user_tables</t>
  </si>
  <si>
    <t>0.26893</t>
  </si>
  <si>
    <t>8</t>
  </si>
  <si>
    <t>97</t>
  </si>
  <si>
    <t>-1540851199369180844</t>
  </si>
  <si>
    <t>SELECT set_config($1,$2,$3) FROM pg_settings WHERE name = $4</t>
  </si>
  <si>
    <t>0.6518379999999999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</si>
  <si>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</si>
  <si>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</si>
  <si>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223</t>
  </si>
  <si>
    <t>182213.45007299993</t>
  </si>
  <si>
    <t>784.48889</t>
  </si>
  <si>
    <t>1242.204978</t>
  </si>
  <si>
    <t>817.1006729730941</t>
  </si>
  <si>
    <t>43.197582332122344</t>
  </si>
  <si>
    <t>5468671</t>
  </si>
  <si>
    <t>1873495</t>
  </si>
  <si>
    <t>1039780</t>
  </si>
  <si>
    <t>338194</t>
  </si>
  <si>
    <t>339309</t>
  </si>
  <si>
    <t>1320.7474260000004</t>
  </si>
  <si>
    <t>411.87377999999984</t>
  </si>
  <si>
    <t>961.5954949999999</t>
  </si>
  <si>
    <t>-2885330479908940062</t>
  </si>
  <si>
    <t>SELECT version()</t>
  </si>
  <si>
    <t>2</t>
  </si>
  <si>
    <t>0.0069299999999999995</t>
  </si>
  <si>
    <t>0.003012</t>
  </si>
  <si>
    <t>0.003918</t>
  </si>
  <si>
    <t>0.0034649999999999998</t>
  </si>
  <si>
    <t>0.00045299999999999984</t>
  </si>
  <si>
    <t>-1796743056771589294</t>
  </si>
  <si>
    <t>SELECT * FROM pg_statio_user_indexes</t>
  </si>
  <si>
    <t>0.118495</t>
  </si>
  <si>
    <t>31</t>
  </si>
  <si>
    <t>113</t>
  </si>
  <si>
    <t>-3825640688184167069</t>
  </si>
  <si>
    <t>SELECT * FROM pg_stat_database</t>
  </si>
  <si>
    <t>0.058099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</si>
  <si>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</si>
  <si>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</si>
  <si>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</si>
  <si>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3.193318</t>
  </si>
  <si>
    <t>0.367839</t>
  </si>
  <si>
    <t>0.452015</t>
  </si>
  <si>
    <t>0.39916475</t>
  </si>
  <si>
    <t>0.024432679569328854</t>
  </si>
  <si>
    <t>9</t>
  </si>
  <si>
    <t>1175</t>
  </si>
  <si>
    <t>0.010516</t>
  </si>
  <si>
    <t>-4570799927402708811</t>
  </si>
  <si>
    <t>SET extra_float_digits = 3</t>
  </si>
  <si>
    <t>3</t>
  </si>
  <si>
    <t>0.021063</t>
  </si>
  <si>
    <t>0.005964</t>
  </si>
  <si>
    <t>0.00843</t>
  </si>
  <si>
    <t>0.0070209999999999995</t>
  </si>
  <si>
    <t>0.001037052554116714</t>
  </si>
  <si>
    <t>-4554835823379561409</t>
  </si>
  <si>
    <t>SELECT * FROM pg_stat_user_indexes</t>
  </si>
  <si>
    <t>0.188812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</si>
  <si>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</si>
  <si>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</si>
  <si>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0.517901</t>
  </si>
  <si>
    <t>0.047508</t>
  </si>
  <si>
    <t>0.110064</t>
  </si>
  <si>
    <t>0.06473762500000001</t>
  </si>
  <si>
    <t>0.02031585081861882</t>
  </si>
  <si>
    <t>61</t>
  </si>
  <si>
    <t>262</t>
  </si>
  <si>
    <t>0.016866</t>
  </si>
  <si>
    <t>2064869707185898531</t>
  </si>
  <si>
    <t>COMMIT</t>
  </si>
  <si>
    <t>0.001532</t>
  </si>
  <si>
    <t>3056798788834760739</t>
  </si>
  <si>
    <t>select current_schema()</t>
  </si>
  <si>
    <t>0.038766</t>
  </si>
  <si>
    <t>0.015251</t>
  </si>
  <si>
    <t>1345865735253463468</t>
  </si>
  <si>
    <t>SELECT * FROM pg_stat_user_tables</t>
  </si>
  <si>
    <t>0.12362000000000001</t>
  </si>
  <si>
    <t>20</t>
  </si>
  <si>
    <t>5957856741738317696</t>
  </si>
  <si>
    <t>select pg_stat_statements_reset()</t>
  </si>
  <si>
    <t>0.065543</t>
  </si>
  <si>
    <t>2247467723989480173</t>
  </si>
  <si>
    <t>SELECT setting FROM pg_catalog.pg_settings WHERE name=$1</t>
  </si>
  <si>
    <t>0.45885000000000004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</si>
  <si>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</si>
  <si>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</si>
  <si>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0.095394</t>
  </si>
  <si>
    <t>37</t>
  </si>
  <si>
    <t>4452344162736673220</t>
  </si>
  <si>
    <t>SELECT * FROM pg_stat_database_conflicts</t>
  </si>
  <si>
    <t>0.014328</t>
  </si>
  <si>
    <t>4</t>
  </si>
  <si>
    <t>5848681576227864375</t>
  </si>
  <si>
    <t>SELECT n.nspname, r.relname
FROM pg_catalog.pg_class r
    LEFT JOIN pg_catalog.pg_namespace n ON (r.relnamespace = n.oid)
WHERE r.oid = $1</t>
  </si>
  <si>
    <t>0.01473</t>
  </si>
  <si>
    <t>7719402811077081697</t>
  </si>
  <si>
    <t>SET client_encoding='utf-8'</t>
  </si>
  <si>
    <t>0.003515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</si>
  <si>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</si>
  <si>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</si>
  <si>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0.062681</t>
  </si>
  <si>
    <t>18</t>
  </si>
  <si>
    <t>8337740243580573530</t>
  </si>
  <si>
    <t>SET client_min_messages=notice</t>
  </si>
  <si>
    <t>0.001859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</si>
  <si>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</si>
  <si>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</si>
  <si>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0.008832</t>
  </si>
  <si>
    <t>4634030752968494171</t>
  </si>
  <si>
    <t>SELECT
	r.oid, r.rolname, r.rolcanlogin, r.rolsuper,
	pg_catalog.shobj_description(r.oid, $1) AS description
FROM
	pg_catalog.pg_roles r
ORDER BY r.rolcanlogin, r.rolname</t>
  </si>
  <si>
    <t>0.184914</t>
  </si>
  <si>
    <t>15</t>
  </si>
  <si>
    <t>16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</si>
  <si>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</si>
  <si>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</si>
  <si>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0.041678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</si>
  <si>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</si>
  <si>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</si>
  <si>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1.311302</t>
  </si>
  <si>
    <t>0.122581</t>
  </si>
  <si>
    <t>0.23103300000000002</t>
  </si>
  <si>
    <t>0.16391275</t>
  </si>
  <si>
    <t>0.04242487641039747</t>
  </si>
  <si>
    <t>597</t>
  </si>
  <si>
    <t>0.019254</t>
  </si>
  <si>
    <t>-6911109443227572258</t>
  </si>
  <si>
    <t>SELECT * FROM pg_stat_bgwriter</t>
  </si>
  <si>
    <t>0.005589</t>
  </si>
  <si>
    <t>6650430479887907887</t>
  </si>
  <si>
    <t>BEGIN</t>
  </si>
  <si>
    <t>0.008134999999999998</t>
  </si>
  <si>
    <t>0.000388</t>
  </si>
  <si>
    <t>0.005833</t>
  </si>
  <si>
    <t>0.001627</t>
  </si>
  <si>
    <t>0.002105397919634196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</si>
  <si>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</si>
  <si>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</si>
  <si>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0.43953</t>
  </si>
  <si>
    <t>0.0983</t>
  </si>
  <si>
    <t>0.124147</t>
  </si>
  <si>
    <t>0.1098825</t>
  </si>
  <si>
    <t>0.010186689022935761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</si>
  <si>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</si>
  <si>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</si>
  <si>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</si>
  <si>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0.032922</t>
  </si>
  <si>
    <t>-1230386279905109600</t>
  </si>
  <si>
    <t>SET application_name = 'tpch'</t>
  </si>
  <si>
    <t>0.011097</t>
  </si>
  <si>
    <t>0.003473</t>
  </si>
  <si>
    <t>0.003699</t>
  </si>
  <si>
    <t>0.00018173790652108504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</si>
  <si>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</si>
  <si>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</si>
  <si>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0.08112599999999999</t>
  </si>
  <si>
    <t>0.012678</t>
  </si>
  <si>
    <t>4647070297903581691</t>
  </si>
  <si>
    <t>SELECT oid, pg_catalog.format_type(oid, $2) AS typname FROM pg_catalog.pg_type WHERE oid = ANY($1) ORDER BY oid</t>
  </si>
  <si>
    <t>0.020024999999999998</t>
  </si>
  <si>
    <t>0.004016</t>
  </si>
  <si>
    <t>Column162</t>
  </si>
  <si>
    <t>Column163</t>
  </si>
  <si>
    <t>Column164</t>
  </si>
  <si>
    <t>adjusted_mean</t>
  </si>
  <si>
    <t>CPU_service_demand</t>
  </si>
  <si>
    <t>Disk_service_demand</t>
  </si>
  <si>
    <t>Utilizzazione CPU:</t>
  </si>
  <si>
    <t>Utilizzazione disco:</t>
  </si>
  <si>
    <t>Utilizzazione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</si>
</sst>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A1104A0-CF1C-4005-8F13-78FFBC43F379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46" dataBound="0" tableColumnId="4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7E791-8423-4449-B966-DB5354ADE41F}" name="CPU_intensive_pg_stat" displayName="CPU_intensive_pg_stat" ref="A1:AT39" tableType="queryTable" totalsRowShown="0">
  <autoFilter ref="A1:AT39" xr:uid="{6117E791-8423-4449-B966-DB5354ADE41F}">
    <filterColumn colId="11">
      <filters>
        <filter val="223"/>
        <filter val="calls"/>
      </filters>
    </filterColumn>
  </autoFilter>
  <tableColumns count="46">
    <tableColumn id="1" xr3:uid="{326EEC81-445E-46F5-A2CE-CD323FACFB50}" uniqueName="1" name="Column1" queryTableFieldId="1" dataDxfId="45"/>
    <tableColumn id="2" xr3:uid="{40E6C42A-DD36-4E88-92ED-39ACA799899D}" uniqueName="2" name="Column2" queryTableFieldId="2" dataDxfId="44"/>
    <tableColumn id="3" xr3:uid="{11625765-A569-4374-B42F-A490F60865F4}" uniqueName="3" name="Column3" queryTableFieldId="3" dataDxfId="43"/>
    <tableColumn id="4" xr3:uid="{EB6BA0C7-3CD8-4C18-90A7-8FB0F83735A7}" uniqueName="4" name="Column4" queryTableFieldId="4" dataDxfId="42"/>
    <tableColumn id="5" xr3:uid="{339AC975-E86F-4A86-9F42-B45E234F8BFC}" uniqueName="5" name="Column5" queryTableFieldId="5" dataDxfId="41"/>
    <tableColumn id="6" xr3:uid="{F5F902FA-E2FC-44C5-AAC1-B992164A4AA3}" uniqueName="6" name="Column6" queryTableFieldId="6" dataDxfId="40"/>
    <tableColumn id="7" xr3:uid="{EB95A0EF-3E00-42BA-9C31-0562F9E9C1A4}" uniqueName="7" name="Column7" queryTableFieldId="7" dataDxfId="39"/>
    <tableColumn id="8" xr3:uid="{84A8AB24-55F6-4416-BEFE-F1658C6968C0}" uniqueName="8" name="Column8" queryTableFieldId="8" dataDxfId="38"/>
    <tableColumn id="9" xr3:uid="{A4D1680A-C707-470E-954A-41E81C10B089}" uniqueName="9" name="Column9" queryTableFieldId="9" dataDxfId="37"/>
    <tableColumn id="10" xr3:uid="{8567F9A3-9F71-4E09-8C81-002E6DA8A440}" uniqueName="10" name="Column10" queryTableFieldId="10" dataDxfId="36"/>
    <tableColumn id="11" xr3:uid="{BC2FB970-2A6E-44CB-9AF3-C92405BD105B}" uniqueName="11" name="Column11" queryTableFieldId="11" dataDxfId="35"/>
    <tableColumn id="12" xr3:uid="{03A9F578-9C4D-4C39-9F10-28A290D81194}" uniqueName="12" name="Column12" queryTableFieldId="12" dataDxfId="34"/>
    <tableColumn id="13" xr3:uid="{FDB10A94-1950-4619-AC3A-24A60F578804}" uniqueName="13" name="Column13" queryTableFieldId="13" dataDxfId="33"/>
    <tableColumn id="14" xr3:uid="{A6A8187A-1144-4976-B471-2A7C3096A85C}" uniqueName="14" name="Column14" queryTableFieldId="14" dataDxfId="32"/>
    <tableColumn id="15" xr3:uid="{EDF69240-71A2-40E4-B9AF-150C86E8F29D}" uniqueName="15" name="Column15" queryTableFieldId="15" dataDxfId="31"/>
    <tableColumn id="16" xr3:uid="{EE50C61A-C5B2-43EF-B523-CF5C66F2C750}" uniqueName="16" name="Column16" queryTableFieldId="16" dataDxfId="30"/>
    <tableColumn id="44" xr3:uid="{074AB828-1D48-4A13-A69D-3A94A4F3530D}" uniqueName="44" name="Column162" queryTableFieldId="44" dataDxfId="2"/>
    <tableColumn id="45" xr3:uid="{8594897A-E8F5-4D9C-B8A2-C8C665401538}" uniqueName="45" name="Column163" queryTableFieldId="45" dataDxfId="1"/>
    <tableColumn id="46" xr3:uid="{EDEF2F4A-E978-4C4A-801C-4462BF3EF585}" uniqueName="46" name="Column164" queryTableFieldId="46" dataDxfId="0"/>
    <tableColumn id="17" xr3:uid="{F380820C-C204-424E-85F9-A0A207F9E1AA}" uniqueName="17" name="Column17" queryTableFieldId="17" dataDxfId="29"/>
    <tableColumn id="18" xr3:uid="{7D0328C8-B3E8-488C-B721-A1C41C30A063}" uniqueName="18" name="Column18" queryTableFieldId="18" dataDxfId="28"/>
    <tableColumn id="19" xr3:uid="{AB3F2793-85F6-4B8B-86CF-46B50B9FBAE2}" uniqueName="19" name="Column19" queryTableFieldId="19" dataDxfId="27"/>
    <tableColumn id="20" xr3:uid="{3E5B7FE7-2FE7-4B4C-B629-FBFAD461539C}" uniqueName="20" name="Column20" queryTableFieldId="20" dataDxfId="26"/>
    <tableColumn id="21" xr3:uid="{223004F8-D5FE-4DED-B9AD-B239CFC5737F}" uniqueName="21" name="Column21" queryTableFieldId="21" dataDxfId="25"/>
    <tableColumn id="22" xr3:uid="{3142966C-B19B-49FB-94CE-3BD8BDE4EA04}" uniqueName="22" name="Column22" queryTableFieldId="22" dataDxfId="24"/>
    <tableColumn id="23" xr3:uid="{3DF96727-80F6-4978-AD23-E1D3201726CE}" uniqueName="23" name="Column23" queryTableFieldId="23" dataDxfId="23"/>
    <tableColumn id="24" xr3:uid="{8CD6B88D-FE7B-4723-A59B-9A91640129EE}" uniqueName="24" name="Column24" queryTableFieldId="24" dataDxfId="22"/>
    <tableColumn id="25" xr3:uid="{24843CFD-9353-434A-9B71-16E152630EEB}" uniqueName="25" name="Column25" queryTableFieldId="25" dataDxfId="21"/>
    <tableColumn id="26" xr3:uid="{4A58597C-3B85-4364-84C8-CEBDAF163D87}" uniqueName="26" name="Column26" queryTableFieldId="26" dataDxfId="20"/>
    <tableColumn id="27" xr3:uid="{3CCFD072-F028-4A23-B004-1539A837D45F}" uniqueName="27" name="Column27" queryTableFieldId="27" dataDxfId="19"/>
    <tableColumn id="28" xr3:uid="{6AC02195-F582-4D32-B726-CE60537B538B}" uniqueName="28" name="Column28" queryTableFieldId="28" dataDxfId="18"/>
    <tableColumn id="29" xr3:uid="{7C3C6913-326D-4CF7-AA6F-0E0F29709B9E}" uniqueName="29" name="Column29" queryTableFieldId="29" dataDxfId="17"/>
    <tableColumn id="30" xr3:uid="{96F50468-9546-4660-B7A6-B0D1E01797B2}" uniqueName="30" name="Column30" queryTableFieldId="30" dataDxfId="16"/>
    <tableColumn id="31" xr3:uid="{B480E550-EDE4-4D08-B377-FF07AF55AD55}" uniqueName="31" name="Column31" queryTableFieldId="31" dataDxfId="15"/>
    <tableColumn id="32" xr3:uid="{4152518C-97F2-4235-A183-0A7798946170}" uniqueName="32" name="Column32" queryTableFieldId="32" dataDxfId="14"/>
    <tableColumn id="33" xr3:uid="{BECED13D-40C2-4CC7-8958-F52F0166F5A5}" uniqueName="33" name="Column33" queryTableFieldId="33" dataDxfId="13"/>
    <tableColumn id="34" xr3:uid="{2AE02CCE-5540-42AA-8E21-7F12F60BE46B}" uniqueName="34" name="Column34" queryTableFieldId="34" dataDxfId="12"/>
    <tableColumn id="35" xr3:uid="{45F62756-1EB6-424D-92C3-5BCECD0C849D}" uniqueName="35" name="Column35" queryTableFieldId="35" dataDxfId="11"/>
    <tableColumn id="36" xr3:uid="{943C4B6C-2455-4DBC-AEA7-653209FAB755}" uniqueName="36" name="Column36" queryTableFieldId="36" dataDxfId="10"/>
    <tableColumn id="37" xr3:uid="{FBC480AA-0633-4173-B784-D181AAF43152}" uniqueName="37" name="Column37" queryTableFieldId="37" dataDxfId="9"/>
    <tableColumn id="38" xr3:uid="{341FB7C3-7766-4FC8-AC9A-8D921984C6E2}" uniqueName="38" name="Column38" queryTableFieldId="38" dataDxfId="8"/>
    <tableColumn id="39" xr3:uid="{586A1B1D-1582-4AB2-8110-C1BB7F6ED2C2}" uniqueName="39" name="Column39" queryTableFieldId="39" dataDxfId="7"/>
    <tableColumn id="40" xr3:uid="{7170D30E-FAFD-4FE9-B5C5-9FD7E48245FB}" uniqueName="40" name="Column40" queryTableFieldId="40" dataDxfId="6"/>
    <tableColumn id="41" xr3:uid="{B2E1F53F-F794-4027-B013-0BB5532F82FF}" uniqueName="41" name="Column41" queryTableFieldId="41" dataDxfId="5"/>
    <tableColumn id="42" xr3:uid="{5616CE14-1538-443B-BBC3-1BE08AFF2EA5}" uniqueName="42" name="Column42" queryTableFieldId="42" dataDxfId="4"/>
    <tableColumn id="43" xr3:uid="{A8F8645B-51D6-45B1-9CF0-E33145D9973F}" uniqueName="43" name="Column43" queryTableFieldId="4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13F7-75E1-449B-B7B3-A6B07ACF7388}">
  <dimension ref="A1:AT45"/>
  <sheetViews>
    <sheetView tabSelected="1" topLeftCell="O1" workbookViewId="0">
      <selection activeCell="S45" sqref="S45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3" width="21.88671875" bestFit="1" customWidth="1"/>
    <col min="14" max="15" width="20.77734375" bestFit="1" customWidth="1"/>
    <col min="16" max="16" width="21.88671875" bestFit="1" customWidth="1"/>
    <col min="17" max="19" width="21.88671875" customWidth="1"/>
    <col min="20" max="20" width="22.88671875" bestFit="1" customWidth="1"/>
    <col min="21" max="21" width="11.6640625" bestFit="1" customWidth="1"/>
    <col min="22" max="22" width="13.44140625" bestFit="1" customWidth="1"/>
    <col min="23" max="23" width="15.109375" bestFit="1" customWidth="1"/>
    <col min="24" max="24" width="16.5546875" bestFit="1" customWidth="1"/>
    <col min="25" max="25" width="17" bestFit="1" customWidth="1"/>
    <col min="26" max="26" width="11.6640625" bestFit="1" customWidth="1"/>
    <col min="27" max="27" width="13.44140625" bestFit="1" customWidth="1"/>
    <col min="28" max="28" width="14.88671875" bestFit="1" customWidth="1"/>
    <col min="29" max="29" width="15.33203125" bestFit="1" customWidth="1"/>
    <col min="30" max="30" width="13.6640625" bestFit="1" customWidth="1"/>
    <col min="31" max="31" width="15.5546875" bestFit="1" customWidth="1"/>
    <col min="32" max="32" width="18.77734375" bestFit="1" customWidth="1"/>
    <col min="33" max="33" width="12.44140625" bestFit="1" customWidth="1"/>
    <col min="34" max="34" width="18.77734375" bestFit="1" customWidth="1"/>
    <col min="35" max="35" width="17.77734375" bestFit="1" customWidth="1"/>
    <col min="36" max="39" width="11.6640625" bestFit="1" customWidth="1"/>
    <col min="40" max="40" width="16.21875" bestFit="1" customWidth="1"/>
    <col min="41" max="41" width="14.33203125" bestFit="1" customWidth="1"/>
    <col min="42" max="42" width="13.33203125" bestFit="1" customWidth="1"/>
    <col min="43" max="43" width="18.5546875" bestFit="1" customWidth="1"/>
    <col min="44" max="44" width="17.5546875" bestFit="1" customWidth="1"/>
    <col min="45" max="45" width="15.88671875" bestFit="1" customWidth="1"/>
    <col min="46" max="46" width="14.886718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271</v>
      </c>
      <c r="R1" t="s">
        <v>272</v>
      </c>
      <c r="S1" t="s">
        <v>273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274</v>
      </c>
      <c r="R2" s="2" t="s">
        <v>275</v>
      </c>
      <c r="S2" s="2" t="s">
        <v>276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" t="s">
        <v>65</v>
      </c>
      <c r="AA2" s="1" t="s">
        <v>66</v>
      </c>
      <c r="AB2" s="1" t="s">
        <v>67</v>
      </c>
      <c r="AC2" s="1" t="s">
        <v>68</v>
      </c>
      <c r="AD2" s="1" t="s">
        <v>69</v>
      </c>
      <c r="AE2" s="1" t="s">
        <v>70</v>
      </c>
      <c r="AF2" s="1" t="s">
        <v>71</v>
      </c>
      <c r="AG2" s="1" t="s">
        <v>72</v>
      </c>
      <c r="AH2" s="1" t="s">
        <v>73</v>
      </c>
      <c r="AI2" s="1" t="s">
        <v>74</v>
      </c>
      <c r="AJ2" s="1" t="s">
        <v>75</v>
      </c>
      <c r="AK2" s="1" t="s">
        <v>76</v>
      </c>
      <c r="AL2" s="1" t="s">
        <v>77</v>
      </c>
      <c r="AM2" s="1" t="s">
        <v>78</v>
      </c>
      <c r="AN2" s="1" t="s">
        <v>79</v>
      </c>
      <c r="AO2" s="1" t="s">
        <v>80</v>
      </c>
      <c r="AP2" s="1" t="s">
        <v>81</v>
      </c>
      <c r="AQ2" s="1" t="s">
        <v>82</v>
      </c>
      <c r="AR2" s="1" t="s">
        <v>83</v>
      </c>
      <c r="AS2" s="1" t="s">
        <v>84</v>
      </c>
      <c r="AT2" s="1" t="s">
        <v>85</v>
      </c>
    </row>
    <row r="3" spans="1:46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/>
      <c r="T3" s="1" t="s">
        <v>91</v>
      </c>
      <c r="U3" s="1" t="s">
        <v>92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  <c r="AT3" s="1" t="s">
        <v>91</v>
      </c>
    </row>
    <row r="4" spans="1:46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/>
      <c r="R4" s="1"/>
      <c r="S4" s="1"/>
      <c r="T4" s="1" t="s">
        <v>91</v>
      </c>
      <c r="U4" s="1" t="s">
        <v>92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</row>
    <row r="5" spans="1:46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/>
      <c r="R5" s="1"/>
      <c r="S5" s="1"/>
      <c r="T5" s="1" t="s">
        <v>91</v>
      </c>
      <c r="U5" s="1" t="s">
        <v>91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  <c r="AT5" s="1" t="s">
        <v>91</v>
      </c>
    </row>
    <row r="6" spans="1:46" hidden="1" x14ac:dyDescent="0.3">
      <c r="A6" s="1" t="s">
        <v>86</v>
      </c>
      <c r="B6" s="1" t="s">
        <v>87</v>
      </c>
      <c r="C6" s="1" t="s">
        <v>88</v>
      </c>
      <c r="D6" s="1" t="s">
        <v>100</v>
      </c>
      <c r="E6" s="1" t="s">
        <v>101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102</v>
      </c>
      <c r="N6" s="1" t="s">
        <v>102</v>
      </c>
      <c r="O6" s="1" t="s">
        <v>102</v>
      </c>
      <c r="P6" s="1" t="s">
        <v>102</v>
      </c>
      <c r="Q6" s="1"/>
      <c r="R6" s="1"/>
      <c r="S6" s="1"/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  <c r="AT6" s="1" t="s">
        <v>91</v>
      </c>
    </row>
    <row r="7" spans="1:46" hidden="1" x14ac:dyDescent="0.3">
      <c r="A7" s="1" t="s">
        <v>86</v>
      </c>
      <c r="B7" s="1" t="s">
        <v>87</v>
      </c>
      <c r="C7" s="1" t="s">
        <v>88</v>
      </c>
      <c r="D7" s="1" t="s">
        <v>103</v>
      </c>
      <c r="E7" s="1" t="s">
        <v>104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105</v>
      </c>
      <c r="N7" s="1" t="s">
        <v>105</v>
      </c>
      <c r="O7" s="1" t="s">
        <v>105</v>
      </c>
      <c r="P7" s="1" t="s">
        <v>105</v>
      </c>
      <c r="Q7" s="1"/>
      <c r="R7" s="1"/>
      <c r="S7" s="1"/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  <c r="AT7" s="1" t="s">
        <v>91</v>
      </c>
    </row>
    <row r="8" spans="1:46" hidden="1" x14ac:dyDescent="0.3">
      <c r="A8" s="1" t="s">
        <v>86</v>
      </c>
      <c r="B8" s="1" t="s">
        <v>87</v>
      </c>
      <c r="C8" s="1" t="s">
        <v>88</v>
      </c>
      <c r="D8" s="1" t="s">
        <v>106</v>
      </c>
      <c r="E8" s="1" t="s">
        <v>107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108</v>
      </c>
      <c r="N8" s="1" t="s">
        <v>108</v>
      </c>
      <c r="O8" s="1" t="s">
        <v>108</v>
      </c>
      <c r="P8" s="1" t="s">
        <v>108</v>
      </c>
      <c r="Q8" s="1"/>
      <c r="R8" s="1"/>
      <c r="S8" s="1"/>
      <c r="T8" s="1" t="s">
        <v>91</v>
      </c>
      <c r="U8" s="1" t="s">
        <v>109</v>
      </c>
      <c r="V8" s="1" t="s">
        <v>110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  <c r="AT8" s="1" t="s">
        <v>91</v>
      </c>
    </row>
    <row r="9" spans="1:46" hidden="1" x14ac:dyDescent="0.3">
      <c r="A9" s="1" t="s">
        <v>86</v>
      </c>
      <c r="B9" s="1" t="s">
        <v>87</v>
      </c>
      <c r="C9" s="1" t="s">
        <v>88</v>
      </c>
      <c r="D9" s="1" t="s">
        <v>111</v>
      </c>
      <c r="E9" s="1" t="s">
        <v>112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113</v>
      </c>
      <c r="N9" s="1" t="s">
        <v>113</v>
      </c>
      <c r="O9" s="1" t="s">
        <v>113</v>
      </c>
      <c r="P9" s="1" t="s">
        <v>113</v>
      </c>
      <c r="Q9" s="1"/>
      <c r="R9" s="1"/>
      <c r="S9" s="1"/>
      <c r="T9" s="1" t="s">
        <v>91</v>
      </c>
      <c r="U9" s="1" t="s">
        <v>92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  <c r="AT9" s="1" t="s">
        <v>91</v>
      </c>
    </row>
    <row r="10" spans="1:46" x14ac:dyDescent="0.3">
      <c r="A10" s="1" t="s">
        <v>86</v>
      </c>
      <c r="B10" s="1" t="s">
        <v>87</v>
      </c>
      <c r="C10" s="1" t="s">
        <v>88</v>
      </c>
      <c r="D10" s="1" t="s">
        <v>114</v>
      </c>
      <c r="E10" s="1" t="s">
        <v>115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116</v>
      </c>
      <c r="M10" s="1" t="s">
        <v>117</v>
      </c>
      <c r="N10" s="1" t="s">
        <v>118</v>
      </c>
      <c r="O10" s="1" t="s">
        <v>119</v>
      </c>
      <c r="P10" s="1" t="s">
        <v>120</v>
      </c>
      <c r="Q10" s="2">
        <f>(CPU_intensive_pg_stat[[#This Row],[Column13]]-CPU_intensive_pg_stat[[#This Row],[Column14]]-CPU_intensive_pg_stat[[#This Row],[Column15]])/(CPU_intensive_pg_stat[[#This Row],[Column12]]-2)</f>
        <v>815.32468871040271</v>
      </c>
      <c r="R10" s="2">
        <f>CPU_intensive_pg_stat[[#This Row],[Column162]]-(CPU_intensive_pg_stat[[#This Row],[Column29]]+CPU_intensive_pg_stat[[#This Row],[Column30]])/CPU_intensive_pg_stat[[#This Row],[Column12]]</f>
        <v>809.40205451309328</v>
      </c>
      <c r="S10" s="2">
        <f>CPU_intensive_pg_stat[[#This Row],[Column162]]-CPU_intensive_pg_stat[[#This Row],[Column163]]</f>
        <v>5.922634197309435</v>
      </c>
      <c r="T10" s="1" t="s">
        <v>121</v>
      </c>
      <c r="U10" s="1" t="s">
        <v>122</v>
      </c>
      <c r="V10" s="1" t="s">
        <v>123</v>
      </c>
      <c r="W10" s="1" t="s">
        <v>124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125</v>
      </c>
      <c r="AE10" s="1" t="s">
        <v>126</v>
      </c>
      <c r="AF10" s="1" t="s">
        <v>127</v>
      </c>
      <c r="AG10" s="1" t="s">
        <v>91</v>
      </c>
      <c r="AH10" s="1" t="s">
        <v>128</v>
      </c>
      <c r="AI10" s="1" t="s">
        <v>129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  <c r="AT10" s="1" t="s">
        <v>91</v>
      </c>
    </row>
    <row r="11" spans="1:46" hidden="1" x14ac:dyDescent="0.3">
      <c r="A11" s="1" t="s">
        <v>86</v>
      </c>
      <c r="B11" s="1" t="s">
        <v>87</v>
      </c>
      <c r="C11" s="1" t="s">
        <v>88</v>
      </c>
      <c r="D11" s="1" t="s">
        <v>130</v>
      </c>
      <c r="E11" s="1" t="s">
        <v>131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132</v>
      </c>
      <c r="M11" s="1" t="s">
        <v>133</v>
      </c>
      <c r="N11" s="1" t="s">
        <v>134</v>
      </c>
      <c r="O11" s="1" t="s">
        <v>135</v>
      </c>
      <c r="P11" s="1" t="s">
        <v>136</v>
      </c>
      <c r="Q11" s="1"/>
      <c r="R11" s="1"/>
      <c r="S11" s="1"/>
      <c r="T11" s="1" t="s">
        <v>137</v>
      </c>
      <c r="U11" s="1" t="s">
        <v>132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  <c r="AT11" s="1" t="s">
        <v>91</v>
      </c>
    </row>
    <row r="12" spans="1:46" hidden="1" x14ac:dyDescent="0.3">
      <c r="A12" s="1" t="s">
        <v>86</v>
      </c>
      <c r="B12" s="1" t="s">
        <v>87</v>
      </c>
      <c r="C12" s="1" t="s">
        <v>88</v>
      </c>
      <c r="D12" s="1" t="s">
        <v>138</v>
      </c>
      <c r="E12" s="1" t="s">
        <v>139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140</v>
      </c>
      <c r="N12" s="1" t="s">
        <v>140</v>
      </c>
      <c r="O12" s="1" t="s">
        <v>140</v>
      </c>
      <c r="P12" s="1" t="s">
        <v>140</v>
      </c>
      <c r="Q12" s="1"/>
      <c r="R12" s="1"/>
      <c r="S12" s="1"/>
      <c r="T12" s="1" t="s">
        <v>91</v>
      </c>
      <c r="U12" s="1" t="s">
        <v>141</v>
      </c>
      <c r="V12" s="1" t="s">
        <v>142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  <c r="AT12" s="1" t="s">
        <v>91</v>
      </c>
    </row>
    <row r="13" spans="1:46" hidden="1" x14ac:dyDescent="0.3">
      <c r="A13" s="1" t="s">
        <v>86</v>
      </c>
      <c r="B13" s="1" t="s">
        <v>87</v>
      </c>
      <c r="C13" s="1" t="s">
        <v>88</v>
      </c>
      <c r="D13" s="1" t="s">
        <v>143</v>
      </c>
      <c r="E13" s="1" t="s">
        <v>144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92</v>
      </c>
      <c r="M13" s="1" t="s">
        <v>145</v>
      </c>
      <c r="N13" s="1" t="s">
        <v>145</v>
      </c>
      <c r="O13" s="1" t="s">
        <v>145</v>
      </c>
      <c r="P13" s="1" t="s">
        <v>145</v>
      </c>
      <c r="Q13" s="1"/>
      <c r="R13" s="1"/>
      <c r="S13" s="1"/>
      <c r="T13" s="1" t="s">
        <v>91</v>
      </c>
      <c r="U13" s="1" t="s">
        <v>146</v>
      </c>
      <c r="V13" s="1" t="s">
        <v>92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  <c r="AT13" s="1" t="s">
        <v>91</v>
      </c>
    </row>
    <row r="14" spans="1:46" hidden="1" x14ac:dyDescent="0.3">
      <c r="A14" s="1" t="s">
        <v>86</v>
      </c>
      <c r="B14" s="1" t="s">
        <v>87</v>
      </c>
      <c r="C14" s="1" t="s">
        <v>88</v>
      </c>
      <c r="D14" s="1" t="s">
        <v>147</v>
      </c>
      <c r="E14" s="1" t="s">
        <v>148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109</v>
      </c>
      <c r="M14" s="1" t="s">
        <v>149</v>
      </c>
      <c r="N14" s="1" t="s">
        <v>150</v>
      </c>
      <c r="O14" s="1" t="s">
        <v>151</v>
      </c>
      <c r="P14" s="1" t="s">
        <v>152</v>
      </c>
      <c r="Q14" s="1"/>
      <c r="R14" s="1"/>
      <c r="S14" s="1"/>
      <c r="T14" s="1" t="s">
        <v>153</v>
      </c>
      <c r="U14" s="1" t="s">
        <v>154</v>
      </c>
      <c r="V14" s="1" t="s">
        <v>155</v>
      </c>
      <c r="W14" s="1" t="s">
        <v>132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156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  <c r="AT14" s="1" t="s">
        <v>91</v>
      </c>
    </row>
    <row r="15" spans="1:46" hidden="1" x14ac:dyDescent="0.3">
      <c r="A15" s="1" t="s">
        <v>86</v>
      </c>
      <c r="B15" s="1" t="s">
        <v>87</v>
      </c>
      <c r="C15" s="1" t="s">
        <v>88</v>
      </c>
      <c r="D15" s="1" t="s">
        <v>157</v>
      </c>
      <c r="E15" s="1" t="s">
        <v>158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159</v>
      </c>
      <c r="M15" s="1" t="s">
        <v>160</v>
      </c>
      <c r="N15" s="1" t="s">
        <v>161</v>
      </c>
      <c r="O15" s="1" t="s">
        <v>162</v>
      </c>
      <c r="P15" s="1" t="s">
        <v>163</v>
      </c>
      <c r="Q15" s="1"/>
      <c r="R15" s="1"/>
      <c r="S15" s="1"/>
      <c r="T15" s="1" t="s">
        <v>164</v>
      </c>
      <c r="U15" s="1" t="s">
        <v>91</v>
      </c>
      <c r="V15" s="1" t="s">
        <v>91</v>
      </c>
      <c r="W15" s="1" t="s">
        <v>91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  <c r="AT15" s="1" t="s">
        <v>91</v>
      </c>
    </row>
    <row r="16" spans="1:46" hidden="1" x14ac:dyDescent="0.3">
      <c r="A16" s="1" t="s">
        <v>86</v>
      </c>
      <c r="B16" s="1" t="s">
        <v>87</v>
      </c>
      <c r="C16" s="1" t="s">
        <v>88</v>
      </c>
      <c r="D16" s="1" t="s">
        <v>165</v>
      </c>
      <c r="E16" s="1" t="s">
        <v>166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92</v>
      </c>
      <c r="M16" s="1" t="s">
        <v>167</v>
      </c>
      <c r="N16" s="1" t="s">
        <v>167</v>
      </c>
      <c r="O16" s="1" t="s">
        <v>167</v>
      </c>
      <c r="P16" s="1" t="s">
        <v>167</v>
      </c>
      <c r="Q16" s="1"/>
      <c r="R16" s="1"/>
      <c r="S16" s="1"/>
      <c r="T16" s="1" t="s">
        <v>91</v>
      </c>
      <c r="U16" s="1" t="s">
        <v>141</v>
      </c>
      <c r="V16" s="1" t="s">
        <v>142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91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  <c r="AT16" s="1" t="s">
        <v>91</v>
      </c>
    </row>
    <row r="17" spans="1:46" hidden="1" x14ac:dyDescent="0.3">
      <c r="A17" s="1" t="s">
        <v>86</v>
      </c>
      <c r="B17" s="1" t="s">
        <v>87</v>
      </c>
      <c r="C17" s="1" t="s">
        <v>88</v>
      </c>
      <c r="D17" s="1" t="s">
        <v>168</v>
      </c>
      <c r="E17" s="1" t="s">
        <v>169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109</v>
      </c>
      <c r="M17" s="1" t="s">
        <v>170</v>
      </c>
      <c r="N17" s="1" t="s">
        <v>171</v>
      </c>
      <c r="O17" s="1" t="s">
        <v>172</v>
      </c>
      <c r="P17" s="1" t="s">
        <v>173</v>
      </c>
      <c r="Q17" s="1"/>
      <c r="R17" s="1"/>
      <c r="S17" s="1"/>
      <c r="T17" s="1" t="s">
        <v>174</v>
      </c>
      <c r="U17" s="1" t="s">
        <v>175</v>
      </c>
      <c r="V17" s="1" t="s">
        <v>176</v>
      </c>
      <c r="W17" s="1" t="s">
        <v>132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91</v>
      </c>
      <c r="AF17" s="1" t="s">
        <v>177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  <c r="AT17" s="1" t="s">
        <v>91</v>
      </c>
    </row>
    <row r="18" spans="1:46" hidden="1" x14ac:dyDescent="0.3">
      <c r="A18" s="1" t="s">
        <v>86</v>
      </c>
      <c r="B18" s="1" t="s">
        <v>87</v>
      </c>
      <c r="C18" s="1" t="s">
        <v>88</v>
      </c>
      <c r="D18" s="1" t="s">
        <v>178</v>
      </c>
      <c r="E18" s="1" t="s">
        <v>179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92</v>
      </c>
      <c r="M18" s="1" t="s">
        <v>180</v>
      </c>
      <c r="N18" s="1" t="s">
        <v>180</v>
      </c>
      <c r="O18" s="1" t="s">
        <v>180</v>
      </c>
      <c r="P18" s="1" t="s">
        <v>180</v>
      </c>
      <c r="Q18" s="1"/>
      <c r="R18" s="1"/>
      <c r="S18" s="1"/>
      <c r="T18" s="1" t="s">
        <v>91</v>
      </c>
      <c r="U18" s="1" t="s">
        <v>91</v>
      </c>
      <c r="V18" s="1" t="s">
        <v>91</v>
      </c>
      <c r="W18" s="1" t="s">
        <v>91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  <c r="AT18" s="1" t="s">
        <v>91</v>
      </c>
    </row>
    <row r="19" spans="1:46" hidden="1" x14ac:dyDescent="0.3">
      <c r="A19" s="1" t="s">
        <v>86</v>
      </c>
      <c r="B19" s="1" t="s">
        <v>87</v>
      </c>
      <c r="C19" s="1" t="s">
        <v>88</v>
      </c>
      <c r="D19" s="1" t="s">
        <v>181</v>
      </c>
      <c r="E19" s="1" t="s">
        <v>182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92</v>
      </c>
      <c r="M19" s="1" t="s">
        <v>183</v>
      </c>
      <c r="N19" s="1" t="s">
        <v>183</v>
      </c>
      <c r="O19" s="1" t="s">
        <v>183</v>
      </c>
      <c r="P19" s="1" t="s">
        <v>183</v>
      </c>
      <c r="Q19" s="1"/>
      <c r="R19" s="1"/>
      <c r="S19" s="1"/>
      <c r="T19" s="1" t="s">
        <v>91</v>
      </c>
      <c r="U19" s="1" t="s">
        <v>92</v>
      </c>
      <c r="V19" s="1" t="s">
        <v>92</v>
      </c>
      <c r="W19" s="1" t="s">
        <v>132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184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  <c r="AT19" s="1" t="s">
        <v>91</v>
      </c>
    </row>
    <row r="20" spans="1:46" hidden="1" x14ac:dyDescent="0.3">
      <c r="A20" s="1" t="s">
        <v>86</v>
      </c>
      <c r="B20" s="1" t="s">
        <v>87</v>
      </c>
      <c r="C20" s="1" t="s">
        <v>88</v>
      </c>
      <c r="D20" s="1" t="s">
        <v>185</v>
      </c>
      <c r="E20" s="1" t="s">
        <v>186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187</v>
      </c>
      <c r="N20" s="1" t="s">
        <v>187</v>
      </c>
      <c r="O20" s="1" t="s">
        <v>187</v>
      </c>
      <c r="P20" s="1" t="s">
        <v>187</v>
      </c>
      <c r="Q20" s="1"/>
      <c r="R20" s="1"/>
      <c r="S20" s="1"/>
      <c r="T20" s="1" t="s">
        <v>91</v>
      </c>
      <c r="U20" s="1" t="s">
        <v>109</v>
      </c>
      <c r="V20" s="1" t="s">
        <v>188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  <c r="AT20" s="1" t="s">
        <v>91</v>
      </c>
    </row>
    <row r="21" spans="1:46" hidden="1" x14ac:dyDescent="0.3">
      <c r="A21" s="1" t="s">
        <v>86</v>
      </c>
      <c r="B21" s="1" t="s">
        <v>87</v>
      </c>
      <c r="C21" s="1" t="s">
        <v>88</v>
      </c>
      <c r="D21" s="1" t="s">
        <v>189</v>
      </c>
      <c r="E21" s="1" t="s">
        <v>190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191</v>
      </c>
      <c r="N21" s="1" t="s">
        <v>191</v>
      </c>
      <c r="O21" s="1" t="s">
        <v>191</v>
      </c>
      <c r="P21" s="1" t="s">
        <v>191</v>
      </c>
      <c r="Q21" s="1"/>
      <c r="R21" s="1"/>
      <c r="S21" s="1"/>
      <c r="T21" s="1" t="s">
        <v>91</v>
      </c>
      <c r="U21" s="1" t="s">
        <v>92</v>
      </c>
      <c r="V21" s="1" t="s">
        <v>91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  <c r="AT21" s="1" t="s">
        <v>91</v>
      </c>
    </row>
    <row r="22" spans="1:46" hidden="1" x14ac:dyDescent="0.3">
      <c r="A22" s="1" t="s">
        <v>86</v>
      </c>
      <c r="B22" s="1" t="s">
        <v>87</v>
      </c>
      <c r="C22" s="1" t="s">
        <v>88</v>
      </c>
      <c r="D22" s="1" t="s">
        <v>192</v>
      </c>
      <c r="E22" s="1" t="s">
        <v>193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194</v>
      </c>
      <c r="N22" s="1" t="s">
        <v>194</v>
      </c>
      <c r="O22" s="1" t="s">
        <v>194</v>
      </c>
      <c r="P22" s="1" t="s">
        <v>194</v>
      </c>
      <c r="Q22" s="1"/>
      <c r="R22" s="1"/>
      <c r="S22" s="1"/>
      <c r="T22" s="1" t="s">
        <v>91</v>
      </c>
      <c r="U22" s="1" t="s">
        <v>92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  <c r="AT22" s="1" t="s">
        <v>91</v>
      </c>
    </row>
    <row r="23" spans="1:46" hidden="1" x14ac:dyDescent="0.3">
      <c r="A23" s="1" t="s">
        <v>86</v>
      </c>
      <c r="B23" s="1" t="s">
        <v>87</v>
      </c>
      <c r="C23" s="1" t="s">
        <v>88</v>
      </c>
      <c r="D23" s="1" t="s">
        <v>195</v>
      </c>
      <c r="E23" s="1" t="s">
        <v>196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197</v>
      </c>
      <c r="N23" s="1" t="s">
        <v>197</v>
      </c>
      <c r="O23" s="1" t="s">
        <v>197</v>
      </c>
      <c r="P23" s="1" t="s">
        <v>197</v>
      </c>
      <c r="Q23" s="1"/>
      <c r="R23" s="1"/>
      <c r="S23" s="1"/>
      <c r="T23" s="1" t="s">
        <v>91</v>
      </c>
      <c r="U23" s="1" t="s">
        <v>109</v>
      </c>
      <c r="V23" s="1" t="s">
        <v>198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  <c r="AT23" s="1" t="s">
        <v>91</v>
      </c>
    </row>
    <row r="24" spans="1:46" hidden="1" x14ac:dyDescent="0.3">
      <c r="A24" s="1" t="s">
        <v>86</v>
      </c>
      <c r="B24" s="1" t="s">
        <v>87</v>
      </c>
      <c r="C24" s="1" t="s">
        <v>88</v>
      </c>
      <c r="D24" s="1" t="s">
        <v>199</v>
      </c>
      <c r="E24" s="1" t="s">
        <v>200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201</v>
      </c>
      <c r="N24" s="1" t="s">
        <v>201</v>
      </c>
      <c r="O24" s="1" t="s">
        <v>201</v>
      </c>
      <c r="P24" s="1" t="s">
        <v>201</v>
      </c>
      <c r="Q24" s="1"/>
      <c r="R24" s="1"/>
      <c r="S24" s="1"/>
      <c r="T24" s="1" t="s">
        <v>91</v>
      </c>
      <c r="U24" s="1" t="s">
        <v>202</v>
      </c>
      <c r="V24" s="1" t="s">
        <v>92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  <c r="AT24" s="1" t="s">
        <v>91</v>
      </c>
    </row>
    <row r="25" spans="1:46" hidden="1" x14ac:dyDescent="0.3">
      <c r="A25" s="1" t="s">
        <v>86</v>
      </c>
      <c r="B25" s="1" t="s">
        <v>87</v>
      </c>
      <c r="C25" s="1" t="s">
        <v>88</v>
      </c>
      <c r="D25" s="1" t="s">
        <v>203</v>
      </c>
      <c r="E25" s="1" t="s">
        <v>204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205</v>
      </c>
      <c r="N25" s="1" t="s">
        <v>205</v>
      </c>
      <c r="O25" s="1" t="s">
        <v>205</v>
      </c>
      <c r="P25" s="1" t="s">
        <v>205</v>
      </c>
      <c r="Q25" s="1"/>
      <c r="R25" s="1"/>
      <c r="S25" s="1"/>
      <c r="T25" s="1" t="s">
        <v>91</v>
      </c>
      <c r="U25" s="1" t="s">
        <v>92</v>
      </c>
      <c r="V25" s="1" t="s">
        <v>202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  <c r="AT25" s="1" t="s">
        <v>91</v>
      </c>
    </row>
    <row r="26" spans="1:46" hidden="1" x14ac:dyDescent="0.3">
      <c r="A26" s="1" t="s">
        <v>86</v>
      </c>
      <c r="B26" s="1" t="s">
        <v>87</v>
      </c>
      <c r="C26" s="1" t="s">
        <v>88</v>
      </c>
      <c r="D26" s="1" t="s">
        <v>206</v>
      </c>
      <c r="E26" s="1" t="s">
        <v>207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208</v>
      </c>
      <c r="N26" s="1" t="s">
        <v>208</v>
      </c>
      <c r="O26" s="1" t="s">
        <v>208</v>
      </c>
      <c r="P26" s="1" t="s">
        <v>208</v>
      </c>
      <c r="Q26" s="1"/>
      <c r="R26" s="1"/>
      <c r="S26" s="1"/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  <c r="AT26" s="1" t="s">
        <v>91</v>
      </c>
    </row>
    <row r="27" spans="1:46" hidden="1" x14ac:dyDescent="0.3">
      <c r="A27" s="1" t="s">
        <v>86</v>
      </c>
      <c r="B27" s="1" t="s">
        <v>87</v>
      </c>
      <c r="C27" s="1" t="s">
        <v>88</v>
      </c>
      <c r="D27" s="1" t="s">
        <v>209</v>
      </c>
      <c r="E27" s="1" t="s">
        <v>210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211</v>
      </c>
      <c r="N27" s="1" t="s">
        <v>211</v>
      </c>
      <c r="O27" s="1" t="s">
        <v>211</v>
      </c>
      <c r="P27" s="1" t="s">
        <v>211</v>
      </c>
      <c r="Q27" s="1"/>
      <c r="R27" s="1"/>
      <c r="S27" s="1"/>
      <c r="T27" s="1" t="s">
        <v>91</v>
      </c>
      <c r="U27" s="1" t="s">
        <v>132</v>
      </c>
      <c r="V27" s="1" t="s">
        <v>212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  <c r="AT27" s="1" t="s">
        <v>91</v>
      </c>
    </row>
    <row r="28" spans="1:46" hidden="1" x14ac:dyDescent="0.3">
      <c r="A28" s="1" t="s">
        <v>86</v>
      </c>
      <c r="B28" s="1" t="s">
        <v>87</v>
      </c>
      <c r="C28" s="1" t="s">
        <v>88</v>
      </c>
      <c r="D28" s="1" t="s">
        <v>213</v>
      </c>
      <c r="E28" s="1" t="s">
        <v>214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215</v>
      </c>
      <c r="N28" s="1" t="s">
        <v>215</v>
      </c>
      <c r="O28" s="1" t="s">
        <v>215</v>
      </c>
      <c r="P28" s="1" t="s">
        <v>215</v>
      </c>
      <c r="Q28" s="1"/>
      <c r="R28" s="1"/>
      <c r="S28" s="1"/>
      <c r="T28" s="1" t="s">
        <v>91</v>
      </c>
      <c r="U28" s="1" t="s">
        <v>91</v>
      </c>
      <c r="V28" s="1" t="s">
        <v>91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  <c r="AT28" s="1" t="s">
        <v>91</v>
      </c>
    </row>
    <row r="29" spans="1:46" hidden="1" x14ac:dyDescent="0.3">
      <c r="A29" s="1" t="s">
        <v>86</v>
      </c>
      <c r="B29" s="1" t="s">
        <v>87</v>
      </c>
      <c r="C29" s="1" t="s">
        <v>88</v>
      </c>
      <c r="D29" s="1" t="s">
        <v>216</v>
      </c>
      <c r="E29" s="1" t="s">
        <v>217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92</v>
      </c>
      <c r="M29" s="1" t="s">
        <v>218</v>
      </c>
      <c r="N29" s="1" t="s">
        <v>218</v>
      </c>
      <c r="O29" s="1" t="s">
        <v>218</v>
      </c>
      <c r="P29" s="1" t="s">
        <v>218</v>
      </c>
      <c r="Q29" s="1"/>
      <c r="R29" s="1"/>
      <c r="S29" s="1"/>
      <c r="T29" s="1" t="s">
        <v>91</v>
      </c>
      <c r="U29" s="1" t="s">
        <v>92</v>
      </c>
      <c r="V29" s="1" t="s">
        <v>92</v>
      </c>
      <c r="W29" s="1" t="s">
        <v>91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  <c r="AT29" s="1" t="s">
        <v>91</v>
      </c>
    </row>
    <row r="30" spans="1:46" hidden="1" x14ac:dyDescent="0.3">
      <c r="A30" s="1" t="s">
        <v>86</v>
      </c>
      <c r="B30" s="1" t="s">
        <v>146</v>
      </c>
      <c r="C30" s="1" t="s">
        <v>88</v>
      </c>
      <c r="D30" s="1" t="s">
        <v>219</v>
      </c>
      <c r="E30" s="1" t="s">
        <v>220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92</v>
      </c>
      <c r="M30" s="1" t="s">
        <v>221</v>
      </c>
      <c r="N30" s="1" t="s">
        <v>221</v>
      </c>
      <c r="O30" s="1" t="s">
        <v>221</v>
      </c>
      <c r="P30" s="1" t="s">
        <v>221</v>
      </c>
      <c r="Q30" s="1"/>
      <c r="R30" s="1"/>
      <c r="S30" s="1"/>
      <c r="T30" s="1" t="s">
        <v>91</v>
      </c>
      <c r="U30" s="1" t="s">
        <v>222</v>
      </c>
      <c r="V30" s="1" t="s">
        <v>223</v>
      </c>
      <c r="W30" s="1" t="s">
        <v>91</v>
      </c>
      <c r="X30" s="1" t="s">
        <v>91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91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  <c r="AT30" s="1" t="s">
        <v>91</v>
      </c>
    </row>
    <row r="31" spans="1:46" hidden="1" x14ac:dyDescent="0.3">
      <c r="A31" s="1" t="s">
        <v>86</v>
      </c>
      <c r="B31" s="1" t="s">
        <v>87</v>
      </c>
      <c r="C31" s="1" t="s">
        <v>88</v>
      </c>
      <c r="D31" s="1" t="s">
        <v>224</v>
      </c>
      <c r="E31" s="1" t="s">
        <v>225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226</v>
      </c>
      <c r="N31" s="1" t="s">
        <v>226</v>
      </c>
      <c r="O31" s="1" t="s">
        <v>226</v>
      </c>
      <c r="P31" s="1" t="s">
        <v>226</v>
      </c>
      <c r="Q31" s="1"/>
      <c r="R31" s="1"/>
      <c r="S31" s="1"/>
      <c r="T31" s="1" t="s">
        <v>91</v>
      </c>
      <c r="U31" s="1" t="s">
        <v>92</v>
      </c>
      <c r="V31" s="1" t="s">
        <v>202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  <c r="AT31" s="1" t="s">
        <v>91</v>
      </c>
    </row>
    <row r="32" spans="1:46" hidden="1" x14ac:dyDescent="0.3">
      <c r="A32" s="1" t="s">
        <v>86</v>
      </c>
      <c r="B32" s="1" t="s">
        <v>87</v>
      </c>
      <c r="C32" s="1" t="s">
        <v>88</v>
      </c>
      <c r="D32" s="1" t="s">
        <v>227</v>
      </c>
      <c r="E32" s="1" t="s">
        <v>228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109</v>
      </c>
      <c r="M32" s="1" t="s">
        <v>229</v>
      </c>
      <c r="N32" s="1" t="s">
        <v>230</v>
      </c>
      <c r="O32" s="1" t="s">
        <v>231</v>
      </c>
      <c r="P32" s="1" t="s">
        <v>232</v>
      </c>
      <c r="Q32" s="1"/>
      <c r="R32" s="1"/>
      <c r="S32" s="1"/>
      <c r="T32" s="1" t="s">
        <v>233</v>
      </c>
      <c r="U32" s="1" t="s">
        <v>198</v>
      </c>
      <c r="V32" s="1" t="s">
        <v>234</v>
      </c>
      <c r="W32" s="1" t="s">
        <v>202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235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  <c r="AT32" s="1" t="s">
        <v>91</v>
      </c>
    </row>
    <row r="33" spans="1:46" hidden="1" x14ac:dyDescent="0.3">
      <c r="A33" s="1" t="s">
        <v>86</v>
      </c>
      <c r="B33" s="1" t="s">
        <v>87</v>
      </c>
      <c r="C33" s="1" t="s">
        <v>88</v>
      </c>
      <c r="D33" s="1" t="s">
        <v>236</v>
      </c>
      <c r="E33" s="1" t="s">
        <v>237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238</v>
      </c>
      <c r="N33" s="1" t="s">
        <v>238</v>
      </c>
      <c r="O33" s="1" t="s">
        <v>238</v>
      </c>
      <c r="P33" s="1" t="s">
        <v>238</v>
      </c>
      <c r="Q33" s="1"/>
      <c r="R33" s="1"/>
      <c r="S33" s="1"/>
      <c r="T33" s="1" t="s">
        <v>91</v>
      </c>
      <c r="U33" s="1" t="s">
        <v>92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  <c r="AT33" s="1" t="s">
        <v>91</v>
      </c>
    </row>
    <row r="34" spans="1:46" hidden="1" x14ac:dyDescent="0.3">
      <c r="A34" s="1" t="s">
        <v>86</v>
      </c>
      <c r="B34" s="1" t="s">
        <v>87</v>
      </c>
      <c r="C34" s="1" t="s">
        <v>88</v>
      </c>
      <c r="D34" s="1" t="s">
        <v>239</v>
      </c>
      <c r="E34" s="1" t="s">
        <v>240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146</v>
      </c>
      <c r="M34" s="1" t="s">
        <v>241</v>
      </c>
      <c r="N34" s="1" t="s">
        <v>242</v>
      </c>
      <c r="O34" s="1" t="s">
        <v>243</v>
      </c>
      <c r="P34" s="1" t="s">
        <v>244</v>
      </c>
      <c r="Q34" s="1"/>
      <c r="R34" s="1"/>
      <c r="S34" s="1"/>
      <c r="T34" s="1" t="s">
        <v>245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  <c r="AT34" s="1" t="s">
        <v>91</v>
      </c>
    </row>
    <row r="35" spans="1:46" hidden="1" x14ac:dyDescent="0.3">
      <c r="A35" s="1" t="s">
        <v>86</v>
      </c>
      <c r="B35" s="1" t="s">
        <v>87</v>
      </c>
      <c r="C35" s="1" t="s">
        <v>88</v>
      </c>
      <c r="D35" s="1" t="s">
        <v>246</v>
      </c>
      <c r="E35" s="1" t="s">
        <v>247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202</v>
      </c>
      <c r="M35" s="1" t="s">
        <v>248</v>
      </c>
      <c r="N35" s="1" t="s">
        <v>249</v>
      </c>
      <c r="O35" s="1" t="s">
        <v>250</v>
      </c>
      <c r="P35" s="1" t="s">
        <v>251</v>
      </c>
      <c r="Q35" s="1"/>
      <c r="R35" s="1"/>
      <c r="S35" s="1"/>
      <c r="T35" s="1" t="s">
        <v>252</v>
      </c>
      <c r="U35" s="1" t="s">
        <v>109</v>
      </c>
      <c r="V35" s="1" t="s">
        <v>253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  <c r="AT35" s="1" t="s">
        <v>91</v>
      </c>
    </row>
    <row r="36" spans="1:46" hidden="1" x14ac:dyDescent="0.3">
      <c r="A36" s="1" t="s">
        <v>86</v>
      </c>
      <c r="B36" s="1" t="s">
        <v>87</v>
      </c>
      <c r="C36" s="1" t="s">
        <v>88</v>
      </c>
      <c r="D36" s="1" t="s">
        <v>254</v>
      </c>
      <c r="E36" s="1" t="s">
        <v>255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92</v>
      </c>
      <c r="M36" s="1" t="s">
        <v>256</v>
      </c>
      <c r="N36" s="1" t="s">
        <v>256</v>
      </c>
      <c r="O36" s="1" t="s">
        <v>256</v>
      </c>
      <c r="P36" s="1" t="s">
        <v>256</v>
      </c>
      <c r="Q36" s="1"/>
      <c r="R36" s="1"/>
      <c r="S36" s="1"/>
      <c r="T36" s="1" t="s">
        <v>91</v>
      </c>
      <c r="U36" s="1" t="s">
        <v>92</v>
      </c>
      <c r="V36" s="1" t="s">
        <v>92</v>
      </c>
      <c r="W36" s="1" t="s">
        <v>91</v>
      </c>
      <c r="X36" s="1" t="s">
        <v>91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91</v>
      </c>
      <c r="AG36" s="1" t="s">
        <v>91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  <c r="AT36" s="1" t="s">
        <v>91</v>
      </c>
    </row>
    <row r="37" spans="1:46" hidden="1" x14ac:dyDescent="0.3">
      <c r="A37" s="1" t="s">
        <v>86</v>
      </c>
      <c r="B37" s="1" t="s">
        <v>87</v>
      </c>
      <c r="C37" s="1" t="s">
        <v>88</v>
      </c>
      <c r="D37" s="1" t="s">
        <v>257</v>
      </c>
      <c r="E37" s="1" t="s">
        <v>258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159</v>
      </c>
      <c r="M37" s="1" t="s">
        <v>259</v>
      </c>
      <c r="N37" s="1" t="s">
        <v>260</v>
      </c>
      <c r="O37" s="1" t="s">
        <v>135</v>
      </c>
      <c r="P37" s="1" t="s">
        <v>261</v>
      </c>
      <c r="Q37" s="1"/>
      <c r="R37" s="1"/>
      <c r="S37" s="1"/>
      <c r="T37" s="1" t="s">
        <v>262</v>
      </c>
      <c r="U37" s="1" t="s">
        <v>91</v>
      </c>
      <c r="V37" s="1" t="s">
        <v>91</v>
      </c>
      <c r="W37" s="1" t="s">
        <v>91</v>
      </c>
      <c r="X37" s="1" t="s">
        <v>91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91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  <c r="AT37" s="1" t="s">
        <v>91</v>
      </c>
    </row>
    <row r="38" spans="1:46" hidden="1" x14ac:dyDescent="0.3">
      <c r="A38" s="1" t="s">
        <v>86</v>
      </c>
      <c r="B38" s="1" t="s">
        <v>87</v>
      </c>
      <c r="C38" s="1" t="s">
        <v>88</v>
      </c>
      <c r="D38" s="1" t="s">
        <v>263</v>
      </c>
      <c r="E38" s="1" t="s">
        <v>264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92</v>
      </c>
      <c r="M38" s="1" t="s">
        <v>265</v>
      </c>
      <c r="N38" s="1" t="s">
        <v>265</v>
      </c>
      <c r="O38" s="1" t="s">
        <v>265</v>
      </c>
      <c r="P38" s="1" t="s">
        <v>265</v>
      </c>
      <c r="Q38" s="1"/>
      <c r="R38" s="1"/>
      <c r="S38" s="1"/>
      <c r="T38" s="1" t="s">
        <v>91</v>
      </c>
      <c r="U38" s="1" t="s">
        <v>92</v>
      </c>
      <c r="V38" s="1" t="s">
        <v>86</v>
      </c>
      <c r="W38" s="1" t="s">
        <v>132</v>
      </c>
      <c r="X38" s="1" t="s">
        <v>91</v>
      </c>
      <c r="Y38" s="1" t="s">
        <v>91</v>
      </c>
      <c r="Z38" s="1" t="s">
        <v>91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91</v>
      </c>
      <c r="AF38" s="1" t="s">
        <v>266</v>
      </c>
      <c r="AG38" s="1" t="s">
        <v>91</v>
      </c>
      <c r="AH38" s="1" t="s">
        <v>91</v>
      </c>
      <c r="AI38" s="1" t="s">
        <v>91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  <c r="AT38" s="1" t="s">
        <v>91</v>
      </c>
    </row>
    <row r="39" spans="1:46" hidden="1" x14ac:dyDescent="0.3">
      <c r="A39" s="1" t="s">
        <v>86</v>
      </c>
      <c r="B39" s="1" t="s">
        <v>87</v>
      </c>
      <c r="C39" s="1" t="s">
        <v>88</v>
      </c>
      <c r="D39" s="1" t="s">
        <v>267</v>
      </c>
      <c r="E39" s="1" t="s">
        <v>268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92</v>
      </c>
      <c r="M39" s="1" t="s">
        <v>269</v>
      </c>
      <c r="N39" s="1" t="s">
        <v>269</v>
      </c>
      <c r="O39" s="1" t="s">
        <v>269</v>
      </c>
      <c r="P39" s="1" t="s">
        <v>269</v>
      </c>
      <c r="Q39" s="1"/>
      <c r="R39" s="1"/>
      <c r="S39" s="1"/>
      <c r="T39" s="1" t="s">
        <v>91</v>
      </c>
      <c r="U39" s="1" t="s">
        <v>92</v>
      </c>
      <c r="V39" s="1" t="s">
        <v>132</v>
      </c>
      <c r="W39" s="1" t="s">
        <v>92</v>
      </c>
      <c r="X39" s="1" t="s">
        <v>91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91</v>
      </c>
      <c r="AF39" s="1" t="s">
        <v>270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  <c r="AT39" s="1" t="s">
        <v>91</v>
      </c>
    </row>
    <row r="41" spans="1:46" x14ac:dyDescent="0.3">
      <c r="R41" s="3" t="s">
        <v>277</v>
      </c>
      <c r="S41" s="3" t="s">
        <v>278</v>
      </c>
    </row>
    <row r="42" spans="1:46" x14ac:dyDescent="0.3">
      <c r="R42">
        <f>R10/1000 *1.22099493224894</f>
        <v>0.98827580671236714</v>
      </c>
      <c r="S42">
        <f>S10/1000 * 1.22099493224894</f>
        <v>7.231506340479088E-3</v>
      </c>
    </row>
    <row r="44" spans="1:46" x14ac:dyDescent="0.3">
      <c r="R44" s="3" t="s">
        <v>279</v>
      </c>
    </row>
    <row r="45" spans="1:46" x14ac:dyDescent="0.3">
      <c r="R45">
        <f>R42+S42</f>
        <v>0.99550731305284623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4053-3F78-4EF5-B182-104ADDB7C4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l 5 H n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J e R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k e d Y E 3 h x v Z I B A A D E B Q A A E w A c A E Z v c m 1 1 b G F z L 1 N l Y 3 R p b 2 4 x L m 0 g o h g A K K A U A A A A A A A A A A A A A A A A A A A A A A A A A A A A d d R N a + M w E A b g e y D / Q b i X B J x Q S e 4 3 P i z O 7 l 6 2 b E v T U 1 W C 6 0 x T L b b k 1 c h h S + l / X 5 U 0 l E J f X 2 z e k e x 5 x s Z M T b T e i Z v d W V 6 M R + M R P 9 W B 1 q K 6 u l 1 Z F 8 m x 3 d K q 3 6 w 4 1 l G U o q U 4 H o l 0 / A 5 2 Y x 2 l q O L t f O G b o S M X J z 9 s S / P K v + 2 M P M m q c 3 P L F N h U d W i 9 2 S 9 j 8 + t S K 3 M V b O d F 7 Z w 3 y g u m z i y / / V y Y P v g / q S W e B e q 9 i f V m P d t H + 9 p M m 7 8 D 8 V v b K 2 k C 8 d C m 4 q e m z Z e E e c P b b J r f L a i 1 n Y 0 U y i z P c l H 5 d u g c l 4 X O x X f X + L V 1 m 1 K q I 5 W L 6 8 F H u o n P L Z U f l / O E v p / m u 1 E c Z J d p w 6 N t a h F t 7 7 M 0 k 2 X 9 k B Y t Q + 3 4 0 Y d u d / v l c 0 8 8 e R 9 c / v K S 7 W K Z n h 9 T S U T 6 F 1 9 z s c 8 V y D X I C 5 A f g f w Y 5 C c g P w X 5 G c j l I S o g s U R k i c w S o S V S S 8 S W y C 0 R X C K 5 Q n I F 3 z W S K y R X S K 6 Q X C G 5 Q n K F 5 A r J N Z J r J N f w M 0 d y j e Q a y T W S a y T X S K 6 R v E D y A s k L J C 8 + y 1 + n 4 5 F 1 X / 9 q L v 4 D U E s B A i 0 A F A A C A A g A l 5 H n W J w v 8 X 2 l A A A A 9 g A A A B I A A A A A A A A A A A A A A A A A A A A A A E N v b m Z p Z y 9 Q Y W N r Y W d l L n h t b F B L A Q I t A B Q A A g A I A J e R 5 1 g P y u m r p A A A A O k A A A A T A A A A A A A A A A A A A A A A A P E A A A B b Q 2 9 u d G V u d F 9 U e X B l c 1 0 u e G 1 s U E s B A i 0 A F A A C A A g A l 5 H n W B N 4 c b 2 S A Q A A x A U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U A A A A A A A D 1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p b n R l b n N p d m V f c G d f c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N 2 U z N z Z k L T g 4 O D E t N D h m O S 1 i M z Z l L T U 2 M T R l M D g w M W E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F V f a W 5 0 Z W 5 z a X Z l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d U M T Y 6 M T I 6 N D Y u M z E 5 N T U 1 N 1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2 l u d G V u c 2 l 2 Z V 9 w Z 1 9 z d G F 0 L 0 F 1 d G 9 S Z W 1 v d m V k Q 2 9 s d W 1 u c z E u e 0 N v b H V t b j E s M H 0 m c X V v d D s s J n F 1 b 3 Q 7 U 2 V j d G l v b j E v Q 1 B V X 2 l u d G V u c 2 l 2 Z V 9 w Z 1 9 z d G F 0 L 0 F 1 d G 9 S Z W 1 v d m V k Q 2 9 s d W 1 u c z E u e 0 N v b H V t b j I s M X 0 m c X V v d D s s J n F 1 b 3 Q 7 U 2 V j d G l v b j E v Q 1 B V X 2 l u d G V u c 2 l 2 Z V 9 w Z 1 9 z d G F 0 L 0 F 1 d G 9 S Z W 1 v d m V k Q 2 9 s d W 1 u c z E u e 0 N v b H V t b j M s M n 0 m c X V v d D s s J n F 1 b 3 Q 7 U 2 V j d G l v b j E v Q 1 B V X 2 l u d G V u c 2 l 2 Z V 9 w Z 1 9 z d G F 0 L 0 F 1 d G 9 S Z W 1 v d m V k Q 2 9 s d W 1 u c z E u e 0 N v b H V t b j Q s M 3 0 m c X V v d D s s J n F 1 b 3 Q 7 U 2 V j d G l v b j E v Q 1 B V X 2 l u d G V u c 2 l 2 Z V 9 w Z 1 9 z d G F 0 L 0 F 1 d G 9 S Z W 1 v d m V k Q 2 9 s d W 1 u c z E u e 0 N v b H V t b j U s N H 0 m c X V v d D s s J n F 1 b 3 Q 7 U 2 V j d G l v b j E v Q 1 B V X 2 l u d G V u c 2 l 2 Z V 9 w Z 1 9 z d G F 0 L 0 F 1 d G 9 S Z W 1 v d m V k Q 2 9 s d W 1 u c z E u e 0 N v b H V t b j Y s N X 0 m c X V v d D s s J n F 1 b 3 Q 7 U 2 V j d G l v b j E v Q 1 B V X 2 l u d G V u c 2 l 2 Z V 9 w Z 1 9 z d G F 0 L 0 F 1 d G 9 S Z W 1 v d m V k Q 2 9 s d W 1 u c z E u e 0 N v b H V t b j c s N n 0 m c X V v d D s s J n F 1 b 3 Q 7 U 2 V j d G l v b j E v Q 1 B V X 2 l u d G V u c 2 l 2 Z V 9 w Z 1 9 z d G F 0 L 0 F 1 d G 9 S Z W 1 v d m V k Q 2 9 s d W 1 u c z E u e 0 N v b H V t b j g s N 3 0 m c X V v d D s s J n F 1 b 3 Q 7 U 2 V j d G l v b j E v Q 1 B V X 2 l u d G V u c 2 l 2 Z V 9 w Z 1 9 z d G F 0 L 0 F 1 d G 9 S Z W 1 v d m V k Q 2 9 s d W 1 u c z E u e 0 N v b H V t b j k s O H 0 m c X V v d D s s J n F 1 b 3 Q 7 U 2 V j d G l v b j E v Q 1 B V X 2 l u d G V u c 2 l 2 Z V 9 w Z 1 9 z d G F 0 L 0 F 1 d G 9 S Z W 1 v d m V k Q 2 9 s d W 1 u c z E u e 0 N v b H V t b j E w L D l 9 J n F 1 b 3 Q 7 L C Z x d W 9 0 O 1 N l Y 3 R p b 2 4 x L 0 N Q V V 9 p b n R l b n N p d m V f c G d f c 3 R h d C 9 B d X R v U m V t b 3 Z l Z E N v b H V t b n M x L n t D b 2 x 1 b W 4 x M S w x M H 0 m c X V v d D s s J n F 1 b 3 Q 7 U 2 V j d G l v b j E v Q 1 B V X 2 l u d G V u c 2 l 2 Z V 9 w Z 1 9 z d G F 0 L 0 F 1 d G 9 S Z W 1 v d m V k Q 2 9 s d W 1 u c z E u e 0 N v b H V t b j E y L D E x f S Z x d W 9 0 O y w m c X V v d D t T Z W N 0 a W 9 u M S 9 D U F V f a W 5 0 Z W 5 z a X Z l X 3 B n X 3 N 0 Y X Q v Q X V 0 b 1 J l b W 9 2 Z W R D b 2 x 1 b W 5 z M S 5 7 Q 2 9 s d W 1 u M T M s M T J 9 J n F 1 b 3 Q 7 L C Z x d W 9 0 O 1 N l Y 3 R p b 2 4 x L 0 N Q V V 9 p b n R l b n N p d m V f c G d f c 3 R h d C 9 B d X R v U m V t b 3 Z l Z E N v b H V t b n M x L n t D b 2 x 1 b W 4 x N C w x M 3 0 m c X V v d D s s J n F 1 b 3 Q 7 U 2 V j d G l v b j E v Q 1 B V X 2 l u d G V u c 2 l 2 Z V 9 w Z 1 9 z d G F 0 L 0 F 1 d G 9 S Z W 1 v d m V k Q 2 9 s d W 1 u c z E u e 0 N v b H V t b j E 1 L D E 0 f S Z x d W 9 0 O y w m c X V v d D t T Z W N 0 a W 9 u M S 9 D U F V f a W 5 0 Z W 5 z a X Z l X 3 B n X 3 N 0 Y X Q v Q X V 0 b 1 J l b W 9 2 Z W R D b 2 x 1 b W 5 z M S 5 7 Q 2 9 s d W 1 u M T Y s M T V 9 J n F 1 b 3 Q 7 L C Z x d W 9 0 O 1 N l Y 3 R p b 2 4 x L 0 N Q V V 9 p b n R l b n N p d m V f c G d f c 3 R h d C 9 B d X R v U m V t b 3 Z l Z E N v b H V t b n M x L n t D b 2 x 1 b W 4 x N y w x N n 0 m c X V v d D s s J n F 1 b 3 Q 7 U 2 V j d G l v b j E v Q 1 B V X 2 l u d G V u c 2 l 2 Z V 9 w Z 1 9 z d G F 0 L 0 F 1 d G 9 S Z W 1 v d m V k Q 2 9 s d W 1 u c z E u e 0 N v b H V t b j E 4 L D E 3 f S Z x d W 9 0 O y w m c X V v d D t T Z W N 0 a W 9 u M S 9 D U F V f a W 5 0 Z W 5 z a X Z l X 3 B n X 3 N 0 Y X Q v Q X V 0 b 1 J l b W 9 2 Z W R D b 2 x 1 b W 5 z M S 5 7 Q 2 9 s d W 1 u M T k s M T h 9 J n F 1 b 3 Q 7 L C Z x d W 9 0 O 1 N l Y 3 R p b 2 4 x L 0 N Q V V 9 p b n R l b n N p d m V f c G d f c 3 R h d C 9 B d X R v U m V t b 3 Z l Z E N v b H V t b n M x L n t D b 2 x 1 b W 4 y M C w x O X 0 m c X V v d D s s J n F 1 b 3 Q 7 U 2 V j d G l v b j E v Q 1 B V X 2 l u d G V u c 2 l 2 Z V 9 w Z 1 9 z d G F 0 L 0 F 1 d G 9 S Z W 1 v d m V k Q 2 9 s d W 1 u c z E u e 0 N v b H V t b j I x L D I w f S Z x d W 9 0 O y w m c X V v d D t T Z W N 0 a W 9 u M S 9 D U F V f a W 5 0 Z W 5 z a X Z l X 3 B n X 3 N 0 Y X Q v Q X V 0 b 1 J l b W 9 2 Z W R D b 2 x 1 b W 5 z M S 5 7 Q 2 9 s d W 1 u M j I s M j F 9 J n F 1 b 3 Q 7 L C Z x d W 9 0 O 1 N l Y 3 R p b 2 4 x L 0 N Q V V 9 p b n R l b n N p d m V f c G d f c 3 R h d C 9 B d X R v U m V t b 3 Z l Z E N v b H V t b n M x L n t D b 2 x 1 b W 4 y M y w y M n 0 m c X V v d D s s J n F 1 b 3 Q 7 U 2 V j d G l v b j E v Q 1 B V X 2 l u d G V u c 2 l 2 Z V 9 w Z 1 9 z d G F 0 L 0 F 1 d G 9 S Z W 1 v d m V k Q 2 9 s d W 1 u c z E u e 0 N v b H V t b j I 0 L D I z f S Z x d W 9 0 O y w m c X V v d D t T Z W N 0 a W 9 u M S 9 D U F V f a W 5 0 Z W 5 z a X Z l X 3 B n X 3 N 0 Y X Q v Q X V 0 b 1 J l b W 9 2 Z W R D b 2 x 1 b W 5 z M S 5 7 Q 2 9 s d W 1 u M j U s M j R 9 J n F 1 b 3 Q 7 L C Z x d W 9 0 O 1 N l Y 3 R p b 2 4 x L 0 N Q V V 9 p b n R l b n N p d m V f c G d f c 3 R h d C 9 B d X R v U m V t b 3 Z l Z E N v b H V t b n M x L n t D b 2 x 1 b W 4 y N i w y N X 0 m c X V v d D s s J n F 1 b 3 Q 7 U 2 V j d G l v b j E v Q 1 B V X 2 l u d G V u c 2 l 2 Z V 9 w Z 1 9 z d G F 0 L 0 F 1 d G 9 S Z W 1 v d m V k Q 2 9 s d W 1 u c z E u e 0 N v b H V t b j I 3 L D I 2 f S Z x d W 9 0 O y w m c X V v d D t T Z W N 0 a W 9 u M S 9 D U F V f a W 5 0 Z W 5 z a X Z l X 3 B n X 3 N 0 Y X Q v Q X V 0 b 1 J l b W 9 2 Z W R D b 2 x 1 b W 5 z M S 5 7 Q 2 9 s d W 1 u M j g s M j d 9 J n F 1 b 3 Q 7 L C Z x d W 9 0 O 1 N l Y 3 R p b 2 4 x L 0 N Q V V 9 p b n R l b n N p d m V f c G d f c 3 R h d C 9 B d X R v U m V t b 3 Z l Z E N v b H V t b n M x L n t D b 2 x 1 b W 4 y O S w y O H 0 m c X V v d D s s J n F 1 b 3 Q 7 U 2 V j d G l v b j E v Q 1 B V X 2 l u d G V u c 2 l 2 Z V 9 w Z 1 9 z d G F 0 L 0 F 1 d G 9 S Z W 1 v d m V k Q 2 9 s d W 1 u c z E u e 0 N v b H V t b j M w L D I 5 f S Z x d W 9 0 O y w m c X V v d D t T Z W N 0 a W 9 u M S 9 D U F V f a W 5 0 Z W 5 z a X Z l X 3 B n X 3 N 0 Y X Q v Q X V 0 b 1 J l b W 9 2 Z W R D b 2 x 1 b W 5 z M S 5 7 Q 2 9 s d W 1 u M z E s M z B 9 J n F 1 b 3 Q 7 L C Z x d W 9 0 O 1 N l Y 3 R p b 2 4 x L 0 N Q V V 9 p b n R l b n N p d m V f c G d f c 3 R h d C 9 B d X R v U m V t b 3 Z l Z E N v b H V t b n M x L n t D b 2 x 1 b W 4 z M i w z M X 0 m c X V v d D s s J n F 1 b 3 Q 7 U 2 V j d G l v b j E v Q 1 B V X 2 l u d G V u c 2 l 2 Z V 9 w Z 1 9 z d G F 0 L 0 F 1 d G 9 S Z W 1 v d m V k Q 2 9 s d W 1 u c z E u e 0 N v b H V t b j M z L D M y f S Z x d W 9 0 O y w m c X V v d D t T Z W N 0 a W 9 u M S 9 D U F V f a W 5 0 Z W 5 z a X Z l X 3 B n X 3 N 0 Y X Q v Q X V 0 b 1 J l b W 9 2 Z W R D b 2 x 1 b W 5 z M S 5 7 Q 2 9 s d W 1 u M z Q s M z N 9 J n F 1 b 3 Q 7 L C Z x d W 9 0 O 1 N l Y 3 R p b 2 4 x L 0 N Q V V 9 p b n R l b n N p d m V f c G d f c 3 R h d C 9 B d X R v U m V t b 3 Z l Z E N v b H V t b n M x L n t D b 2 x 1 b W 4 z N S w z N H 0 m c X V v d D s s J n F 1 b 3 Q 7 U 2 V j d G l v b j E v Q 1 B V X 2 l u d G V u c 2 l 2 Z V 9 w Z 1 9 z d G F 0 L 0 F 1 d G 9 S Z W 1 v d m V k Q 2 9 s d W 1 u c z E u e 0 N v b H V t b j M 2 L D M 1 f S Z x d W 9 0 O y w m c X V v d D t T Z W N 0 a W 9 u M S 9 D U F V f a W 5 0 Z W 5 z a X Z l X 3 B n X 3 N 0 Y X Q v Q X V 0 b 1 J l b W 9 2 Z W R D b 2 x 1 b W 5 z M S 5 7 Q 2 9 s d W 1 u M z c s M z Z 9 J n F 1 b 3 Q 7 L C Z x d W 9 0 O 1 N l Y 3 R p b 2 4 x L 0 N Q V V 9 p b n R l b n N p d m V f c G d f c 3 R h d C 9 B d X R v U m V t b 3 Z l Z E N v b H V t b n M x L n t D b 2 x 1 b W 4 z O C w z N 3 0 m c X V v d D s s J n F 1 b 3 Q 7 U 2 V j d G l v b j E v Q 1 B V X 2 l u d G V u c 2 l 2 Z V 9 w Z 1 9 z d G F 0 L 0 F 1 d G 9 S Z W 1 v d m V k Q 2 9 s d W 1 u c z E u e 0 N v b H V t b j M 5 L D M 4 f S Z x d W 9 0 O y w m c X V v d D t T Z W N 0 a W 9 u M S 9 D U F V f a W 5 0 Z W 5 z a X Z l X 3 B n X 3 N 0 Y X Q v Q X V 0 b 1 J l b W 9 2 Z W R D b 2 x 1 b W 5 z M S 5 7 Q 2 9 s d W 1 u N D A s M z l 9 J n F 1 b 3 Q 7 L C Z x d W 9 0 O 1 N l Y 3 R p b 2 4 x L 0 N Q V V 9 p b n R l b n N p d m V f c G d f c 3 R h d C 9 B d X R v U m V t b 3 Z l Z E N v b H V t b n M x L n t D b 2 x 1 b W 4 0 M S w 0 M H 0 m c X V v d D s s J n F 1 b 3 Q 7 U 2 V j d G l v b j E v Q 1 B V X 2 l u d G V u c 2 l 2 Z V 9 w Z 1 9 z d G F 0 L 0 F 1 d G 9 S Z W 1 v d m V k Q 2 9 s d W 1 u c z E u e 0 N v b H V t b j Q y L D Q x f S Z x d W 9 0 O y w m c X V v d D t T Z W N 0 a W 9 u M S 9 D U F V f a W 5 0 Z W 5 z a X Z l X 3 B n X 3 N 0 Y X Q v Q X V 0 b 1 J l b W 9 2 Z W R D b 2 x 1 b W 5 z M S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D U F V f a W 5 0 Z W 5 z a X Z l X 3 B n X 3 N 0 Y X Q v Q X V 0 b 1 J l b W 9 2 Z W R D b 2 x 1 b W 5 z M S 5 7 Q 2 9 s d W 1 u M S w w f S Z x d W 9 0 O y w m c X V v d D t T Z W N 0 a W 9 u M S 9 D U F V f a W 5 0 Z W 5 z a X Z l X 3 B n X 3 N 0 Y X Q v Q X V 0 b 1 J l b W 9 2 Z W R D b 2 x 1 b W 5 z M S 5 7 Q 2 9 s d W 1 u M i w x f S Z x d W 9 0 O y w m c X V v d D t T Z W N 0 a W 9 u M S 9 D U F V f a W 5 0 Z W 5 z a X Z l X 3 B n X 3 N 0 Y X Q v Q X V 0 b 1 J l b W 9 2 Z W R D b 2 x 1 b W 5 z M S 5 7 Q 2 9 s d W 1 u M y w y f S Z x d W 9 0 O y w m c X V v d D t T Z W N 0 a W 9 u M S 9 D U F V f a W 5 0 Z W 5 z a X Z l X 3 B n X 3 N 0 Y X Q v Q X V 0 b 1 J l b W 9 2 Z W R D b 2 x 1 b W 5 z M S 5 7 Q 2 9 s d W 1 u N C w z f S Z x d W 9 0 O y w m c X V v d D t T Z W N 0 a W 9 u M S 9 D U F V f a W 5 0 Z W 5 z a X Z l X 3 B n X 3 N 0 Y X Q v Q X V 0 b 1 J l b W 9 2 Z W R D b 2 x 1 b W 5 z M S 5 7 Q 2 9 s d W 1 u N S w 0 f S Z x d W 9 0 O y w m c X V v d D t T Z W N 0 a W 9 u M S 9 D U F V f a W 5 0 Z W 5 z a X Z l X 3 B n X 3 N 0 Y X Q v Q X V 0 b 1 J l b W 9 2 Z W R D b 2 x 1 b W 5 z M S 5 7 Q 2 9 s d W 1 u N i w 1 f S Z x d W 9 0 O y w m c X V v d D t T Z W N 0 a W 9 u M S 9 D U F V f a W 5 0 Z W 5 z a X Z l X 3 B n X 3 N 0 Y X Q v Q X V 0 b 1 J l b W 9 2 Z W R D b 2 x 1 b W 5 z M S 5 7 Q 2 9 s d W 1 u N y w 2 f S Z x d W 9 0 O y w m c X V v d D t T Z W N 0 a W 9 u M S 9 D U F V f a W 5 0 Z W 5 z a X Z l X 3 B n X 3 N 0 Y X Q v Q X V 0 b 1 J l b W 9 2 Z W R D b 2 x 1 b W 5 z M S 5 7 Q 2 9 s d W 1 u O C w 3 f S Z x d W 9 0 O y w m c X V v d D t T Z W N 0 a W 9 u M S 9 D U F V f a W 5 0 Z W 5 z a X Z l X 3 B n X 3 N 0 Y X Q v Q X V 0 b 1 J l b W 9 2 Z W R D b 2 x 1 b W 5 z M S 5 7 Q 2 9 s d W 1 u O S w 4 f S Z x d W 9 0 O y w m c X V v d D t T Z W N 0 a W 9 u M S 9 D U F V f a W 5 0 Z W 5 z a X Z l X 3 B n X 3 N 0 Y X Q v Q X V 0 b 1 J l b W 9 2 Z W R D b 2 x 1 b W 5 z M S 5 7 Q 2 9 s d W 1 u M T A s O X 0 m c X V v d D s s J n F 1 b 3 Q 7 U 2 V j d G l v b j E v Q 1 B V X 2 l u d G V u c 2 l 2 Z V 9 w Z 1 9 z d G F 0 L 0 F 1 d G 9 S Z W 1 v d m V k Q 2 9 s d W 1 u c z E u e 0 N v b H V t b j E x L D E w f S Z x d W 9 0 O y w m c X V v d D t T Z W N 0 a W 9 u M S 9 D U F V f a W 5 0 Z W 5 z a X Z l X 3 B n X 3 N 0 Y X Q v Q X V 0 b 1 J l b W 9 2 Z W R D b 2 x 1 b W 5 z M S 5 7 Q 2 9 s d W 1 u M T I s M T F 9 J n F 1 b 3 Q 7 L C Z x d W 9 0 O 1 N l Y 3 R p b 2 4 x L 0 N Q V V 9 p b n R l b n N p d m V f c G d f c 3 R h d C 9 B d X R v U m V t b 3 Z l Z E N v b H V t b n M x L n t D b 2 x 1 b W 4 x M y w x M n 0 m c X V v d D s s J n F 1 b 3 Q 7 U 2 V j d G l v b j E v Q 1 B V X 2 l u d G V u c 2 l 2 Z V 9 w Z 1 9 z d G F 0 L 0 F 1 d G 9 S Z W 1 v d m V k Q 2 9 s d W 1 u c z E u e 0 N v b H V t b j E 0 L D E z f S Z x d W 9 0 O y w m c X V v d D t T Z W N 0 a W 9 u M S 9 D U F V f a W 5 0 Z W 5 z a X Z l X 3 B n X 3 N 0 Y X Q v Q X V 0 b 1 J l b W 9 2 Z W R D b 2 x 1 b W 5 z M S 5 7 Q 2 9 s d W 1 u M T U s M T R 9 J n F 1 b 3 Q 7 L C Z x d W 9 0 O 1 N l Y 3 R p b 2 4 x L 0 N Q V V 9 p b n R l b n N p d m V f c G d f c 3 R h d C 9 B d X R v U m V t b 3 Z l Z E N v b H V t b n M x L n t D b 2 x 1 b W 4 x N i w x N X 0 m c X V v d D s s J n F 1 b 3 Q 7 U 2 V j d G l v b j E v Q 1 B V X 2 l u d G V u c 2 l 2 Z V 9 w Z 1 9 z d G F 0 L 0 F 1 d G 9 S Z W 1 v d m V k Q 2 9 s d W 1 u c z E u e 0 N v b H V t b j E 3 L D E 2 f S Z x d W 9 0 O y w m c X V v d D t T Z W N 0 a W 9 u M S 9 D U F V f a W 5 0 Z W 5 z a X Z l X 3 B n X 3 N 0 Y X Q v Q X V 0 b 1 J l b W 9 2 Z W R D b 2 x 1 b W 5 z M S 5 7 Q 2 9 s d W 1 u M T g s M T d 9 J n F 1 b 3 Q 7 L C Z x d W 9 0 O 1 N l Y 3 R p b 2 4 x L 0 N Q V V 9 p b n R l b n N p d m V f c G d f c 3 R h d C 9 B d X R v U m V t b 3 Z l Z E N v b H V t b n M x L n t D b 2 x 1 b W 4 x O S w x O H 0 m c X V v d D s s J n F 1 b 3 Q 7 U 2 V j d G l v b j E v Q 1 B V X 2 l u d G V u c 2 l 2 Z V 9 w Z 1 9 z d G F 0 L 0 F 1 d G 9 S Z W 1 v d m V k Q 2 9 s d W 1 u c z E u e 0 N v b H V t b j I w L D E 5 f S Z x d W 9 0 O y w m c X V v d D t T Z W N 0 a W 9 u M S 9 D U F V f a W 5 0 Z W 5 z a X Z l X 3 B n X 3 N 0 Y X Q v Q X V 0 b 1 J l b W 9 2 Z W R D b 2 x 1 b W 5 z M S 5 7 Q 2 9 s d W 1 u M j E s M j B 9 J n F 1 b 3 Q 7 L C Z x d W 9 0 O 1 N l Y 3 R p b 2 4 x L 0 N Q V V 9 p b n R l b n N p d m V f c G d f c 3 R h d C 9 B d X R v U m V t b 3 Z l Z E N v b H V t b n M x L n t D b 2 x 1 b W 4 y M i w y M X 0 m c X V v d D s s J n F 1 b 3 Q 7 U 2 V j d G l v b j E v Q 1 B V X 2 l u d G V u c 2 l 2 Z V 9 w Z 1 9 z d G F 0 L 0 F 1 d G 9 S Z W 1 v d m V k Q 2 9 s d W 1 u c z E u e 0 N v b H V t b j I z L D I y f S Z x d W 9 0 O y w m c X V v d D t T Z W N 0 a W 9 u M S 9 D U F V f a W 5 0 Z W 5 z a X Z l X 3 B n X 3 N 0 Y X Q v Q X V 0 b 1 J l b W 9 2 Z W R D b 2 x 1 b W 5 z M S 5 7 Q 2 9 s d W 1 u M j Q s M j N 9 J n F 1 b 3 Q 7 L C Z x d W 9 0 O 1 N l Y 3 R p b 2 4 x L 0 N Q V V 9 p b n R l b n N p d m V f c G d f c 3 R h d C 9 B d X R v U m V t b 3 Z l Z E N v b H V t b n M x L n t D b 2 x 1 b W 4 y N S w y N H 0 m c X V v d D s s J n F 1 b 3 Q 7 U 2 V j d G l v b j E v Q 1 B V X 2 l u d G V u c 2 l 2 Z V 9 w Z 1 9 z d G F 0 L 0 F 1 d G 9 S Z W 1 v d m V k Q 2 9 s d W 1 u c z E u e 0 N v b H V t b j I 2 L D I 1 f S Z x d W 9 0 O y w m c X V v d D t T Z W N 0 a W 9 u M S 9 D U F V f a W 5 0 Z W 5 z a X Z l X 3 B n X 3 N 0 Y X Q v Q X V 0 b 1 J l b W 9 2 Z W R D b 2 x 1 b W 5 z M S 5 7 Q 2 9 s d W 1 u M j c s M j Z 9 J n F 1 b 3 Q 7 L C Z x d W 9 0 O 1 N l Y 3 R p b 2 4 x L 0 N Q V V 9 p b n R l b n N p d m V f c G d f c 3 R h d C 9 B d X R v U m V t b 3 Z l Z E N v b H V t b n M x L n t D b 2 x 1 b W 4 y O C w y N 3 0 m c X V v d D s s J n F 1 b 3 Q 7 U 2 V j d G l v b j E v Q 1 B V X 2 l u d G V u c 2 l 2 Z V 9 w Z 1 9 z d G F 0 L 0 F 1 d G 9 S Z W 1 v d m V k Q 2 9 s d W 1 u c z E u e 0 N v b H V t b j I 5 L D I 4 f S Z x d W 9 0 O y w m c X V v d D t T Z W N 0 a W 9 u M S 9 D U F V f a W 5 0 Z W 5 z a X Z l X 3 B n X 3 N 0 Y X Q v Q X V 0 b 1 J l b W 9 2 Z W R D b 2 x 1 b W 5 z M S 5 7 Q 2 9 s d W 1 u M z A s M j l 9 J n F 1 b 3 Q 7 L C Z x d W 9 0 O 1 N l Y 3 R p b 2 4 x L 0 N Q V V 9 p b n R l b n N p d m V f c G d f c 3 R h d C 9 B d X R v U m V t b 3 Z l Z E N v b H V t b n M x L n t D b 2 x 1 b W 4 z M S w z M H 0 m c X V v d D s s J n F 1 b 3 Q 7 U 2 V j d G l v b j E v Q 1 B V X 2 l u d G V u c 2 l 2 Z V 9 w Z 1 9 z d G F 0 L 0 F 1 d G 9 S Z W 1 v d m V k Q 2 9 s d W 1 u c z E u e 0 N v b H V t b j M y L D M x f S Z x d W 9 0 O y w m c X V v d D t T Z W N 0 a W 9 u M S 9 D U F V f a W 5 0 Z W 5 z a X Z l X 3 B n X 3 N 0 Y X Q v Q X V 0 b 1 J l b W 9 2 Z W R D b 2 x 1 b W 5 z M S 5 7 Q 2 9 s d W 1 u M z M s M z J 9 J n F 1 b 3 Q 7 L C Z x d W 9 0 O 1 N l Y 3 R p b 2 4 x L 0 N Q V V 9 p b n R l b n N p d m V f c G d f c 3 R h d C 9 B d X R v U m V t b 3 Z l Z E N v b H V t b n M x L n t D b 2 x 1 b W 4 z N C w z M 3 0 m c X V v d D s s J n F 1 b 3 Q 7 U 2 V j d G l v b j E v Q 1 B V X 2 l u d G V u c 2 l 2 Z V 9 w Z 1 9 z d G F 0 L 0 F 1 d G 9 S Z W 1 v d m V k Q 2 9 s d W 1 u c z E u e 0 N v b H V t b j M 1 L D M 0 f S Z x d W 9 0 O y w m c X V v d D t T Z W N 0 a W 9 u M S 9 D U F V f a W 5 0 Z W 5 z a X Z l X 3 B n X 3 N 0 Y X Q v Q X V 0 b 1 J l b W 9 2 Z W R D b 2 x 1 b W 5 z M S 5 7 Q 2 9 s d W 1 u M z Y s M z V 9 J n F 1 b 3 Q 7 L C Z x d W 9 0 O 1 N l Y 3 R p b 2 4 x L 0 N Q V V 9 p b n R l b n N p d m V f c G d f c 3 R h d C 9 B d X R v U m V t b 3 Z l Z E N v b H V t b n M x L n t D b 2 x 1 b W 4 z N y w z N n 0 m c X V v d D s s J n F 1 b 3 Q 7 U 2 V j d G l v b j E v Q 1 B V X 2 l u d G V u c 2 l 2 Z V 9 w Z 1 9 z d G F 0 L 0 F 1 d G 9 S Z W 1 v d m V k Q 2 9 s d W 1 u c z E u e 0 N v b H V t b j M 4 L D M 3 f S Z x d W 9 0 O y w m c X V v d D t T Z W N 0 a W 9 u M S 9 D U F V f a W 5 0 Z W 5 z a X Z l X 3 B n X 3 N 0 Y X Q v Q X V 0 b 1 J l b W 9 2 Z W R D b 2 x 1 b W 5 z M S 5 7 Q 2 9 s d W 1 u M z k s M z h 9 J n F 1 b 3 Q 7 L C Z x d W 9 0 O 1 N l Y 3 R p b 2 4 x L 0 N Q V V 9 p b n R l b n N p d m V f c G d f c 3 R h d C 9 B d X R v U m V t b 3 Z l Z E N v b H V t b n M x L n t D b 2 x 1 b W 4 0 M C w z O X 0 m c X V v d D s s J n F 1 b 3 Q 7 U 2 V j d G l v b j E v Q 1 B V X 2 l u d G V u c 2 l 2 Z V 9 w Z 1 9 z d G F 0 L 0 F 1 d G 9 S Z W 1 v d m V k Q 2 9 s d W 1 u c z E u e 0 N v b H V t b j Q x L D Q w f S Z x d W 9 0 O y w m c X V v d D t T Z W N 0 a W 9 u M S 9 D U F V f a W 5 0 Z W 5 z a X Z l X 3 B n X 3 N 0 Y X Q v Q X V 0 b 1 J l b W 9 2 Z W R D b 2 x 1 b W 5 z M S 5 7 Q 2 9 s d W 1 u N D I s N D F 9 J n F 1 b 3 Q 7 L C Z x d W 9 0 O 1 N l Y 3 R p b 2 4 x L 0 N Q V V 9 p b n R l b n N p d m V f c G d f c 3 R h d C 9 B d X R v U m V t b 3 Z l Z E N v b H V t b n M x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p b n R l b n N p d m V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2 l u d G V u c 2 l 2 Z V 9 w Z 1 9 z d G F 0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y g a M / Q Y s S I m 3 + 9 N U T x f L A A A A A A I A A A A A A B B m A A A A A Q A A I A A A A E a J 6 c i 1 o s T T d z d A D v I A J 1 7 B B v I l H 2 N k M o D s 7 d u C i Q m e A A A A A A 6 A A A A A A g A A I A A A A L L M Q M a 4 q U s 6 6 2 B v 4 k X B x i k Q f o M q z n R H A b u L T 8 z A l d 3 y U A A A A M l q D I W e t w J j W B / e R 6 U U r w n m m r 6 l h + t K z 3 0 x v 1 q Z O c m d W A o v f o 3 n 7 / C e o 9 V O d m 1 C L w 6 i X P E R e 2 P X j n / U 8 G w Z A E e p 0 4 g N u s M u 3 u M D A K Y t + w C z Q A A A A F Z e C 8 c f k 9 b S o a 5 M S 5 q x W V P t W 6 X u E b t r q J m Z H M 0 P u w U W i K Y X j M V b E D Q a G t 4 f + S i E g s 5 N y T 7 f d J 2 T j s W w F N l e 9 z E = < / D a t a M a s h u p > 
</file>

<file path=customXml/itemProps1.xml><?xml version="1.0" encoding="utf-8"?>
<ds:datastoreItem xmlns:ds="http://schemas.openxmlformats.org/officeDocument/2006/customXml" ds:itemID="{6BCFB419-E80D-45B7-9DCE-B2CCB86F6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CPU_intensive_pg_stat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2024-07-07T16:12:28Z</dcterms:created>
  <dcterms:modified xsi:type="dcterms:W3CDTF">2024-07-07T16:15:37Z</dcterms:modified>
</cp:coreProperties>
</file>