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ocuments\LM32\Primo anno\2o sem\TAGD\projects-repo\tagd-projects\project-3\question_3\results\cpu_intensive\"/>
    </mc:Choice>
  </mc:AlternateContent>
  <xr:revisionPtr revIDLastSave="0" documentId="8_{AA2A1726-AC40-4ABF-92A8-D9E0E705BBC2}" xr6:coauthVersionLast="47" xr6:coauthVersionMax="47" xr10:uidLastSave="{00000000-0000-0000-0000-000000000000}"/>
  <bookViews>
    <workbookView xWindow="-108" yWindow="-108" windowWidth="23256" windowHeight="12456" xr2:uid="{3BD86F7D-4F01-4E94-B46E-CF75242364F4}"/>
  </bookViews>
  <sheets>
    <sheet name="cpu_intensive_parallel_2_pg_sta" sheetId="2" r:id="rId1"/>
    <sheet name="Foglio1" sheetId="1" r:id="rId2"/>
  </sheets>
  <definedNames>
    <definedName name="DatiEsterni_1" localSheetId="0" hidden="1">cpu_intensive_parallel_2_pg_sta!$A$1:$AS$35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" i="2" l="1"/>
  <c r="R38" i="2"/>
  <c r="Q38" i="2"/>
  <c r="R10" i="2"/>
  <c r="Q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952945-1F11-4087-B5B1-7C49FB1F5567}" keepAlive="1" name="Query - cpu_intensive_parallel_2_pg_stat" description="Connessione alla query 'cpu_intensive_parallel_2_pg_stat' nella cartella di lavoro." type="5" refreshedVersion="8" background="1" saveData="1">
    <dbPr connection="Provider=Microsoft.Mashup.OleDb.1;Data Source=$Workbook$;Location=cpu_intensive_parallel_2_pg_stat;Extended Properties=&quot;&quot;" command="SELECT * FROM [cpu_intensive_parallel_2_pg_stat]"/>
  </connection>
</connections>
</file>

<file path=xl/sharedStrings.xml><?xml version="1.0" encoding="utf-8"?>
<sst xmlns="http://schemas.openxmlformats.org/spreadsheetml/2006/main" count="1512" uniqueCount="266">
  <si>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</si>
  <si>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</si>
  <si>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</si>
  <si>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</si>
  <si>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</si>
  <si>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</si>
  <si>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</si>
  <si>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</si>
  <si>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</si>
  <si>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</si>
  <si>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</si>
  <si>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</si>
  <si>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</si>
  <si>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</si>
  <si>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</si>
  <si>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</si>
  <si>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</si>
  <si>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</si>
  <si>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</si>
  <si>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</si>
  <si>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</si>
  <si>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</si>
  <si>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</si>
  <si>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</si>
  <si>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</si>
  <si>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</si>
  <si>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</si>
  <si>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</si>
  <si>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</si>
  <si>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</si>
  <si>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</si>
  <si>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</si>
  <si>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</si>
  <si>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</si>
  <si>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</si>
  <si>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</si>
  <si>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</si>
  <si>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</si>
  <si>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</si>
  <si>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</si>
  <si>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</si>
  <si>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</si>
  <si>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</si>
  <si>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userid</t>
  </si>
  <si>
    <t>dbid</t>
  </si>
  <si>
    <t>toplevel</t>
  </si>
  <si>
    <t>queryid</t>
  </si>
  <si>
    <t>query</t>
  </si>
  <si>
    <t>plans</t>
  </si>
  <si>
    <t>total_plan_time</t>
  </si>
  <si>
    <t>min_plan_time</t>
  </si>
  <si>
    <t>max_plan_time</t>
  </si>
  <si>
    <t>mean_plan_time</t>
  </si>
  <si>
    <t>stddev_plan_time</t>
  </si>
  <si>
    <t>calls</t>
  </si>
  <si>
    <t>total_exec_time</t>
  </si>
  <si>
    <t>min_exec_time</t>
  </si>
  <si>
    <t>max_exec_time</t>
  </si>
  <si>
    <t>mean_exec_time</t>
  </si>
  <si>
    <t>stddev_exec_time</t>
  </si>
  <si>
    <t>rows</t>
  </si>
  <si>
    <t>shared_blks_hit</t>
  </si>
  <si>
    <t>shared_blks_read</t>
  </si>
  <si>
    <t>shared_blks_dirtied</t>
  </si>
  <si>
    <t>shared_blks_written</t>
  </si>
  <si>
    <t>local_blks_hit</t>
  </si>
  <si>
    <t>local_blks_read</t>
  </si>
  <si>
    <t>local_blks_dirtied</t>
  </si>
  <si>
    <t>local_blks_written</t>
  </si>
  <si>
    <t>temp_blks_read</t>
  </si>
  <si>
    <t>temp_blks_written</t>
  </si>
  <si>
    <t>blk_read_time</t>
  </si>
  <si>
    <t>blk_write_time</t>
  </si>
  <si>
    <t>temp_blk_read_time</t>
  </si>
  <si>
    <t>temp_blk_write_time</t>
  </si>
  <si>
    <t>wal_records</t>
  </si>
  <si>
    <t>wal_fpi</t>
  </si>
  <si>
    <t>wal_bytes</t>
  </si>
  <si>
    <t>jit_functions</t>
  </si>
  <si>
    <t>jit_generation_time</t>
  </si>
  <si>
    <t>jit_inlining_count</t>
  </si>
  <si>
    <t>jit_inlining_time</t>
  </si>
  <si>
    <t>jit_optimization_count</t>
  </si>
  <si>
    <t>jit_optimization_time</t>
  </si>
  <si>
    <t>jit_emission_count</t>
  </si>
  <si>
    <t>jit_emission_time</t>
  </si>
  <si>
    <t>10</t>
  </si>
  <si>
    <t>16384</t>
  </si>
  <si>
    <t>True</t>
  </si>
  <si>
    <t>-141619989335985508</t>
  </si>
  <si>
    <t>SELECT * FROM pg_stat_archiver</t>
  </si>
  <si>
    <t>0</t>
  </si>
  <si>
    <t>1</t>
  </si>
  <si>
    <t>0.008209000000000001</t>
  </si>
  <si>
    <t>5591784696012235849</t>
  </si>
  <si>
    <t>SELECT
             gss_authenticated, encrypted
        FROM
            pg_catalog.pg_stat_gssapi
        WHERE pid = pg_backend_pid()</t>
  </si>
  <si>
    <t>0.05057</t>
  </si>
  <si>
    <t>3545412574037053608</t>
  </si>
  <si>
    <t>SET DateStyle=ISO</t>
  </si>
  <si>
    <t>0.007882</t>
  </si>
  <si>
    <t>3307223188059133500</t>
  </si>
  <si>
    <t>SHOW ALL</t>
  </si>
  <si>
    <t>0.16438</t>
  </si>
  <si>
    <t>4560789258604147685</t>
  </si>
  <si>
    <t>SET SESSION CHARACTERISTICS AS TRANSACTION ISOLATION LEVEL SERIALIZABLE</t>
  </si>
  <si>
    <t>2</t>
  </si>
  <si>
    <t>0.006529</t>
  </si>
  <si>
    <t>0.003011</t>
  </si>
  <si>
    <t>0.003518</t>
  </si>
  <si>
    <t>0.0032645</t>
  </si>
  <si>
    <t>0.00025350000000000014</t>
  </si>
  <si>
    <t>4106913820061969125</t>
  </si>
  <si>
    <t>SELECT * FROM pg_statio_user_tables</t>
  </si>
  <si>
    <t>0.298045</t>
  </si>
  <si>
    <t>8</t>
  </si>
  <si>
    <t>109</t>
  </si>
  <si>
    <t>-1540851199369180844</t>
  </si>
  <si>
    <t>SELECT set_config($1,$2,$3) FROM pg_settings WHERE name = $4</t>
  </si>
  <si>
    <t>0.588491</t>
  </si>
  <si>
    <t>1111246185156336316</t>
  </si>
  <si>
    <t>SELECT
   p_brand,
   p_type,
   p_size,
   COUNT(DISTINCT ps_suppkey) AS supplier_cnt
FROM
   partsupp,
   part
WHERE
   p_partkey = ps_partkey
   AND p_brand &lt;&gt; $1
   AND p_type NOT LIKE $2
   AND p_size IN ($3, $4, $5, $6, $7, $8, $9, $10)
   AND ps_suppkey NOT IN
   (
      SELECT
         s_suppkey
      FROM
         supplier
      WHERE
         s_comment LIKE $11
   )
GROUP BY
   p_brand,
   p_type,
   p_size
ORDER BY
   supplier_cnt DESC,
   p_brand,
   p_type,
   p_size</t>
  </si>
  <si>
    <t>74</t>
  </si>
  <si>
    <t>125894.46662499997</t>
  </si>
  <si>
    <t>1602.261752</t>
  </si>
  <si>
    <t>2092.47215</t>
  </si>
  <si>
    <t>1701.2765760135137</t>
  </si>
  <si>
    <t>113.7420900639765</t>
  </si>
  <si>
    <t>1815340</t>
  </si>
  <si>
    <t>464288</t>
  </si>
  <si>
    <t>502454</t>
  </si>
  <si>
    <t>112220</t>
  </si>
  <si>
    <t>112590</t>
  </si>
  <si>
    <t>926.6265549999999</t>
  </si>
  <si>
    <t>278.7088289999999</t>
  </si>
  <si>
    <t>617.063334</t>
  </si>
  <si>
    <t>-2885330479908940062</t>
  </si>
  <si>
    <t>SELECT version()</t>
  </si>
  <si>
    <t>0.0060420000000000005</t>
  </si>
  <si>
    <t>0.002206</t>
  </si>
  <si>
    <t>0.003836</t>
  </si>
  <si>
    <t>0.0030210000000000002</t>
  </si>
  <si>
    <t>0.0008150000000000001</t>
  </si>
  <si>
    <t>-1796743056771589294</t>
  </si>
  <si>
    <t>SELECT * FROM pg_statio_user_indexes</t>
  </si>
  <si>
    <t>0.18542999999999998</t>
  </si>
  <si>
    <t>31</t>
  </si>
  <si>
    <t>113</t>
  </si>
  <si>
    <t>-3825640688184167069</t>
  </si>
  <si>
    <t>SELECT * FROM pg_stat_database</t>
  </si>
  <si>
    <t>0.038673</t>
  </si>
  <si>
    <t>5</t>
  </si>
  <si>
    <t>2999103544079323559</t>
  </si>
  <si>
    <t>SELECT $1::text AS PKTABLE_CAT, pkn.nspname AS PKTABLE_SCHEM, pkc.relname AS PKTABLE_NAME, pka.attname AS PKCOLUMN_NAME, $2::text AS FKTABLE_CAT, fkn.nspname AS FKTABLE_SCHEM, fkc.relname AS FKTABLE_NAME, fka.attname AS FKCOLUMN_NAME, pos.n AS KEY_SEQ, CASE con.confupdtype  WHEN $3 THEN $4 WHEN $5 THEN $6 WHEN $7 THEN $8 WHEN $9 THEN $10 WHEN $11 THEN $12 WHEN $13 THEN $14 ELSE $15 END AS UPDATE_RULE, CASE con.confdeltype  WHEN $16 THEN $17 WHEN $18 THEN $19 WHEN $20 THEN $21 WHEN $22 THEN $23 WHEN $24 THEN $25 WHEN $26 THEN $27 ELSE $28 END AS DELETE_RULE, con.conname AS FK_NAME, pkic.relname AS PK_NAME, CASE  WHEN con.condeferrable AND con.condeferred THEN $29 WHEN con.condeferrable THEN $30 ELSE $31 END AS DEFERRABILITY  FROM  pg_catalog.pg_namespace pkn, pg_catalog.pg_class pkc, pg_catalog.pg_attribute pka,  pg_catalog.pg_namespace fkn, pg_catalog.pg_class fkc, pg_catalog.pg_attribute fka,  pg_catalog.pg_constraint con,  pg_catalog.generate_series($32, $33) pos(n),  pg_catalog.pg_class pkic WHERE pkn.oid = pkc.relnamespace AND pkc.oid = pka.attrelid AND pka.attnum = con.confkey[pos.n] AND con.confrelid = pkc.oid  AND fkn.oid = fkc.relnamespace AND fkc.oid = fka.attrelid AND fka.attnum = con.conkey[pos.n] AND con.conrelid = fkc.oid  AND con.contype = $34 AND (pkic.relkind = $35 OR pkic.relkind = $36) AND pkic.oid = con.conindid  AND fkn.nspname = $37 AND fkc.relname = $38 ORDER BY pkn.nspname,pkc.relname, con.conname,pos.n</t>
  </si>
  <si>
    <t>3.382541</t>
  </si>
  <si>
    <t>0.373751</t>
  </si>
  <si>
    <t>0.637401</t>
  </si>
  <si>
    <t>0.422817625</t>
  </si>
  <si>
    <t>0.08235103173296845</t>
  </si>
  <si>
    <t>9</t>
  </si>
  <si>
    <t>1176</t>
  </si>
  <si>
    <t>0.005869</t>
  </si>
  <si>
    <t>-4570799927402708811</t>
  </si>
  <si>
    <t>SET extra_float_digits = 3</t>
  </si>
  <si>
    <t>4</t>
  </si>
  <si>
    <t>0.031631</t>
  </si>
  <si>
    <t>0.00605</t>
  </si>
  <si>
    <t>0.010721</t>
  </si>
  <si>
    <t>0.00790775</t>
  </si>
  <si>
    <t>0.0017557144379140932</t>
  </si>
  <si>
    <t>-4554835823379561409</t>
  </si>
  <si>
    <t>SELECT * FROM pg_stat_user_indexes</t>
  </si>
  <si>
    <t>0.139466</t>
  </si>
  <si>
    <t>4124983557046791190</t>
  </si>
  <si>
    <t>SELECT * FROM (SELECT n.nspname,c.relname,a.attname,a.atttypid,a.attnotnull OR (t.typtype = $1 AND t.typnotnull) AS attnotnull,a.atttypmod,a.attlen,t.typtypmod,row_number() OVER (PARTITION BY a.attrelid ORDER BY a.attnum) AS attnum, nullif(a.attidentity, $2) as attidentity,nullif(a.attgenerated, $3) as attgenerated,pg_catalog.pg_get_expr(def.adbin, def.adrelid) AS adsrc,dsc.description,t.typbasetype,t.typtype  FROM pg_catalog.pg_namespace n  JOIN pg_catalog.pg_class c ON (c.relnamespace = n.oid)  JOIN pg_catalog.pg_attribute a ON (a.attrelid=c.oid)  JOIN pg_catalog.pg_type t ON (a.atttypid = t.oid)  LEFT JOIN pg_catalog.pg_attrdef def ON (a.attrelid=def.adrelid AND a.attnum = def.adnum)  LEFT JOIN pg_catalog.pg_description dsc ON (c.oid=dsc.objoid AND a.attnum = dsc.objsubid)  LEFT JOIN pg_catalog.pg_class dc ON (dc.oid=dsc.classoid AND dc.relname=$4)  LEFT JOIN pg_catalog.pg_namespace dn ON (dc.relnamespace=dn.oid AND dn.nspname=$5)  WHERE c.relkind in ($6,$7,$8,$9,$10) and a.attnum &gt; $11 AND NOT a.attisdropped  AND n.nspname LIKE $12 AND c.relname LIKE $13) c WHERE $14  ORDER BY nspname,c.relname,attnum</t>
  </si>
  <si>
    <t>0.563754</t>
  </si>
  <si>
    <t>0.037922</t>
  </si>
  <si>
    <t>0.14890899999999999</t>
  </si>
  <si>
    <t>0.07046925</t>
  </si>
  <si>
    <t>0.03628297676855497</t>
  </si>
  <si>
    <t>61</t>
  </si>
  <si>
    <t>262</t>
  </si>
  <si>
    <t>0.01739</t>
  </si>
  <si>
    <t>2064869707185898531</t>
  </si>
  <si>
    <t>COMMIT</t>
  </si>
  <si>
    <t>0.002058</t>
  </si>
  <si>
    <t>0.000539</t>
  </si>
  <si>
    <t>0.001519</t>
  </si>
  <si>
    <t>0.001029</t>
  </si>
  <si>
    <t>0.00049</t>
  </si>
  <si>
    <t>3056798788834760739</t>
  </si>
  <si>
    <t>select current_schema()</t>
  </si>
  <si>
    <t>0.032451</t>
  </si>
  <si>
    <t>3</t>
  </si>
  <si>
    <t>1345865735253463468</t>
  </si>
  <si>
    <t>SELECT * FROM pg_stat_user_tables</t>
  </si>
  <si>
    <t>0.133543</t>
  </si>
  <si>
    <t>20</t>
  </si>
  <si>
    <t>5957856741738317696</t>
  </si>
  <si>
    <t>select pg_stat_statements_reset()</t>
  </si>
  <si>
    <t>0.125117</t>
  </si>
  <si>
    <t>2247467723989480173</t>
  </si>
  <si>
    <t>SELECT setting FROM pg_catalog.pg_settings WHERE name=$1</t>
  </si>
  <si>
    <t>0.490657</t>
  </si>
  <si>
    <t>3007824077230373907</t>
  </si>
  <si>
    <t>SELECT $1 AS TABLE_CAT, n.nspname AS TABLE_SCHEM, c.relname AS TABLE_NAME,  CASE n.nspname ~ $2 OR n.nspname = $3  WHEN $4 THEN CASE  WHEN n.nspname = $5 OR n.nspname = $6 THEN CASE c.relkind   WHEN $7 THEN $8   WHEN $9 THEN $10   WHEN $11 THEN $12   ELSE $13   END  WHEN n.nspname = $14 THEN CASE c.relkind   WHEN $15 THEN $16   WHEN $17 THEN $18   ELSE $19   END  ELSE CASE c.relkind   WHEN $20 THEN $21   WHEN $22 THEN $23   WHEN $24 THEN $25   WHEN $26 THEN $27   WHEN $28 THEN $29   ELSE $30   END  END  WHEN $31 THEN CASE c.relkind  WHEN $32 THEN $33  WHEN $34 THEN $35  WHEN $36 THEN $37  WHEN $38 then $39  WHEN $40 THEN $41  WHEN $42 THEN $43  WHEN $44 THEN $45  WHEN $46 THEN $47  WHEN $48 THEN $49  ELSE $50  END  ELSE $51  END  AS TABLE_TYPE, d.description AS REMARKS,  $52 as TYPE_CAT, $53 as TYPE_SCHEM, $54 as TYPE_NAME, $55 AS SELF_REFERENCING_COL_NAME, $56 AS REF_GENERATION  FROM pg_catalog.pg_namespace n, pg_catalog.pg_class c  LEFT JOIN pg_catalog.pg_description d ON (c.oid = d.objoid AND d.objsubid = $57  and d.classoid = $58::regclass)  WHERE c.relnamespace = n.oid  AND n.nspname LIKE $59 AND ($60  OR ( c.relkind = $61 AND n.nspname !~ $62 AND n.nspname &lt;&gt; $63 ) )  ORDER BY TABLE_TYPE,TABLE_SCHEM,TABLE_NAME</t>
  </si>
  <si>
    <t>0.107417</t>
  </si>
  <si>
    <t>37</t>
  </si>
  <si>
    <t>4452344162736673220</t>
  </si>
  <si>
    <t>SELECT * FROM pg_stat_database_conflicts</t>
  </si>
  <si>
    <t>0.011885</t>
  </si>
  <si>
    <t>5848681576227864375</t>
  </si>
  <si>
    <t>SELECT n.nspname, r.relname
FROM pg_catalog.pg_class r
    LEFT JOIN pg_catalog.pg_namespace n ON (r.relnamespace = n.oid)
WHERE r.oid = $1</t>
  </si>
  <si>
    <t>0.011151000000000001</t>
  </si>
  <si>
    <t>7719402811077081697</t>
  </si>
  <si>
    <t>SET client_encoding='utf-8'</t>
  </si>
  <si>
    <t>0.004314</t>
  </si>
  <si>
    <t>8337740243580573530</t>
  </si>
  <si>
    <t>SET client_min_messages=notice</t>
  </si>
  <si>
    <t>0.00156</t>
  </si>
  <si>
    <t>-3088299803543020730</t>
  </si>
  <si>
    <t>SELECT
    db.oid as did, db.datname, db.datallowconn,
    pg_encoding_to_char(db.encoding) AS serverencoding,
    has_database_privilege(db.oid, $1) as cancreate,
    datistemplate
FROM
    pg_catalog.pg_database db
WHERE db.datname = current_database()</t>
  </si>
  <si>
    <t>0.009585999999999999</t>
  </si>
  <si>
    <t>931303454371000975</t>
  </si>
  <si>
    <t>SELECT
            roles.oid as id, roles.rolname as name,
            roles.rolsuper as is_superuser,
            CASE WHEN roles.rolsuper THEN $1 ELSE roles.rolcreaterole END as
            can_create_role,
            CASE WHEN roles.rolsuper THEN $2
            ELSE roles.rolcreatedb END as can_create_db,
            CASE WHEN $3=ANY(ARRAY(WITH RECURSIVE cte AS (
            SELECT pg_roles.oid,pg_roles.rolname FROM pg_roles
                WHERE pg_roles.oid = roles.oid
            UNION ALL
            SELECT m.roleid,pgr.rolname FROM cte cte_1
                JOIN pg_auth_members m ON m.member = cte_1.oid
                JOIN pg_roles pgr ON pgr.oid = m.roleid)
            SELECT rolname  FROM cte)) THEN $4
            ELSE $5 END as can_signal_backend
        FROM
            pg_catalog.pg_roles as roles
        WHERE
            rolname = current_user</t>
  </si>
  <si>
    <t>0.040895</t>
  </si>
  <si>
    <t>3916515019762028860</t>
  </si>
  <si>
    <t>SELECT     tmp.TABLE_CAT,     tmp.TABLE_SCHEM,     tmp.TABLE_NAME,     tmp.NON_UNIQUE,     tmp.INDEX_QUALIFIER,     tmp.INDEX_NAME,     tmp.TYPE,     tmp.ORDINAL_POSITION,     trim(both $1 from pg_catalog.pg_get_indexdef(tmp.CI_OID, tmp.ORDINAL_POSITION, $2)) AS COLUMN_NAME,   CASE tmp.AM_NAME     WHEN $3 THEN CASE tmp.I_INDOPTION[tmp.ORDINAL_POSITION - $4] &amp; $5::smallint       WHEN $6 THEN $7       ELSE $8     END     ELSE $9   END AS ASC_OR_DESC,     tmp.CARDINALITY,     tmp.PAGES,     tmp.FILTER_CONDITION FROM (SELECT $10 AS TABLE_CAT, n.nspname AS TABLE_SCHEM,   ct.relname AS TABLE_NAME, NOT i.indisunique AS NON_UNIQUE,   $11 AS INDEX_QUALIFIER, ci.relname AS INDEX_NAME,   CASE i.indisclustered     WHEN $12 THEN $13    ELSE CASE am.amname       WHEN $14 THEN $15      ELSE $16    END   END AS TYPE,   (information_schema._pg_expandarray(i.indkey)).n AS ORDINAL_POSITION,   ci.reltuples AS CARDINALITY,   ci.relpages AS PAGES,   pg_catalog.pg_get_expr(i.indpred, i.indrelid) AS FILTER_CONDITION,   ci.oid AS CI_OID,   i.indoption AS I_INDOPTION,   am.amname AS AM_NAME FROM pg_catalog.pg_class ct   JOIN pg_catalog.pg_namespace n ON (ct.relnamespace = n.oid)   JOIN pg_catalog.pg_index i ON (ct.oid = i.indrelid)   JOIN pg_catalog.pg_class ci ON (ci.oid = i.indexrelid)   JOIN pg_catalog.pg_am am ON (ci.relam = am.oid) WHERE $17  AND n.nspname = $18 AND ct.relname = $19) AS tmp ORDER BY NON_UNIQUE, TYPE, INDEX_NAME, ORDINAL_POSITION</t>
  </si>
  <si>
    <t>1.444809</t>
  </si>
  <si>
    <t>0.106695</t>
  </si>
  <si>
    <t>0.29305200000000003</t>
  </si>
  <si>
    <t>0.180601125</t>
  </si>
  <si>
    <t>0.06910864587451686</t>
  </si>
  <si>
    <t>595</t>
  </si>
  <si>
    <t>6</t>
  </si>
  <si>
    <t>0.02734</t>
  </si>
  <si>
    <t>-6911109443227572258</t>
  </si>
  <si>
    <t>SELECT * FROM pg_stat_bgwriter</t>
  </si>
  <si>
    <t>0.004967</t>
  </si>
  <si>
    <t>6650430479887907887</t>
  </si>
  <si>
    <t>BEGIN</t>
  </si>
  <si>
    <t>0.008683000000000003</t>
  </si>
  <si>
    <t>0.000268</t>
  </si>
  <si>
    <t>0.002607</t>
  </si>
  <si>
    <t>0.0008682999999999999</t>
  </si>
  <si>
    <t>0.0006551369398835635</t>
  </si>
  <si>
    <t>5915410634074882152</t>
  </si>
  <si>
    <t>/*pga4dash*/
SELECT
    pid,
    datname,
    usename,
    application_name,
    client_addr,
    pg_catalog.to_char(backend_start, $1) AS backend_start,
    state,
    wait_event_type || $2 || wait_event AS wait_event,
    array_to_string(pg_catalog.pg_blocking_pids(pid), $3) AS blocking_pids,
    query,
    pg_catalog.to_char(state_change, $4) AS state_change,
    pg_catalog.to_char(query_start, $5) AS query_start,
    pg_catalog.to_char(xact_start, $6) AS xact_start,
    backend_type,
    CASE WHEN state = $7 THEN ROUND((extract($8 from now() - query_start) / $9)::numeric, $10) ELSE $11 END AS active_since
FROM
    pg_catalog.pg_stat_activity
WHERE
    datname = (SELECT datname FROM pg_catalog.pg_database WHERE oid = $12)ORDER BY pid</t>
  </si>
  <si>
    <t>0.113622</t>
  </si>
  <si>
    <t>-1230386279905109600</t>
  </si>
  <si>
    <t>SET application_name = 'tpch'</t>
  </si>
  <si>
    <t>0.015491</t>
  </si>
  <si>
    <t>0.003068</t>
  </si>
  <si>
    <t>0.004572</t>
  </si>
  <si>
    <t>0.00387275</t>
  </si>
  <si>
    <t>0.0005638436729271686</t>
  </si>
  <si>
    <t>4647070297903581691</t>
  </si>
  <si>
    <t>SELECT oid, pg_catalog.format_type(oid, $2) AS typname FROM pg_catalog.pg_type WHERE oid = ANY($1) ORDER BY oid</t>
  </si>
  <si>
    <t>0.04425</t>
  </si>
  <si>
    <t>0.0075</t>
  </si>
  <si>
    <t>Column162</t>
  </si>
  <si>
    <t>Column163</t>
  </si>
  <si>
    <t>CPU_service_demand</t>
  </si>
  <si>
    <t>disk_service_demand</t>
  </si>
  <si>
    <t>Utilizzazione CPU:</t>
  </si>
  <si>
    <t>Utilizzazione disco:</t>
  </si>
  <si>
    <t>Utilizzazione sistema: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</si>
</sst>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</cellXfs>
  <cellStyles count="1">
    <cellStyle name="Normale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F29EDBD1-5526-4F23-A223-CFEB8D82C465}" autoFormatId="16" applyNumberFormats="0" applyBorderFormats="0" applyFontFormats="0" applyPatternFormats="0" applyAlignmentFormats="0" applyWidthHeightFormats="0">
  <queryTableRefresh nextId="46">
    <queryTableFields count="4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45" dataBound="0" tableColumnId="45"/>
      <queryTableField id="44" dataBound="0" tableColumnId="44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7BADBD-B8E6-4C59-A0C0-3A61768DB107}" name="cpu_intensive_parallel_2_pg_stat" displayName="cpu_intensive_parallel_2_pg_stat" ref="A1:AS35" tableType="queryTable" totalsRowShown="0">
  <autoFilter ref="A1:AS35" xr:uid="{477BADBD-B8E6-4C59-A0C0-3A61768DB107}">
    <filterColumn colId="11">
      <filters>
        <filter val="74"/>
        <filter val="calls"/>
      </filters>
    </filterColumn>
  </autoFilter>
  <tableColumns count="45">
    <tableColumn id="1" xr3:uid="{7F167FFC-3A7E-4A1D-ABA9-5765408D3653}" uniqueName="1" name="Column1" queryTableFieldId="1" dataDxfId="44"/>
    <tableColumn id="2" xr3:uid="{B77C0BF8-1F2A-4968-89BB-50AFAD5A4179}" uniqueName="2" name="Column2" queryTableFieldId="2" dataDxfId="43"/>
    <tableColumn id="3" xr3:uid="{BA7AEB6F-1DF3-47F5-9C78-788BED27149E}" uniqueName="3" name="Column3" queryTableFieldId="3" dataDxfId="42"/>
    <tableColumn id="4" xr3:uid="{55572196-D80B-4E0F-BDD1-3FDA99A0A406}" uniqueName="4" name="Column4" queryTableFieldId="4" dataDxfId="41"/>
    <tableColumn id="5" xr3:uid="{23B052F0-2DC4-4D0F-8845-AD2F0BE09B18}" uniqueName="5" name="Column5" queryTableFieldId="5" dataDxfId="40"/>
    <tableColumn id="6" xr3:uid="{B1D4F4D8-8F68-4BF9-8FF7-88088D0440ED}" uniqueName="6" name="Column6" queryTableFieldId="6" dataDxfId="39"/>
    <tableColumn id="7" xr3:uid="{C7AD2C8D-7339-4692-8C43-BAF5C8600FDF}" uniqueName="7" name="Column7" queryTableFieldId="7" dataDxfId="38"/>
    <tableColumn id="8" xr3:uid="{19CDBA0B-155A-44DE-AC14-38F285D12EA6}" uniqueName="8" name="Column8" queryTableFieldId="8" dataDxfId="37"/>
    <tableColumn id="9" xr3:uid="{E4B4250A-9405-4B34-99A4-BB8EF96E6CE4}" uniqueName="9" name="Column9" queryTableFieldId="9" dataDxfId="36"/>
    <tableColumn id="10" xr3:uid="{FE4E9082-5A15-4D78-A5DA-CAE9F73A818F}" uniqueName="10" name="Column10" queryTableFieldId="10" dataDxfId="35"/>
    <tableColumn id="11" xr3:uid="{21151EAF-7DC3-400B-A3F9-367CE9C7BB51}" uniqueName="11" name="Column11" queryTableFieldId="11" dataDxfId="34"/>
    <tableColumn id="12" xr3:uid="{1C56A19F-636B-4BBA-8ED1-7AC4593F598E}" uniqueName="12" name="Column12" queryTableFieldId="12" dataDxfId="33"/>
    <tableColumn id="13" xr3:uid="{625B6F00-C73E-4F59-B87C-25DF4FD90C5C}" uniqueName="13" name="Column13" queryTableFieldId="13" dataDxfId="32"/>
    <tableColumn id="14" xr3:uid="{B1B89680-1133-483B-8C80-71343494AC67}" uniqueName="14" name="Column14" queryTableFieldId="14" dataDxfId="31"/>
    <tableColumn id="15" xr3:uid="{0BCFA1F2-BA33-473E-AE99-271C1BAA7C55}" uniqueName="15" name="Column15" queryTableFieldId="15" dataDxfId="30"/>
    <tableColumn id="16" xr3:uid="{A5EEBCB6-3A57-40C5-B1FD-A8762F0AD790}" uniqueName="16" name="Column16" queryTableFieldId="16" dataDxfId="29"/>
    <tableColumn id="45" xr3:uid="{5F19F09D-E3B1-43AD-BEEB-4790944728B9}" uniqueName="45" name="Column163" queryTableFieldId="45" dataDxfId="0"/>
    <tableColumn id="44" xr3:uid="{598812DD-A8FC-45F2-BDBE-D115F52EC1AC}" uniqueName="44" name="Column162" queryTableFieldId="44" dataDxfId="1"/>
    <tableColumn id="17" xr3:uid="{65FF98A3-B3BE-436B-A257-1CF06B0E0339}" uniqueName="17" name="Column17" queryTableFieldId="17" dataDxfId="28"/>
    <tableColumn id="18" xr3:uid="{440FDA92-FBC8-4EC6-9E58-072413E9D01B}" uniqueName="18" name="Column18" queryTableFieldId="18" dataDxfId="27"/>
    <tableColumn id="19" xr3:uid="{20D51AB7-1E0A-4DE1-93FB-1E6C7ED65B3B}" uniqueName="19" name="Column19" queryTableFieldId="19" dataDxfId="26"/>
    <tableColumn id="20" xr3:uid="{6595D8CD-5F93-4D69-87FE-5C369AF202F3}" uniqueName="20" name="Column20" queryTableFieldId="20" dataDxfId="25"/>
    <tableColumn id="21" xr3:uid="{E1CB259F-0913-4728-8D90-D7470737C603}" uniqueName="21" name="Column21" queryTableFieldId="21" dataDxfId="24"/>
    <tableColumn id="22" xr3:uid="{2BE80B40-3A59-4B71-A42B-E0F9437629A9}" uniqueName="22" name="Column22" queryTableFieldId="22" dataDxfId="23"/>
    <tableColumn id="23" xr3:uid="{E391611F-9553-445C-A05D-44C6E6FB6E77}" uniqueName="23" name="Column23" queryTableFieldId="23" dataDxfId="22"/>
    <tableColumn id="24" xr3:uid="{FEE2D489-AFFB-4829-A6BB-38CD391635A9}" uniqueName="24" name="Column24" queryTableFieldId="24" dataDxfId="21"/>
    <tableColumn id="25" xr3:uid="{A8EF8FCF-F363-42C6-835B-A07426055CD8}" uniqueName="25" name="Column25" queryTableFieldId="25" dataDxfId="20"/>
    <tableColumn id="26" xr3:uid="{D3F0240A-44B9-486B-ABD1-33161835FEB6}" uniqueName="26" name="Column26" queryTableFieldId="26" dataDxfId="19"/>
    <tableColumn id="27" xr3:uid="{FE6167D7-6F56-4B64-BE38-468A3FEE5AF8}" uniqueName="27" name="Column27" queryTableFieldId="27" dataDxfId="18"/>
    <tableColumn id="28" xr3:uid="{6347E7E3-F070-48EB-B06D-46F24BFDC82B}" uniqueName="28" name="Column28" queryTableFieldId="28" dataDxfId="17"/>
    <tableColumn id="29" xr3:uid="{C2618892-3451-41EF-A624-CB0F83F6C7A3}" uniqueName="29" name="Column29" queryTableFieldId="29" dataDxfId="16"/>
    <tableColumn id="30" xr3:uid="{B954B418-8CBB-4DDE-9C16-198FD9F5AFDA}" uniqueName="30" name="Column30" queryTableFieldId="30" dataDxfId="15"/>
    <tableColumn id="31" xr3:uid="{8F6D14BA-5C14-4C9A-A1A8-7D20F2248694}" uniqueName="31" name="Column31" queryTableFieldId="31" dataDxfId="14"/>
    <tableColumn id="32" xr3:uid="{08D787FE-2BEE-4DB4-942B-BB39FAC8B1EA}" uniqueName="32" name="Column32" queryTableFieldId="32" dataDxfId="13"/>
    <tableColumn id="33" xr3:uid="{2AB5169E-C8E7-4793-A27F-53A99F1C6581}" uniqueName="33" name="Column33" queryTableFieldId="33" dataDxfId="12"/>
    <tableColumn id="34" xr3:uid="{A701EF22-08ED-4D0D-9CE5-02D19FE0DD4F}" uniqueName="34" name="Column34" queryTableFieldId="34" dataDxfId="11"/>
    <tableColumn id="35" xr3:uid="{196E012D-8570-40BC-A3AF-E8C567A9870D}" uniqueName="35" name="Column35" queryTableFieldId="35" dataDxfId="10"/>
    <tableColumn id="36" xr3:uid="{804EFD67-6C9E-4F4A-ABC8-BAA26A3C82F2}" uniqueName="36" name="Column36" queryTableFieldId="36" dataDxfId="9"/>
    <tableColumn id="37" xr3:uid="{5B1F88C1-CE90-4FCA-A786-97265DE9B862}" uniqueName="37" name="Column37" queryTableFieldId="37" dataDxfId="8"/>
    <tableColumn id="38" xr3:uid="{0D22C686-0BE5-4A73-AAA9-66BB3F08AE69}" uniqueName="38" name="Column38" queryTableFieldId="38" dataDxfId="7"/>
    <tableColumn id="39" xr3:uid="{A28274F5-2257-488D-847D-97064E7792FA}" uniqueName="39" name="Column39" queryTableFieldId="39" dataDxfId="6"/>
    <tableColumn id="40" xr3:uid="{0C022628-D01E-4AED-9E01-FF40DC29DDA8}" uniqueName="40" name="Column40" queryTableFieldId="40" dataDxfId="5"/>
    <tableColumn id="41" xr3:uid="{73D2D9FA-8200-4FE2-B807-3FAD25EE65AE}" uniqueName="41" name="Column41" queryTableFieldId="41" dataDxfId="4"/>
    <tableColumn id="42" xr3:uid="{CCB016AD-E4AB-402D-B4FA-CA8B4E39BC32}" uniqueName="42" name="Column42" queryTableFieldId="42" dataDxfId="3"/>
    <tableColumn id="43" xr3:uid="{23A1A18E-B34C-4249-BE55-382C501A354A}" uniqueName="43" name="Column43" queryTableFieldId="43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0616-10F7-495E-B672-187E78A92BDA}">
  <dimension ref="A1:AS41"/>
  <sheetViews>
    <sheetView tabSelected="1" topLeftCell="M1" workbookViewId="0">
      <selection activeCell="P10" sqref="P10"/>
    </sheetView>
  </sheetViews>
  <sheetFormatPr defaultRowHeight="14.4" x14ac:dyDescent="0.3"/>
  <cols>
    <col min="1" max="3" width="10.6640625" bestFit="1" customWidth="1"/>
    <col min="4" max="4" width="20.88671875" bestFit="1" customWidth="1"/>
    <col min="5" max="5" width="80.88671875" bestFit="1" customWidth="1"/>
    <col min="6" max="6" width="10.6640625" bestFit="1" customWidth="1"/>
    <col min="7" max="7" width="13.21875" bestFit="1" customWidth="1"/>
    <col min="8" max="8" width="12.5546875" bestFit="1" customWidth="1"/>
    <col min="9" max="9" width="12.88671875" bestFit="1" customWidth="1"/>
    <col min="10" max="10" width="14.21875" bestFit="1" customWidth="1"/>
    <col min="11" max="11" width="14.88671875" bestFit="1" customWidth="1"/>
    <col min="12" max="12" width="11.6640625" bestFit="1" customWidth="1"/>
    <col min="13" max="13" width="21.88671875" bestFit="1" customWidth="1"/>
    <col min="14" max="15" width="20.77734375" bestFit="1" customWidth="1"/>
    <col min="16" max="16" width="21.88671875" bestFit="1" customWidth="1"/>
    <col min="17" max="18" width="21.88671875" customWidth="1"/>
    <col min="19" max="19" width="22.88671875" bestFit="1" customWidth="1"/>
    <col min="20" max="20" width="11.6640625" bestFit="1" customWidth="1"/>
    <col min="21" max="21" width="13.44140625" bestFit="1" customWidth="1"/>
    <col min="22" max="22" width="15.109375" bestFit="1" customWidth="1"/>
    <col min="23" max="23" width="16.5546875" bestFit="1" customWidth="1"/>
    <col min="24" max="24" width="17" bestFit="1" customWidth="1"/>
    <col min="25" max="25" width="11.6640625" bestFit="1" customWidth="1"/>
    <col min="26" max="26" width="13.44140625" bestFit="1" customWidth="1"/>
    <col min="27" max="27" width="14.88671875" bestFit="1" customWidth="1"/>
    <col min="28" max="28" width="15.33203125" bestFit="1" customWidth="1"/>
    <col min="29" max="29" width="13.6640625" bestFit="1" customWidth="1"/>
    <col min="30" max="30" width="15.5546875" bestFit="1" customWidth="1"/>
    <col min="31" max="31" width="17.77734375" bestFit="1" customWidth="1"/>
    <col min="32" max="32" width="12.44140625" bestFit="1" customWidth="1"/>
    <col min="33" max="33" width="17.77734375" bestFit="1" customWidth="1"/>
    <col min="34" max="34" width="17.5546875" bestFit="1" customWidth="1"/>
    <col min="35" max="38" width="11.6640625" bestFit="1" customWidth="1"/>
    <col min="39" max="39" width="16.21875" bestFit="1" customWidth="1"/>
    <col min="40" max="40" width="14.33203125" bestFit="1" customWidth="1"/>
    <col min="41" max="41" width="13.33203125" bestFit="1" customWidth="1"/>
    <col min="42" max="42" width="18.5546875" bestFit="1" customWidth="1"/>
    <col min="43" max="43" width="17.5546875" bestFit="1" customWidth="1"/>
    <col min="44" max="44" width="15.88671875" bestFit="1" customWidth="1"/>
    <col min="45" max="45" width="14.88671875" bestFit="1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260</v>
      </c>
      <c r="R1" t="s">
        <v>259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</row>
    <row r="2" spans="1:45" x14ac:dyDescent="0.3">
      <c r="A2" s="1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1" t="s">
        <v>56</v>
      </c>
      <c r="O2" s="1" t="s">
        <v>57</v>
      </c>
      <c r="P2" s="1" t="s">
        <v>58</v>
      </c>
      <c r="Q2" s="2" t="s">
        <v>261</v>
      </c>
      <c r="R2" s="2" t="s">
        <v>262</v>
      </c>
      <c r="S2" s="1" t="s">
        <v>59</v>
      </c>
      <c r="T2" s="1" t="s">
        <v>60</v>
      </c>
      <c r="U2" s="1" t="s">
        <v>61</v>
      </c>
      <c r="V2" s="1" t="s">
        <v>62</v>
      </c>
      <c r="W2" s="1" t="s">
        <v>63</v>
      </c>
      <c r="X2" s="1" t="s">
        <v>64</v>
      </c>
      <c r="Y2" s="1" t="s">
        <v>65</v>
      </c>
      <c r="Z2" s="1" t="s">
        <v>66</v>
      </c>
      <c r="AA2" s="1" t="s">
        <v>67</v>
      </c>
      <c r="AB2" s="1" t="s">
        <v>68</v>
      </c>
      <c r="AC2" s="1" t="s">
        <v>69</v>
      </c>
      <c r="AD2" s="1" t="s">
        <v>70</v>
      </c>
      <c r="AE2" s="1" t="s">
        <v>71</v>
      </c>
      <c r="AF2" s="1" t="s">
        <v>72</v>
      </c>
      <c r="AG2" s="1" t="s">
        <v>73</v>
      </c>
      <c r="AH2" s="1" t="s">
        <v>74</v>
      </c>
      <c r="AI2" s="1" t="s">
        <v>75</v>
      </c>
      <c r="AJ2" s="1" t="s">
        <v>76</v>
      </c>
      <c r="AK2" s="1" t="s">
        <v>77</v>
      </c>
      <c r="AL2" s="1" t="s">
        <v>78</v>
      </c>
      <c r="AM2" s="1" t="s">
        <v>79</v>
      </c>
      <c r="AN2" s="1" t="s">
        <v>80</v>
      </c>
      <c r="AO2" s="1" t="s">
        <v>81</v>
      </c>
      <c r="AP2" s="1" t="s">
        <v>82</v>
      </c>
      <c r="AQ2" s="1" t="s">
        <v>83</v>
      </c>
      <c r="AR2" s="1" t="s">
        <v>84</v>
      </c>
      <c r="AS2" s="1" t="s">
        <v>85</v>
      </c>
    </row>
    <row r="3" spans="1:45" hidden="1" x14ac:dyDescent="0.3">
      <c r="A3" s="1" t="s">
        <v>86</v>
      </c>
      <c r="B3" s="1" t="s">
        <v>87</v>
      </c>
      <c r="C3" s="1" t="s">
        <v>88</v>
      </c>
      <c r="D3" s="1" t="s">
        <v>89</v>
      </c>
      <c r="E3" s="1" t="s">
        <v>90</v>
      </c>
      <c r="F3" s="1" t="s">
        <v>91</v>
      </c>
      <c r="G3" s="1" t="s">
        <v>91</v>
      </c>
      <c r="H3" s="1" t="s">
        <v>91</v>
      </c>
      <c r="I3" s="1" t="s">
        <v>91</v>
      </c>
      <c r="J3" s="1" t="s">
        <v>91</v>
      </c>
      <c r="K3" s="1" t="s">
        <v>91</v>
      </c>
      <c r="L3" s="1" t="s">
        <v>92</v>
      </c>
      <c r="M3" s="1" t="s">
        <v>93</v>
      </c>
      <c r="N3" s="1" t="s">
        <v>93</v>
      </c>
      <c r="O3" s="1" t="s">
        <v>93</v>
      </c>
      <c r="P3" s="1" t="s">
        <v>93</v>
      </c>
      <c r="Q3" s="1"/>
      <c r="R3" s="1"/>
      <c r="S3" s="1" t="s">
        <v>91</v>
      </c>
      <c r="T3" s="1" t="s">
        <v>92</v>
      </c>
      <c r="U3" s="1" t="s">
        <v>91</v>
      </c>
      <c r="V3" s="1" t="s">
        <v>91</v>
      </c>
      <c r="W3" s="1" t="s">
        <v>91</v>
      </c>
      <c r="X3" s="1" t="s">
        <v>91</v>
      </c>
      <c r="Y3" s="1" t="s">
        <v>91</v>
      </c>
      <c r="Z3" s="1" t="s">
        <v>91</v>
      </c>
      <c r="AA3" s="1" t="s">
        <v>91</v>
      </c>
      <c r="AB3" s="1" t="s">
        <v>91</v>
      </c>
      <c r="AC3" s="1" t="s">
        <v>91</v>
      </c>
      <c r="AD3" s="1" t="s">
        <v>91</v>
      </c>
      <c r="AE3" s="1" t="s">
        <v>91</v>
      </c>
      <c r="AF3" s="1" t="s">
        <v>91</v>
      </c>
      <c r="AG3" s="1" t="s">
        <v>91</v>
      </c>
      <c r="AH3" s="1" t="s">
        <v>91</v>
      </c>
      <c r="AI3" s="1" t="s">
        <v>91</v>
      </c>
      <c r="AJ3" s="1" t="s">
        <v>91</v>
      </c>
      <c r="AK3" s="1" t="s">
        <v>91</v>
      </c>
      <c r="AL3" s="1" t="s">
        <v>91</v>
      </c>
      <c r="AM3" s="1" t="s">
        <v>91</v>
      </c>
      <c r="AN3" s="1" t="s">
        <v>91</v>
      </c>
      <c r="AO3" s="1" t="s">
        <v>91</v>
      </c>
      <c r="AP3" s="1" t="s">
        <v>91</v>
      </c>
      <c r="AQ3" s="1" t="s">
        <v>91</v>
      </c>
      <c r="AR3" s="1" t="s">
        <v>91</v>
      </c>
      <c r="AS3" s="1" t="s">
        <v>91</v>
      </c>
    </row>
    <row r="4" spans="1:45" hidden="1" x14ac:dyDescent="0.3">
      <c r="A4" s="1" t="s">
        <v>86</v>
      </c>
      <c r="B4" s="1" t="s">
        <v>87</v>
      </c>
      <c r="C4" s="1" t="s">
        <v>88</v>
      </c>
      <c r="D4" s="1" t="s">
        <v>94</v>
      </c>
      <c r="E4" s="1" t="s">
        <v>95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92</v>
      </c>
      <c r="M4" s="1" t="s">
        <v>96</v>
      </c>
      <c r="N4" s="1" t="s">
        <v>96</v>
      </c>
      <c r="O4" s="1" t="s">
        <v>96</v>
      </c>
      <c r="P4" s="1" t="s">
        <v>96</v>
      </c>
      <c r="Q4" s="1"/>
      <c r="R4" s="1"/>
      <c r="S4" s="1" t="s">
        <v>91</v>
      </c>
      <c r="T4" s="1" t="s">
        <v>92</v>
      </c>
      <c r="U4" s="1" t="s">
        <v>91</v>
      </c>
      <c r="V4" s="1" t="s">
        <v>91</v>
      </c>
      <c r="W4" s="1" t="s">
        <v>91</v>
      </c>
      <c r="X4" s="1" t="s">
        <v>91</v>
      </c>
      <c r="Y4" s="1" t="s">
        <v>91</v>
      </c>
      <c r="Z4" s="1" t="s">
        <v>91</v>
      </c>
      <c r="AA4" s="1" t="s">
        <v>91</v>
      </c>
      <c r="AB4" s="1" t="s">
        <v>91</v>
      </c>
      <c r="AC4" s="1" t="s">
        <v>91</v>
      </c>
      <c r="AD4" s="1" t="s">
        <v>91</v>
      </c>
      <c r="AE4" s="1" t="s">
        <v>91</v>
      </c>
      <c r="AF4" s="1" t="s">
        <v>91</v>
      </c>
      <c r="AG4" s="1" t="s">
        <v>91</v>
      </c>
      <c r="AH4" s="1" t="s">
        <v>91</v>
      </c>
      <c r="AI4" s="1" t="s">
        <v>91</v>
      </c>
      <c r="AJ4" s="1" t="s">
        <v>91</v>
      </c>
      <c r="AK4" s="1" t="s">
        <v>91</v>
      </c>
      <c r="AL4" s="1" t="s">
        <v>91</v>
      </c>
      <c r="AM4" s="1" t="s">
        <v>91</v>
      </c>
      <c r="AN4" s="1" t="s">
        <v>91</v>
      </c>
      <c r="AO4" s="1" t="s">
        <v>91</v>
      </c>
      <c r="AP4" s="1" t="s">
        <v>91</v>
      </c>
      <c r="AQ4" s="1" t="s">
        <v>91</v>
      </c>
      <c r="AR4" s="1" t="s">
        <v>91</v>
      </c>
      <c r="AS4" s="1" t="s">
        <v>91</v>
      </c>
    </row>
    <row r="5" spans="1:45" hidden="1" x14ac:dyDescent="0.3">
      <c r="A5" s="1" t="s">
        <v>86</v>
      </c>
      <c r="B5" s="1" t="s">
        <v>87</v>
      </c>
      <c r="C5" s="1" t="s">
        <v>88</v>
      </c>
      <c r="D5" s="1" t="s">
        <v>97</v>
      </c>
      <c r="E5" s="1" t="s">
        <v>98</v>
      </c>
      <c r="F5" s="1" t="s">
        <v>91</v>
      </c>
      <c r="G5" s="1" t="s">
        <v>91</v>
      </c>
      <c r="H5" s="1" t="s">
        <v>91</v>
      </c>
      <c r="I5" s="1" t="s">
        <v>91</v>
      </c>
      <c r="J5" s="1" t="s">
        <v>91</v>
      </c>
      <c r="K5" s="1" t="s">
        <v>91</v>
      </c>
      <c r="L5" s="1" t="s">
        <v>92</v>
      </c>
      <c r="M5" s="1" t="s">
        <v>99</v>
      </c>
      <c r="N5" s="1" t="s">
        <v>99</v>
      </c>
      <c r="O5" s="1" t="s">
        <v>99</v>
      </c>
      <c r="P5" s="1" t="s">
        <v>99</v>
      </c>
      <c r="Q5" s="1"/>
      <c r="R5" s="1"/>
      <c r="S5" s="1" t="s">
        <v>91</v>
      </c>
      <c r="T5" s="1" t="s">
        <v>91</v>
      </c>
      <c r="U5" s="1" t="s">
        <v>91</v>
      </c>
      <c r="V5" s="1" t="s">
        <v>91</v>
      </c>
      <c r="W5" s="1" t="s">
        <v>91</v>
      </c>
      <c r="X5" s="1" t="s">
        <v>91</v>
      </c>
      <c r="Y5" s="1" t="s">
        <v>91</v>
      </c>
      <c r="Z5" s="1" t="s">
        <v>91</v>
      </c>
      <c r="AA5" s="1" t="s">
        <v>91</v>
      </c>
      <c r="AB5" s="1" t="s">
        <v>91</v>
      </c>
      <c r="AC5" s="1" t="s">
        <v>91</v>
      </c>
      <c r="AD5" s="1" t="s">
        <v>91</v>
      </c>
      <c r="AE5" s="1" t="s">
        <v>91</v>
      </c>
      <c r="AF5" s="1" t="s">
        <v>91</v>
      </c>
      <c r="AG5" s="1" t="s">
        <v>91</v>
      </c>
      <c r="AH5" s="1" t="s">
        <v>91</v>
      </c>
      <c r="AI5" s="1" t="s">
        <v>91</v>
      </c>
      <c r="AJ5" s="1" t="s">
        <v>91</v>
      </c>
      <c r="AK5" s="1" t="s">
        <v>91</v>
      </c>
      <c r="AL5" s="1" t="s">
        <v>91</v>
      </c>
      <c r="AM5" s="1" t="s">
        <v>91</v>
      </c>
      <c r="AN5" s="1" t="s">
        <v>91</v>
      </c>
      <c r="AO5" s="1" t="s">
        <v>91</v>
      </c>
      <c r="AP5" s="1" t="s">
        <v>91</v>
      </c>
      <c r="AQ5" s="1" t="s">
        <v>91</v>
      </c>
      <c r="AR5" s="1" t="s">
        <v>91</v>
      </c>
      <c r="AS5" s="1" t="s">
        <v>91</v>
      </c>
    </row>
    <row r="6" spans="1:45" hidden="1" x14ac:dyDescent="0.3">
      <c r="A6" s="1" t="s">
        <v>86</v>
      </c>
      <c r="B6" s="1" t="s">
        <v>87</v>
      </c>
      <c r="C6" s="1" t="s">
        <v>88</v>
      </c>
      <c r="D6" s="1" t="s">
        <v>100</v>
      </c>
      <c r="E6" s="1" t="s">
        <v>101</v>
      </c>
      <c r="F6" s="1" t="s">
        <v>91</v>
      </c>
      <c r="G6" s="1" t="s">
        <v>91</v>
      </c>
      <c r="H6" s="1" t="s">
        <v>91</v>
      </c>
      <c r="I6" s="1" t="s">
        <v>91</v>
      </c>
      <c r="J6" s="1" t="s">
        <v>91</v>
      </c>
      <c r="K6" s="1" t="s">
        <v>91</v>
      </c>
      <c r="L6" s="1" t="s">
        <v>92</v>
      </c>
      <c r="M6" s="1" t="s">
        <v>102</v>
      </c>
      <c r="N6" s="1" t="s">
        <v>102</v>
      </c>
      <c r="O6" s="1" t="s">
        <v>102</v>
      </c>
      <c r="P6" s="1" t="s">
        <v>102</v>
      </c>
      <c r="Q6" s="1"/>
      <c r="R6" s="1"/>
      <c r="S6" s="1" t="s">
        <v>91</v>
      </c>
      <c r="T6" s="1" t="s">
        <v>91</v>
      </c>
      <c r="U6" s="1" t="s">
        <v>91</v>
      </c>
      <c r="V6" s="1" t="s">
        <v>91</v>
      </c>
      <c r="W6" s="1" t="s">
        <v>91</v>
      </c>
      <c r="X6" s="1" t="s">
        <v>91</v>
      </c>
      <c r="Y6" s="1" t="s">
        <v>91</v>
      </c>
      <c r="Z6" s="1" t="s">
        <v>91</v>
      </c>
      <c r="AA6" s="1" t="s">
        <v>91</v>
      </c>
      <c r="AB6" s="1" t="s">
        <v>91</v>
      </c>
      <c r="AC6" s="1" t="s">
        <v>91</v>
      </c>
      <c r="AD6" s="1" t="s">
        <v>91</v>
      </c>
      <c r="AE6" s="1" t="s">
        <v>91</v>
      </c>
      <c r="AF6" s="1" t="s">
        <v>91</v>
      </c>
      <c r="AG6" s="1" t="s">
        <v>91</v>
      </c>
      <c r="AH6" s="1" t="s">
        <v>91</v>
      </c>
      <c r="AI6" s="1" t="s">
        <v>91</v>
      </c>
      <c r="AJ6" s="1" t="s">
        <v>91</v>
      </c>
      <c r="AK6" s="1" t="s">
        <v>91</v>
      </c>
      <c r="AL6" s="1" t="s">
        <v>91</v>
      </c>
      <c r="AM6" s="1" t="s">
        <v>91</v>
      </c>
      <c r="AN6" s="1" t="s">
        <v>91</v>
      </c>
      <c r="AO6" s="1" t="s">
        <v>91</v>
      </c>
      <c r="AP6" s="1" t="s">
        <v>91</v>
      </c>
      <c r="AQ6" s="1" t="s">
        <v>91</v>
      </c>
      <c r="AR6" s="1" t="s">
        <v>91</v>
      </c>
      <c r="AS6" s="1" t="s">
        <v>91</v>
      </c>
    </row>
    <row r="7" spans="1:45" hidden="1" x14ac:dyDescent="0.3">
      <c r="A7" s="1" t="s">
        <v>86</v>
      </c>
      <c r="B7" s="1" t="s">
        <v>87</v>
      </c>
      <c r="C7" s="1" t="s">
        <v>88</v>
      </c>
      <c r="D7" s="1" t="s">
        <v>103</v>
      </c>
      <c r="E7" s="1" t="s">
        <v>104</v>
      </c>
      <c r="F7" s="1" t="s">
        <v>91</v>
      </c>
      <c r="G7" s="1" t="s">
        <v>91</v>
      </c>
      <c r="H7" s="1" t="s">
        <v>91</v>
      </c>
      <c r="I7" s="1" t="s">
        <v>91</v>
      </c>
      <c r="J7" s="1" t="s">
        <v>91</v>
      </c>
      <c r="K7" s="1" t="s">
        <v>91</v>
      </c>
      <c r="L7" s="1" t="s">
        <v>105</v>
      </c>
      <c r="M7" s="1" t="s">
        <v>106</v>
      </c>
      <c r="N7" s="1" t="s">
        <v>107</v>
      </c>
      <c r="O7" s="1" t="s">
        <v>108</v>
      </c>
      <c r="P7" s="1" t="s">
        <v>109</v>
      </c>
      <c r="Q7" s="1"/>
      <c r="R7" s="1"/>
      <c r="S7" s="1" t="s">
        <v>110</v>
      </c>
      <c r="T7" s="1" t="s">
        <v>91</v>
      </c>
      <c r="U7" s="1" t="s">
        <v>91</v>
      </c>
      <c r="V7" s="1" t="s">
        <v>91</v>
      </c>
      <c r="W7" s="1" t="s">
        <v>91</v>
      </c>
      <c r="X7" s="1" t="s">
        <v>91</v>
      </c>
      <c r="Y7" s="1" t="s">
        <v>91</v>
      </c>
      <c r="Z7" s="1" t="s">
        <v>91</v>
      </c>
      <c r="AA7" s="1" t="s">
        <v>91</v>
      </c>
      <c r="AB7" s="1" t="s">
        <v>91</v>
      </c>
      <c r="AC7" s="1" t="s">
        <v>91</v>
      </c>
      <c r="AD7" s="1" t="s">
        <v>91</v>
      </c>
      <c r="AE7" s="1" t="s">
        <v>91</v>
      </c>
      <c r="AF7" s="1" t="s">
        <v>91</v>
      </c>
      <c r="AG7" s="1" t="s">
        <v>91</v>
      </c>
      <c r="AH7" s="1" t="s">
        <v>91</v>
      </c>
      <c r="AI7" s="1" t="s">
        <v>91</v>
      </c>
      <c r="AJ7" s="1" t="s">
        <v>91</v>
      </c>
      <c r="AK7" s="1" t="s">
        <v>91</v>
      </c>
      <c r="AL7" s="1" t="s">
        <v>91</v>
      </c>
      <c r="AM7" s="1" t="s">
        <v>91</v>
      </c>
      <c r="AN7" s="1" t="s">
        <v>91</v>
      </c>
      <c r="AO7" s="1" t="s">
        <v>91</v>
      </c>
      <c r="AP7" s="1" t="s">
        <v>91</v>
      </c>
      <c r="AQ7" s="1" t="s">
        <v>91</v>
      </c>
      <c r="AR7" s="1" t="s">
        <v>91</v>
      </c>
      <c r="AS7" s="1" t="s">
        <v>91</v>
      </c>
    </row>
    <row r="8" spans="1:45" hidden="1" x14ac:dyDescent="0.3">
      <c r="A8" s="1" t="s">
        <v>86</v>
      </c>
      <c r="B8" s="1" t="s">
        <v>87</v>
      </c>
      <c r="C8" s="1" t="s">
        <v>88</v>
      </c>
      <c r="D8" s="1" t="s">
        <v>111</v>
      </c>
      <c r="E8" s="1" t="s">
        <v>112</v>
      </c>
      <c r="F8" s="1" t="s">
        <v>91</v>
      </c>
      <c r="G8" s="1" t="s">
        <v>91</v>
      </c>
      <c r="H8" s="1" t="s">
        <v>91</v>
      </c>
      <c r="I8" s="1" t="s">
        <v>91</v>
      </c>
      <c r="J8" s="1" t="s">
        <v>91</v>
      </c>
      <c r="K8" s="1" t="s">
        <v>91</v>
      </c>
      <c r="L8" s="1" t="s">
        <v>92</v>
      </c>
      <c r="M8" s="1" t="s">
        <v>113</v>
      </c>
      <c r="N8" s="1" t="s">
        <v>113</v>
      </c>
      <c r="O8" s="1" t="s">
        <v>113</v>
      </c>
      <c r="P8" s="1" t="s">
        <v>113</v>
      </c>
      <c r="Q8" s="1"/>
      <c r="R8" s="1"/>
      <c r="S8" s="1" t="s">
        <v>91</v>
      </c>
      <c r="T8" s="1" t="s">
        <v>114</v>
      </c>
      <c r="U8" s="1" t="s">
        <v>115</v>
      </c>
      <c r="V8" s="1" t="s">
        <v>91</v>
      </c>
      <c r="W8" s="1" t="s">
        <v>91</v>
      </c>
      <c r="X8" s="1" t="s">
        <v>91</v>
      </c>
      <c r="Y8" s="1" t="s">
        <v>91</v>
      </c>
      <c r="Z8" s="1" t="s">
        <v>91</v>
      </c>
      <c r="AA8" s="1" t="s">
        <v>91</v>
      </c>
      <c r="AB8" s="1" t="s">
        <v>91</v>
      </c>
      <c r="AC8" s="1" t="s">
        <v>91</v>
      </c>
      <c r="AD8" s="1" t="s">
        <v>91</v>
      </c>
      <c r="AE8" s="1" t="s">
        <v>91</v>
      </c>
      <c r="AF8" s="1" t="s">
        <v>91</v>
      </c>
      <c r="AG8" s="1" t="s">
        <v>91</v>
      </c>
      <c r="AH8" s="1" t="s">
        <v>91</v>
      </c>
      <c r="AI8" s="1" t="s">
        <v>91</v>
      </c>
      <c r="AJ8" s="1" t="s">
        <v>91</v>
      </c>
      <c r="AK8" s="1" t="s">
        <v>91</v>
      </c>
      <c r="AL8" s="1" t="s">
        <v>91</v>
      </c>
      <c r="AM8" s="1" t="s">
        <v>91</v>
      </c>
      <c r="AN8" s="1" t="s">
        <v>91</v>
      </c>
      <c r="AO8" s="1" t="s">
        <v>91</v>
      </c>
      <c r="AP8" s="1" t="s">
        <v>91</v>
      </c>
      <c r="AQ8" s="1" t="s">
        <v>91</v>
      </c>
      <c r="AR8" s="1" t="s">
        <v>91</v>
      </c>
      <c r="AS8" s="1" t="s">
        <v>91</v>
      </c>
    </row>
    <row r="9" spans="1:45" hidden="1" x14ac:dyDescent="0.3">
      <c r="A9" s="1" t="s">
        <v>86</v>
      </c>
      <c r="B9" s="1" t="s">
        <v>87</v>
      </c>
      <c r="C9" s="1" t="s">
        <v>88</v>
      </c>
      <c r="D9" s="1" t="s">
        <v>116</v>
      </c>
      <c r="E9" s="1" t="s">
        <v>117</v>
      </c>
      <c r="F9" s="1" t="s">
        <v>91</v>
      </c>
      <c r="G9" s="1" t="s">
        <v>91</v>
      </c>
      <c r="H9" s="1" t="s">
        <v>91</v>
      </c>
      <c r="I9" s="1" t="s">
        <v>91</v>
      </c>
      <c r="J9" s="1" t="s">
        <v>91</v>
      </c>
      <c r="K9" s="1" t="s">
        <v>91</v>
      </c>
      <c r="L9" s="1" t="s">
        <v>92</v>
      </c>
      <c r="M9" s="1" t="s">
        <v>118</v>
      </c>
      <c r="N9" s="1" t="s">
        <v>118</v>
      </c>
      <c r="O9" s="1" t="s">
        <v>118</v>
      </c>
      <c r="P9" s="1" t="s">
        <v>118</v>
      </c>
      <c r="Q9" s="1"/>
      <c r="R9" s="1"/>
      <c r="S9" s="1" t="s">
        <v>91</v>
      </c>
      <c r="T9" s="1" t="s">
        <v>92</v>
      </c>
      <c r="U9" s="1" t="s">
        <v>91</v>
      </c>
      <c r="V9" s="1" t="s">
        <v>91</v>
      </c>
      <c r="W9" s="1" t="s">
        <v>91</v>
      </c>
      <c r="X9" s="1" t="s">
        <v>91</v>
      </c>
      <c r="Y9" s="1" t="s">
        <v>91</v>
      </c>
      <c r="Z9" s="1" t="s">
        <v>91</v>
      </c>
      <c r="AA9" s="1" t="s">
        <v>91</v>
      </c>
      <c r="AB9" s="1" t="s">
        <v>91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91</v>
      </c>
      <c r="AH9" s="1" t="s">
        <v>91</v>
      </c>
      <c r="AI9" s="1" t="s">
        <v>91</v>
      </c>
      <c r="AJ9" s="1" t="s">
        <v>91</v>
      </c>
      <c r="AK9" s="1" t="s">
        <v>91</v>
      </c>
      <c r="AL9" s="1" t="s">
        <v>91</v>
      </c>
      <c r="AM9" s="1" t="s">
        <v>91</v>
      </c>
      <c r="AN9" s="1" t="s">
        <v>91</v>
      </c>
      <c r="AO9" s="1" t="s">
        <v>91</v>
      </c>
      <c r="AP9" s="1" t="s">
        <v>91</v>
      </c>
      <c r="AQ9" s="1" t="s">
        <v>91</v>
      </c>
      <c r="AR9" s="1" t="s">
        <v>91</v>
      </c>
      <c r="AS9" s="1" t="s">
        <v>91</v>
      </c>
    </row>
    <row r="10" spans="1:45" x14ac:dyDescent="0.3">
      <c r="A10" s="1" t="s">
        <v>86</v>
      </c>
      <c r="B10" s="1" t="s">
        <v>87</v>
      </c>
      <c r="C10" s="1" t="s">
        <v>88</v>
      </c>
      <c r="D10" s="1" t="s">
        <v>119</v>
      </c>
      <c r="E10" s="1" t="s">
        <v>120</v>
      </c>
      <c r="F10" s="1" t="s">
        <v>91</v>
      </c>
      <c r="G10" s="1" t="s">
        <v>91</v>
      </c>
      <c r="H10" s="1" t="s">
        <v>91</v>
      </c>
      <c r="I10" s="1" t="s">
        <v>91</v>
      </c>
      <c r="J10" s="1" t="s">
        <v>91</v>
      </c>
      <c r="K10" s="1" t="s">
        <v>91</v>
      </c>
      <c r="L10" s="1" t="s">
        <v>121</v>
      </c>
      <c r="M10" s="1" t="s">
        <v>122</v>
      </c>
      <c r="N10" s="1" t="s">
        <v>123</v>
      </c>
      <c r="O10" s="1" t="s">
        <v>124</v>
      </c>
      <c r="P10" s="1" t="s">
        <v>125</v>
      </c>
      <c r="Q10" s="1">
        <f>cpu_intensive_parallel_2_pg_stat[[#This Row],[Column16]]-(cpu_intensive_parallel_2_pg_stat[[#This Row],[Column29]]+cpu_intensive_parallel_2_pg_stat[[#This Row],[Column30]])/cpu_intensive_parallel_2_pg_stat[[#This Row],[Column12]]</f>
        <v>1688.7545955405371</v>
      </c>
      <c r="R10" s="1">
        <f>cpu_intensive_parallel_2_pg_stat[[#This Row],[Column16]]-cpu_intensive_parallel_2_pg_stat[[#This Row],[Column163]]</f>
        <v>12.521980472972928</v>
      </c>
      <c r="S10" s="1" t="s">
        <v>126</v>
      </c>
      <c r="T10" s="1" t="s">
        <v>127</v>
      </c>
      <c r="U10" s="1" t="s">
        <v>128</v>
      </c>
      <c r="V10" s="1" t="s">
        <v>129</v>
      </c>
      <c r="W10" s="1" t="s">
        <v>91</v>
      </c>
      <c r="X10" s="1" t="s">
        <v>91</v>
      </c>
      <c r="Y10" s="1" t="s">
        <v>91</v>
      </c>
      <c r="Z10" s="1" t="s">
        <v>91</v>
      </c>
      <c r="AA10" s="1" t="s">
        <v>91</v>
      </c>
      <c r="AB10" s="1" t="s">
        <v>91</v>
      </c>
      <c r="AC10" s="1" t="s">
        <v>130</v>
      </c>
      <c r="AD10" s="1" t="s">
        <v>131</v>
      </c>
      <c r="AE10" s="1" t="s">
        <v>132</v>
      </c>
      <c r="AF10" s="1" t="s">
        <v>91</v>
      </c>
      <c r="AG10" s="1" t="s">
        <v>133</v>
      </c>
      <c r="AH10" s="1" t="s">
        <v>134</v>
      </c>
      <c r="AI10" s="1" t="s">
        <v>91</v>
      </c>
      <c r="AJ10" s="1" t="s">
        <v>91</v>
      </c>
      <c r="AK10" s="1" t="s">
        <v>91</v>
      </c>
      <c r="AL10" s="1" t="s">
        <v>91</v>
      </c>
      <c r="AM10" s="1" t="s">
        <v>91</v>
      </c>
      <c r="AN10" s="1" t="s">
        <v>91</v>
      </c>
      <c r="AO10" s="1" t="s">
        <v>91</v>
      </c>
      <c r="AP10" s="1" t="s">
        <v>91</v>
      </c>
      <c r="AQ10" s="1" t="s">
        <v>91</v>
      </c>
      <c r="AR10" s="1" t="s">
        <v>91</v>
      </c>
      <c r="AS10" s="1" t="s">
        <v>91</v>
      </c>
    </row>
    <row r="11" spans="1:45" hidden="1" x14ac:dyDescent="0.3">
      <c r="A11" s="1" t="s">
        <v>86</v>
      </c>
      <c r="B11" s="1" t="s">
        <v>87</v>
      </c>
      <c r="C11" s="1" t="s">
        <v>88</v>
      </c>
      <c r="D11" s="1" t="s">
        <v>135</v>
      </c>
      <c r="E11" s="1" t="s">
        <v>136</v>
      </c>
      <c r="F11" s="1" t="s">
        <v>91</v>
      </c>
      <c r="G11" s="1" t="s">
        <v>91</v>
      </c>
      <c r="H11" s="1" t="s">
        <v>91</v>
      </c>
      <c r="I11" s="1" t="s">
        <v>91</v>
      </c>
      <c r="J11" s="1" t="s">
        <v>91</v>
      </c>
      <c r="K11" s="1" t="s">
        <v>91</v>
      </c>
      <c r="L11" s="1" t="s">
        <v>105</v>
      </c>
      <c r="M11" s="1" t="s">
        <v>137</v>
      </c>
      <c r="N11" s="1" t="s">
        <v>138</v>
      </c>
      <c r="O11" s="1" t="s">
        <v>139</v>
      </c>
      <c r="P11" s="1" t="s">
        <v>140</v>
      </c>
      <c r="Q11" s="1"/>
      <c r="R11" s="1"/>
      <c r="S11" s="1" t="s">
        <v>141</v>
      </c>
      <c r="T11" s="1" t="s">
        <v>105</v>
      </c>
      <c r="U11" s="1" t="s">
        <v>91</v>
      </c>
      <c r="V11" s="1" t="s">
        <v>91</v>
      </c>
      <c r="W11" s="1" t="s">
        <v>91</v>
      </c>
      <c r="X11" s="1" t="s">
        <v>91</v>
      </c>
      <c r="Y11" s="1" t="s">
        <v>91</v>
      </c>
      <c r="Z11" s="1" t="s">
        <v>91</v>
      </c>
      <c r="AA11" s="1" t="s">
        <v>91</v>
      </c>
      <c r="AB11" s="1" t="s">
        <v>91</v>
      </c>
      <c r="AC11" s="1" t="s">
        <v>91</v>
      </c>
      <c r="AD11" s="1" t="s">
        <v>91</v>
      </c>
      <c r="AE11" s="1" t="s">
        <v>91</v>
      </c>
      <c r="AF11" s="1" t="s">
        <v>91</v>
      </c>
      <c r="AG11" s="1" t="s">
        <v>91</v>
      </c>
      <c r="AH11" s="1" t="s">
        <v>91</v>
      </c>
      <c r="AI11" s="1" t="s">
        <v>91</v>
      </c>
      <c r="AJ11" s="1" t="s">
        <v>91</v>
      </c>
      <c r="AK11" s="1" t="s">
        <v>91</v>
      </c>
      <c r="AL11" s="1" t="s">
        <v>91</v>
      </c>
      <c r="AM11" s="1" t="s">
        <v>91</v>
      </c>
      <c r="AN11" s="1" t="s">
        <v>91</v>
      </c>
      <c r="AO11" s="1" t="s">
        <v>91</v>
      </c>
      <c r="AP11" s="1" t="s">
        <v>91</v>
      </c>
      <c r="AQ11" s="1" t="s">
        <v>91</v>
      </c>
      <c r="AR11" s="1" t="s">
        <v>91</v>
      </c>
      <c r="AS11" s="1" t="s">
        <v>91</v>
      </c>
    </row>
    <row r="12" spans="1:45" hidden="1" x14ac:dyDescent="0.3">
      <c r="A12" s="1" t="s">
        <v>86</v>
      </c>
      <c r="B12" s="1" t="s">
        <v>87</v>
      </c>
      <c r="C12" s="1" t="s">
        <v>88</v>
      </c>
      <c r="D12" s="1" t="s">
        <v>142</v>
      </c>
      <c r="E12" s="1" t="s">
        <v>143</v>
      </c>
      <c r="F12" s="1" t="s">
        <v>91</v>
      </c>
      <c r="G12" s="1" t="s">
        <v>91</v>
      </c>
      <c r="H12" s="1" t="s">
        <v>91</v>
      </c>
      <c r="I12" s="1" t="s">
        <v>91</v>
      </c>
      <c r="J12" s="1" t="s">
        <v>91</v>
      </c>
      <c r="K12" s="1" t="s">
        <v>91</v>
      </c>
      <c r="L12" s="1" t="s">
        <v>92</v>
      </c>
      <c r="M12" s="1" t="s">
        <v>144</v>
      </c>
      <c r="N12" s="1" t="s">
        <v>144</v>
      </c>
      <c r="O12" s="1" t="s">
        <v>144</v>
      </c>
      <c r="P12" s="1" t="s">
        <v>144</v>
      </c>
      <c r="Q12" s="1"/>
      <c r="R12" s="1"/>
      <c r="S12" s="1" t="s">
        <v>91</v>
      </c>
      <c r="T12" s="1" t="s">
        <v>145</v>
      </c>
      <c r="U12" s="1" t="s">
        <v>146</v>
      </c>
      <c r="V12" s="1" t="s">
        <v>91</v>
      </c>
      <c r="W12" s="1" t="s">
        <v>91</v>
      </c>
      <c r="X12" s="1" t="s">
        <v>91</v>
      </c>
      <c r="Y12" s="1" t="s">
        <v>91</v>
      </c>
      <c r="Z12" s="1" t="s">
        <v>91</v>
      </c>
      <c r="AA12" s="1" t="s">
        <v>91</v>
      </c>
      <c r="AB12" s="1" t="s">
        <v>91</v>
      </c>
      <c r="AC12" s="1" t="s">
        <v>91</v>
      </c>
      <c r="AD12" s="1" t="s">
        <v>91</v>
      </c>
      <c r="AE12" s="1" t="s">
        <v>91</v>
      </c>
      <c r="AF12" s="1" t="s">
        <v>91</v>
      </c>
      <c r="AG12" s="1" t="s">
        <v>91</v>
      </c>
      <c r="AH12" s="1" t="s">
        <v>91</v>
      </c>
      <c r="AI12" s="1" t="s">
        <v>91</v>
      </c>
      <c r="AJ12" s="1" t="s">
        <v>91</v>
      </c>
      <c r="AK12" s="1" t="s">
        <v>91</v>
      </c>
      <c r="AL12" s="1" t="s">
        <v>91</v>
      </c>
      <c r="AM12" s="1" t="s">
        <v>91</v>
      </c>
      <c r="AN12" s="1" t="s">
        <v>91</v>
      </c>
      <c r="AO12" s="1" t="s">
        <v>91</v>
      </c>
      <c r="AP12" s="1" t="s">
        <v>91</v>
      </c>
      <c r="AQ12" s="1" t="s">
        <v>91</v>
      </c>
      <c r="AR12" s="1" t="s">
        <v>91</v>
      </c>
      <c r="AS12" s="1" t="s">
        <v>91</v>
      </c>
    </row>
    <row r="13" spans="1:45" hidden="1" x14ac:dyDescent="0.3">
      <c r="A13" s="1" t="s">
        <v>86</v>
      </c>
      <c r="B13" s="1" t="s">
        <v>87</v>
      </c>
      <c r="C13" s="1" t="s">
        <v>88</v>
      </c>
      <c r="D13" s="1" t="s">
        <v>147</v>
      </c>
      <c r="E13" s="1" t="s">
        <v>148</v>
      </c>
      <c r="F13" s="1" t="s">
        <v>91</v>
      </c>
      <c r="G13" s="1" t="s">
        <v>91</v>
      </c>
      <c r="H13" s="1" t="s">
        <v>91</v>
      </c>
      <c r="I13" s="1" t="s">
        <v>91</v>
      </c>
      <c r="J13" s="1" t="s">
        <v>91</v>
      </c>
      <c r="K13" s="1" t="s">
        <v>91</v>
      </c>
      <c r="L13" s="1" t="s">
        <v>92</v>
      </c>
      <c r="M13" s="1" t="s">
        <v>149</v>
      </c>
      <c r="N13" s="1" t="s">
        <v>149</v>
      </c>
      <c r="O13" s="1" t="s">
        <v>149</v>
      </c>
      <c r="P13" s="1" t="s">
        <v>149</v>
      </c>
      <c r="Q13" s="1"/>
      <c r="R13" s="1"/>
      <c r="S13" s="1" t="s">
        <v>91</v>
      </c>
      <c r="T13" s="1" t="s">
        <v>150</v>
      </c>
      <c r="U13" s="1" t="s">
        <v>92</v>
      </c>
      <c r="V13" s="1" t="s">
        <v>91</v>
      </c>
      <c r="W13" s="1" t="s">
        <v>91</v>
      </c>
      <c r="X13" s="1" t="s">
        <v>91</v>
      </c>
      <c r="Y13" s="1" t="s">
        <v>91</v>
      </c>
      <c r="Z13" s="1" t="s">
        <v>91</v>
      </c>
      <c r="AA13" s="1" t="s">
        <v>91</v>
      </c>
      <c r="AB13" s="1" t="s">
        <v>91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91</v>
      </c>
      <c r="AH13" s="1" t="s">
        <v>91</v>
      </c>
      <c r="AI13" s="1" t="s">
        <v>91</v>
      </c>
      <c r="AJ13" s="1" t="s">
        <v>91</v>
      </c>
      <c r="AK13" s="1" t="s">
        <v>91</v>
      </c>
      <c r="AL13" s="1" t="s">
        <v>91</v>
      </c>
      <c r="AM13" s="1" t="s">
        <v>91</v>
      </c>
      <c r="AN13" s="1" t="s">
        <v>91</v>
      </c>
      <c r="AO13" s="1" t="s">
        <v>91</v>
      </c>
      <c r="AP13" s="1" t="s">
        <v>91</v>
      </c>
      <c r="AQ13" s="1" t="s">
        <v>91</v>
      </c>
      <c r="AR13" s="1" t="s">
        <v>91</v>
      </c>
      <c r="AS13" s="1" t="s">
        <v>91</v>
      </c>
    </row>
    <row r="14" spans="1:45" hidden="1" x14ac:dyDescent="0.3">
      <c r="A14" s="1" t="s">
        <v>86</v>
      </c>
      <c r="B14" s="1" t="s">
        <v>87</v>
      </c>
      <c r="C14" s="1" t="s">
        <v>88</v>
      </c>
      <c r="D14" s="1" t="s">
        <v>151</v>
      </c>
      <c r="E14" s="1" t="s">
        <v>152</v>
      </c>
      <c r="F14" s="1" t="s">
        <v>91</v>
      </c>
      <c r="G14" s="1" t="s">
        <v>91</v>
      </c>
      <c r="H14" s="1" t="s">
        <v>91</v>
      </c>
      <c r="I14" s="1" t="s">
        <v>91</v>
      </c>
      <c r="J14" s="1" t="s">
        <v>91</v>
      </c>
      <c r="K14" s="1" t="s">
        <v>91</v>
      </c>
      <c r="L14" s="1" t="s">
        <v>114</v>
      </c>
      <c r="M14" s="1" t="s">
        <v>153</v>
      </c>
      <c r="N14" s="1" t="s">
        <v>154</v>
      </c>
      <c r="O14" s="1" t="s">
        <v>155</v>
      </c>
      <c r="P14" s="1" t="s">
        <v>156</v>
      </c>
      <c r="Q14" s="1"/>
      <c r="R14" s="1"/>
      <c r="S14" s="1" t="s">
        <v>157</v>
      </c>
      <c r="T14" s="1" t="s">
        <v>158</v>
      </c>
      <c r="U14" s="1" t="s">
        <v>159</v>
      </c>
      <c r="V14" s="1" t="s">
        <v>92</v>
      </c>
      <c r="W14" s="1" t="s">
        <v>91</v>
      </c>
      <c r="X14" s="1" t="s">
        <v>91</v>
      </c>
      <c r="Y14" s="1" t="s">
        <v>91</v>
      </c>
      <c r="Z14" s="1" t="s">
        <v>91</v>
      </c>
      <c r="AA14" s="1" t="s">
        <v>91</v>
      </c>
      <c r="AB14" s="1" t="s">
        <v>91</v>
      </c>
      <c r="AC14" s="1" t="s">
        <v>91</v>
      </c>
      <c r="AD14" s="1" t="s">
        <v>91</v>
      </c>
      <c r="AE14" s="1" t="s">
        <v>160</v>
      </c>
      <c r="AF14" s="1" t="s">
        <v>91</v>
      </c>
      <c r="AG14" s="1" t="s">
        <v>91</v>
      </c>
      <c r="AH14" s="1" t="s">
        <v>91</v>
      </c>
      <c r="AI14" s="1" t="s">
        <v>91</v>
      </c>
      <c r="AJ14" s="1" t="s">
        <v>91</v>
      </c>
      <c r="AK14" s="1" t="s">
        <v>91</v>
      </c>
      <c r="AL14" s="1" t="s">
        <v>91</v>
      </c>
      <c r="AM14" s="1" t="s">
        <v>91</v>
      </c>
      <c r="AN14" s="1" t="s">
        <v>91</v>
      </c>
      <c r="AO14" s="1" t="s">
        <v>91</v>
      </c>
      <c r="AP14" s="1" t="s">
        <v>91</v>
      </c>
      <c r="AQ14" s="1" t="s">
        <v>91</v>
      </c>
      <c r="AR14" s="1" t="s">
        <v>91</v>
      </c>
      <c r="AS14" s="1" t="s">
        <v>91</v>
      </c>
    </row>
    <row r="15" spans="1:45" hidden="1" x14ac:dyDescent="0.3">
      <c r="A15" s="1" t="s">
        <v>86</v>
      </c>
      <c r="B15" s="1" t="s">
        <v>87</v>
      </c>
      <c r="C15" s="1" t="s">
        <v>88</v>
      </c>
      <c r="D15" s="1" t="s">
        <v>161</v>
      </c>
      <c r="E15" s="1" t="s">
        <v>162</v>
      </c>
      <c r="F15" s="1" t="s">
        <v>91</v>
      </c>
      <c r="G15" s="1" t="s">
        <v>91</v>
      </c>
      <c r="H15" s="1" t="s">
        <v>91</v>
      </c>
      <c r="I15" s="1" t="s">
        <v>91</v>
      </c>
      <c r="J15" s="1" t="s">
        <v>91</v>
      </c>
      <c r="K15" s="1" t="s">
        <v>91</v>
      </c>
      <c r="L15" s="1" t="s">
        <v>163</v>
      </c>
      <c r="M15" s="1" t="s">
        <v>164</v>
      </c>
      <c r="N15" s="1" t="s">
        <v>165</v>
      </c>
      <c r="O15" s="1" t="s">
        <v>166</v>
      </c>
      <c r="P15" s="1" t="s">
        <v>167</v>
      </c>
      <c r="Q15" s="1"/>
      <c r="R15" s="1"/>
      <c r="S15" s="1" t="s">
        <v>168</v>
      </c>
      <c r="T15" s="1" t="s">
        <v>91</v>
      </c>
      <c r="U15" s="1" t="s">
        <v>91</v>
      </c>
      <c r="V15" s="1" t="s">
        <v>91</v>
      </c>
      <c r="W15" s="1" t="s">
        <v>91</v>
      </c>
      <c r="X15" s="1" t="s">
        <v>91</v>
      </c>
      <c r="Y15" s="1" t="s">
        <v>91</v>
      </c>
      <c r="Z15" s="1" t="s">
        <v>91</v>
      </c>
      <c r="AA15" s="1" t="s">
        <v>91</v>
      </c>
      <c r="AB15" s="1" t="s">
        <v>91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91</v>
      </c>
      <c r="AH15" s="1" t="s">
        <v>91</v>
      </c>
      <c r="AI15" s="1" t="s">
        <v>91</v>
      </c>
      <c r="AJ15" s="1" t="s">
        <v>91</v>
      </c>
      <c r="AK15" s="1" t="s">
        <v>91</v>
      </c>
      <c r="AL15" s="1" t="s">
        <v>91</v>
      </c>
      <c r="AM15" s="1" t="s">
        <v>91</v>
      </c>
      <c r="AN15" s="1" t="s">
        <v>91</v>
      </c>
      <c r="AO15" s="1" t="s">
        <v>91</v>
      </c>
      <c r="AP15" s="1" t="s">
        <v>91</v>
      </c>
      <c r="AQ15" s="1" t="s">
        <v>91</v>
      </c>
      <c r="AR15" s="1" t="s">
        <v>91</v>
      </c>
      <c r="AS15" s="1" t="s">
        <v>91</v>
      </c>
    </row>
    <row r="16" spans="1:45" hidden="1" x14ac:dyDescent="0.3">
      <c r="A16" s="1" t="s">
        <v>86</v>
      </c>
      <c r="B16" s="1" t="s">
        <v>87</v>
      </c>
      <c r="C16" s="1" t="s">
        <v>88</v>
      </c>
      <c r="D16" s="1" t="s">
        <v>169</v>
      </c>
      <c r="E16" s="1" t="s">
        <v>170</v>
      </c>
      <c r="F16" s="1" t="s">
        <v>91</v>
      </c>
      <c r="G16" s="1" t="s">
        <v>91</v>
      </c>
      <c r="H16" s="1" t="s">
        <v>91</v>
      </c>
      <c r="I16" s="1" t="s">
        <v>91</v>
      </c>
      <c r="J16" s="1" t="s">
        <v>91</v>
      </c>
      <c r="K16" s="1" t="s">
        <v>91</v>
      </c>
      <c r="L16" s="1" t="s">
        <v>92</v>
      </c>
      <c r="M16" s="1" t="s">
        <v>171</v>
      </c>
      <c r="N16" s="1" t="s">
        <v>171</v>
      </c>
      <c r="O16" s="1" t="s">
        <v>171</v>
      </c>
      <c r="P16" s="1" t="s">
        <v>171</v>
      </c>
      <c r="Q16" s="1"/>
      <c r="R16" s="1"/>
      <c r="S16" s="1" t="s">
        <v>91</v>
      </c>
      <c r="T16" s="1" t="s">
        <v>145</v>
      </c>
      <c r="U16" s="1" t="s">
        <v>146</v>
      </c>
      <c r="V16" s="1" t="s">
        <v>91</v>
      </c>
      <c r="W16" s="1" t="s">
        <v>91</v>
      </c>
      <c r="X16" s="1" t="s">
        <v>91</v>
      </c>
      <c r="Y16" s="1" t="s">
        <v>91</v>
      </c>
      <c r="Z16" s="1" t="s">
        <v>91</v>
      </c>
      <c r="AA16" s="1" t="s">
        <v>91</v>
      </c>
      <c r="AB16" s="1" t="s">
        <v>91</v>
      </c>
      <c r="AC16" s="1" t="s">
        <v>91</v>
      </c>
      <c r="AD16" s="1" t="s">
        <v>91</v>
      </c>
      <c r="AE16" s="1" t="s">
        <v>91</v>
      </c>
      <c r="AF16" s="1" t="s">
        <v>91</v>
      </c>
      <c r="AG16" s="1" t="s">
        <v>91</v>
      </c>
      <c r="AH16" s="1" t="s">
        <v>91</v>
      </c>
      <c r="AI16" s="1" t="s">
        <v>91</v>
      </c>
      <c r="AJ16" s="1" t="s">
        <v>91</v>
      </c>
      <c r="AK16" s="1" t="s">
        <v>91</v>
      </c>
      <c r="AL16" s="1" t="s">
        <v>91</v>
      </c>
      <c r="AM16" s="1" t="s">
        <v>91</v>
      </c>
      <c r="AN16" s="1" t="s">
        <v>91</v>
      </c>
      <c r="AO16" s="1" t="s">
        <v>91</v>
      </c>
      <c r="AP16" s="1" t="s">
        <v>91</v>
      </c>
      <c r="AQ16" s="1" t="s">
        <v>91</v>
      </c>
      <c r="AR16" s="1" t="s">
        <v>91</v>
      </c>
      <c r="AS16" s="1" t="s">
        <v>91</v>
      </c>
    </row>
    <row r="17" spans="1:45" hidden="1" x14ac:dyDescent="0.3">
      <c r="A17" s="1" t="s">
        <v>86</v>
      </c>
      <c r="B17" s="1" t="s">
        <v>87</v>
      </c>
      <c r="C17" s="1" t="s">
        <v>88</v>
      </c>
      <c r="D17" s="1" t="s">
        <v>172</v>
      </c>
      <c r="E17" s="1" t="s">
        <v>173</v>
      </c>
      <c r="F17" s="1" t="s">
        <v>91</v>
      </c>
      <c r="G17" s="1" t="s">
        <v>91</v>
      </c>
      <c r="H17" s="1" t="s">
        <v>91</v>
      </c>
      <c r="I17" s="1" t="s">
        <v>91</v>
      </c>
      <c r="J17" s="1" t="s">
        <v>91</v>
      </c>
      <c r="K17" s="1" t="s">
        <v>91</v>
      </c>
      <c r="L17" s="1" t="s">
        <v>114</v>
      </c>
      <c r="M17" s="1" t="s">
        <v>174</v>
      </c>
      <c r="N17" s="1" t="s">
        <v>175</v>
      </c>
      <c r="O17" s="1" t="s">
        <v>176</v>
      </c>
      <c r="P17" s="1" t="s">
        <v>177</v>
      </c>
      <c r="Q17" s="1"/>
      <c r="R17" s="1"/>
      <c r="S17" s="1" t="s">
        <v>178</v>
      </c>
      <c r="T17" s="1" t="s">
        <v>179</v>
      </c>
      <c r="U17" s="1" t="s">
        <v>180</v>
      </c>
      <c r="V17" s="1" t="s">
        <v>105</v>
      </c>
      <c r="W17" s="1" t="s">
        <v>91</v>
      </c>
      <c r="X17" s="1" t="s">
        <v>91</v>
      </c>
      <c r="Y17" s="1" t="s">
        <v>91</v>
      </c>
      <c r="Z17" s="1" t="s">
        <v>91</v>
      </c>
      <c r="AA17" s="1" t="s">
        <v>91</v>
      </c>
      <c r="AB17" s="1" t="s">
        <v>91</v>
      </c>
      <c r="AC17" s="1" t="s">
        <v>91</v>
      </c>
      <c r="AD17" s="1" t="s">
        <v>91</v>
      </c>
      <c r="AE17" s="1" t="s">
        <v>181</v>
      </c>
      <c r="AF17" s="1" t="s">
        <v>91</v>
      </c>
      <c r="AG17" s="1" t="s">
        <v>91</v>
      </c>
      <c r="AH17" s="1" t="s">
        <v>91</v>
      </c>
      <c r="AI17" s="1" t="s">
        <v>91</v>
      </c>
      <c r="AJ17" s="1" t="s">
        <v>91</v>
      </c>
      <c r="AK17" s="1" t="s">
        <v>91</v>
      </c>
      <c r="AL17" s="1" t="s">
        <v>91</v>
      </c>
      <c r="AM17" s="1" t="s">
        <v>91</v>
      </c>
      <c r="AN17" s="1" t="s">
        <v>91</v>
      </c>
      <c r="AO17" s="1" t="s">
        <v>91</v>
      </c>
      <c r="AP17" s="1" t="s">
        <v>91</v>
      </c>
      <c r="AQ17" s="1" t="s">
        <v>91</v>
      </c>
      <c r="AR17" s="1" t="s">
        <v>91</v>
      </c>
      <c r="AS17" s="1" t="s">
        <v>91</v>
      </c>
    </row>
    <row r="18" spans="1:45" hidden="1" x14ac:dyDescent="0.3">
      <c r="A18" s="1" t="s">
        <v>86</v>
      </c>
      <c r="B18" s="1" t="s">
        <v>87</v>
      </c>
      <c r="C18" s="1" t="s">
        <v>88</v>
      </c>
      <c r="D18" s="1" t="s">
        <v>182</v>
      </c>
      <c r="E18" s="1" t="s">
        <v>183</v>
      </c>
      <c r="F18" s="1" t="s">
        <v>91</v>
      </c>
      <c r="G18" s="1" t="s">
        <v>91</v>
      </c>
      <c r="H18" s="1" t="s">
        <v>91</v>
      </c>
      <c r="I18" s="1" t="s">
        <v>91</v>
      </c>
      <c r="J18" s="1" t="s">
        <v>91</v>
      </c>
      <c r="K18" s="1" t="s">
        <v>91</v>
      </c>
      <c r="L18" s="1" t="s">
        <v>105</v>
      </c>
      <c r="M18" s="1" t="s">
        <v>184</v>
      </c>
      <c r="N18" s="1" t="s">
        <v>185</v>
      </c>
      <c r="O18" s="1" t="s">
        <v>186</v>
      </c>
      <c r="P18" s="1" t="s">
        <v>187</v>
      </c>
      <c r="Q18" s="1"/>
      <c r="R18" s="1"/>
      <c r="S18" s="1" t="s">
        <v>188</v>
      </c>
      <c r="T18" s="1" t="s">
        <v>91</v>
      </c>
      <c r="U18" s="1" t="s">
        <v>91</v>
      </c>
      <c r="V18" s="1" t="s">
        <v>91</v>
      </c>
      <c r="W18" s="1" t="s">
        <v>91</v>
      </c>
      <c r="X18" s="1" t="s">
        <v>91</v>
      </c>
      <c r="Y18" s="1" t="s">
        <v>91</v>
      </c>
      <c r="Z18" s="1" t="s">
        <v>91</v>
      </c>
      <c r="AA18" s="1" t="s">
        <v>91</v>
      </c>
      <c r="AB18" s="1" t="s">
        <v>91</v>
      </c>
      <c r="AC18" s="1" t="s">
        <v>91</v>
      </c>
      <c r="AD18" s="1" t="s">
        <v>91</v>
      </c>
      <c r="AE18" s="1" t="s">
        <v>91</v>
      </c>
      <c r="AF18" s="1" t="s">
        <v>91</v>
      </c>
      <c r="AG18" s="1" t="s">
        <v>91</v>
      </c>
      <c r="AH18" s="1" t="s">
        <v>91</v>
      </c>
      <c r="AI18" s="1" t="s">
        <v>91</v>
      </c>
      <c r="AJ18" s="1" t="s">
        <v>91</v>
      </c>
      <c r="AK18" s="1" t="s">
        <v>91</v>
      </c>
      <c r="AL18" s="1" t="s">
        <v>91</v>
      </c>
      <c r="AM18" s="1" t="s">
        <v>91</v>
      </c>
      <c r="AN18" s="1" t="s">
        <v>91</v>
      </c>
      <c r="AO18" s="1" t="s">
        <v>91</v>
      </c>
      <c r="AP18" s="1" t="s">
        <v>91</v>
      </c>
      <c r="AQ18" s="1" t="s">
        <v>91</v>
      </c>
      <c r="AR18" s="1" t="s">
        <v>91</v>
      </c>
      <c r="AS18" s="1" t="s">
        <v>91</v>
      </c>
    </row>
    <row r="19" spans="1:45" hidden="1" x14ac:dyDescent="0.3">
      <c r="A19" s="1" t="s">
        <v>86</v>
      </c>
      <c r="B19" s="1" t="s">
        <v>87</v>
      </c>
      <c r="C19" s="1" t="s">
        <v>88</v>
      </c>
      <c r="D19" s="1" t="s">
        <v>189</v>
      </c>
      <c r="E19" s="1" t="s">
        <v>190</v>
      </c>
      <c r="F19" s="1" t="s">
        <v>91</v>
      </c>
      <c r="G19" s="1" t="s">
        <v>91</v>
      </c>
      <c r="H19" s="1" t="s">
        <v>91</v>
      </c>
      <c r="I19" s="1" t="s">
        <v>91</v>
      </c>
      <c r="J19" s="1" t="s">
        <v>91</v>
      </c>
      <c r="K19" s="1" t="s">
        <v>91</v>
      </c>
      <c r="L19" s="1" t="s">
        <v>92</v>
      </c>
      <c r="M19" s="1" t="s">
        <v>191</v>
      </c>
      <c r="N19" s="1" t="s">
        <v>191</v>
      </c>
      <c r="O19" s="1" t="s">
        <v>191</v>
      </c>
      <c r="P19" s="1" t="s">
        <v>191</v>
      </c>
      <c r="Q19" s="1"/>
      <c r="R19" s="1"/>
      <c r="S19" s="1" t="s">
        <v>91</v>
      </c>
      <c r="T19" s="1" t="s">
        <v>92</v>
      </c>
      <c r="U19" s="1" t="s">
        <v>192</v>
      </c>
      <c r="V19" s="1" t="s">
        <v>91</v>
      </c>
      <c r="W19" s="1" t="s">
        <v>91</v>
      </c>
      <c r="X19" s="1" t="s">
        <v>91</v>
      </c>
      <c r="Y19" s="1" t="s">
        <v>91</v>
      </c>
      <c r="Z19" s="1" t="s">
        <v>91</v>
      </c>
      <c r="AA19" s="1" t="s">
        <v>91</v>
      </c>
      <c r="AB19" s="1" t="s">
        <v>91</v>
      </c>
      <c r="AC19" s="1" t="s">
        <v>91</v>
      </c>
      <c r="AD19" s="1" t="s">
        <v>91</v>
      </c>
      <c r="AE19" s="1" t="s">
        <v>91</v>
      </c>
      <c r="AF19" s="1" t="s">
        <v>91</v>
      </c>
      <c r="AG19" s="1" t="s">
        <v>91</v>
      </c>
      <c r="AH19" s="1" t="s">
        <v>91</v>
      </c>
      <c r="AI19" s="1" t="s">
        <v>91</v>
      </c>
      <c r="AJ19" s="1" t="s">
        <v>91</v>
      </c>
      <c r="AK19" s="1" t="s">
        <v>91</v>
      </c>
      <c r="AL19" s="1" t="s">
        <v>91</v>
      </c>
      <c r="AM19" s="1" t="s">
        <v>91</v>
      </c>
      <c r="AN19" s="1" t="s">
        <v>91</v>
      </c>
      <c r="AO19" s="1" t="s">
        <v>91</v>
      </c>
      <c r="AP19" s="1" t="s">
        <v>91</v>
      </c>
      <c r="AQ19" s="1" t="s">
        <v>91</v>
      </c>
      <c r="AR19" s="1" t="s">
        <v>91</v>
      </c>
      <c r="AS19" s="1" t="s">
        <v>91</v>
      </c>
    </row>
    <row r="20" spans="1:45" hidden="1" x14ac:dyDescent="0.3">
      <c r="A20" s="1" t="s">
        <v>86</v>
      </c>
      <c r="B20" s="1" t="s">
        <v>87</v>
      </c>
      <c r="C20" s="1" t="s">
        <v>88</v>
      </c>
      <c r="D20" s="1" t="s">
        <v>193</v>
      </c>
      <c r="E20" s="1" t="s">
        <v>194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 t="s">
        <v>92</v>
      </c>
      <c r="M20" s="1" t="s">
        <v>195</v>
      </c>
      <c r="N20" s="1" t="s">
        <v>195</v>
      </c>
      <c r="O20" s="1" t="s">
        <v>195</v>
      </c>
      <c r="P20" s="1" t="s">
        <v>195</v>
      </c>
      <c r="Q20" s="1"/>
      <c r="R20" s="1"/>
      <c r="S20" s="1" t="s">
        <v>91</v>
      </c>
      <c r="T20" s="1" t="s">
        <v>114</v>
      </c>
      <c r="U20" s="1" t="s">
        <v>196</v>
      </c>
      <c r="V20" s="1" t="s">
        <v>91</v>
      </c>
      <c r="W20" s="1" t="s">
        <v>91</v>
      </c>
      <c r="X20" s="1" t="s">
        <v>91</v>
      </c>
      <c r="Y20" s="1" t="s">
        <v>91</v>
      </c>
      <c r="Z20" s="1" t="s">
        <v>91</v>
      </c>
      <c r="AA20" s="1" t="s">
        <v>91</v>
      </c>
      <c r="AB20" s="1" t="s">
        <v>91</v>
      </c>
      <c r="AC20" s="1" t="s">
        <v>91</v>
      </c>
      <c r="AD20" s="1" t="s">
        <v>91</v>
      </c>
      <c r="AE20" s="1" t="s">
        <v>91</v>
      </c>
      <c r="AF20" s="1" t="s">
        <v>91</v>
      </c>
      <c r="AG20" s="1" t="s">
        <v>91</v>
      </c>
      <c r="AH20" s="1" t="s">
        <v>91</v>
      </c>
      <c r="AI20" s="1" t="s">
        <v>91</v>
      </c>
      <c r="AJ20" s="1" t="s">
        <v>91</v>
      </c>
      <c r="AK20" s="1" t="s">
        <v>91</v>
      </c>
      <c r="AL20" s="1" t="s">
        <v>91</v>
      </c>
      <c r="AM20" s="1" t="s">
        <v>91</v>
      </c>
      <c r="AN20" s="1" t="s">
        <v>91</v>
      </c>
      <c r="AO20" s="1" t="s">
        <v>91</v>
      </c>
      <c r="AP20" s="1" t="s">
        <v>91</v>
      </c>
      <c r="AQ20" s="1" t="s">
        <v>91</v>
      </c>
      <c r="AR20" s="1" t="s">
        <v>91</v>
      </c>
      <c r="AS20" s="1" t="s">
        <v>91</v>
      </c>
    </row>
    <row r="21" spans="1:45" hidden="1" x14ac:dyDescent="0.3">
      <c r="A21" s="1" t="s">
        <v>86</v>
      </c>
      <c r="B21" s="1" t="s">
        <v>87</v>
      </c>
      <c r="C21" s="1" t="s">
        <v>88</v>
      </c>
      <c r="D21" s="1" t="s">
        <v>197</v>
      </c>
      <c r="E21" s="1" t="s">
        <v>198</v>
      </c>
      <c r="F21" s="1" t="s">
        <v>91</v>
      </c>
      <c r="G21" s="1" t="s">
        <v>91</v>
      </c>
      <c r="H21" s="1" t="s">
        <v>91</v>
      </c>
      <c r="I21" s="1" t="s">
        <v>91</v>
      </c>
      <c r="J21" s="1" t="s">
        <v>91</v>
      </c>
      <c r="K21" s="1" t="s">
        <v>91</v>
      </c>
      <c r="L21" s="1" t="s">
        <v>92</v>
      </c>
      <c r="M21" s="1" t="s">
        <v>199</v>
      </c>
      <c r="N21" s="1" t="s">
        <v>199</v>
      </c>
      <c r="O21" s="1" t="s">
        <v>199</v>
      </c>
      <c r="P21" s="1" t="s">
        <v>199</v>
      </c>
      <c r="Q21" s="1"/>
      <c r="R21" s="1"/>
      <c r="S21" s="1" t="s">
        <v>91</v>
      </c>
      <c r="T21" s="1" t="s">
        <v>92</v>
      </c>
      <c r="U21" s="1" t="s">
        <v>91</v>
      </c>
      <c r="V21" s="1" t="s">
        <v>91</v>
      </c>
      <c r="W21" s="1" t="s">
        <v>91</v>
      </c>
      <c r="X21" s="1" t="s">
        <v>91</v>
      </c>
      <c r="Y21" s="1" t="s">
        <v>91</v>
      </c>
      <c r="Z21" s="1" t="s">
        <v>91</v>
      </c>
      <c r="AA21" s="1" t="s">
        <v>91</v>
      </c>
      <c r="AB21" s="1" t="s">
        <v>91</v>
      </c>
      <c r="AC21" s="1" t="s">
        <v>91</v>
      </c>
      <c r="AD21" s="1" t="s">
        <v>91</v>
      </c>
      <c r="AE21" s="1" t="s">
        <v>91</v>
      </c>
      <c r="AF21" s="1" t="s">
        <v>91</v>
      </c>
      <c r="AG21" s="1" t="s">
        <v>91</v>
      </c>
      <c r="AH21" s="1" t="s">
        <v>91</v>
      </c>
      <c r="AI21" s="1" t="s">
        <v>91</v>
      </c>
      <c r="AJ21" s="1" t="s">
        <v>91</v>
      </c>
      <c r="AK21" s="1" t="s">
        <v>91</v>
      </c>
      <c r="AL21" s="1" t="s">
        <v>91</v>
      </c>
      <c r="AM21" s="1" t="s">
        <v>91</v>
      </c>
      <c r="AN21" s="1" t="s">
        <v>91</v>
      </c>
      <c r="AO21" s="1" t="s">
        <v>91</v>
      </c>
      <c r="AP21" s="1" t="s">
        <v>91</v>
      </c>
      <c r="AQ21" s="1" t="s">
        <v>91</v>
      </c>
      <c r="AR21" s="1" t="s">
        <v>91</v>
      </c>
      <c r="AS21" s="1" t="s">
        <v>91</v>
      </c>
    </row>
    <row r="22" spans="1:45" hidden="1" x14ac:dyDescent="0.3">
      <c r="A22" s="1" t="s">
        <v>86</v>
      </c>
      <c r="B22" s="1" t="s">
        <v>87</v>
      </c>
      <c r="C22" s="1" t="s">
        <v>88</v>
      </c>
      <c r="D22" s="1" t="s">
        <v>200</v>
      </c>
      <c r="E22" s="1" t="s">
        <v>201</v>
      </c>
      <c r="F22" s="1" t="s">
        <v>91</v>
      </c>
      <c r="G22" s="1" t="s">
        <v>91</v>
      </c>
      <c r="H22" s="1" t="s">
        <v>91</v>
      </c>
      <c r="I22" s="1" t="s">
        <v>91</v>
      </c>
      <c r="J22" s="1" t="s">
        <v>91</v>
      </c>
      <c r="K22" s="1" t="s">
        <v>91</v>
      </c>
      <c r="L22" s="1" t="s">
        <v>92</v>
      </c>
      <c r="M22" s="1" t="s">
        <v>202</v>
      </c>
      <c r="N22" s="1" t="s">
        <v>202</v>
      </c>
      <c r="O22" s="1" t="s">
        <v>202</v>
      </c>
      <c r="P22" s="1" t="s">
        <v>202</v>
      </c>
      <c r="Q22" s="1"/>
      <c r="R22" s="1"/>
      <c r="S22" s="1" t="s">
        <v>91</v>
      </c>
      <c r="T22" s="1" t="s">
        <v>92</v>
      </c>
      <c r="U22" s="1" t="s">
        <v>91</v>
      </c>
      <c r="V22" s="1" t="s">
        <v>91</v>
      </c>
      <c r="W22" s="1" t="s">
        <v>91</v>
      </c>
      <c r="X22" s="1" t="s">
        <v>91</v>
      </c>
      <c r="Y22" s="1" t="s">
        <v>91</v>
      </c>
      <c r="Z22" s="1" t="s">
        <v>91</v>
      </c>
      <c r="AA22" s="1" t="s">
        <v>91</v>
      </c>
      <c r="AB22" s="1" t="s">
        <v>91</v>
      </c>
      <c r="AC22" s="1" t="s">
        <v>91</v>
      </c>
      <c r="AD22" s="1" t="s">
        <v>91</v>
      </c>
      <c r="AE22" s="1" t="s">
        <v>91</v>
      </c>
      <c r="AF22" s="1" t="s">
        <v>91</v>
      </c>
      <c r="AG22" s="1" t="s">
        <v>91</v>
      </c>
      <c r="AH22" s="1" t="s">
        <v>91</v>
      </c>
      <c r="AI22" s="1" t="s">
        <v>91</v>
      </c>
      <c r="AJ22" s="1" t="s">
        <v>91</v>
      </c>
      <c r="AK22" s="1" t="s">
        <v>91</v>
      </c>
      <c r="AL22" s="1" t="s">
        <v>91</v>
      </c>
      <c r="AM22" s="1" t="s">
        <v>91</v>
      </c>
      <c r="AN22" s="1" t="s">
        <v>91</v>
      </c>
      <c r="AO22" s="1" t="s">
        <v>91</v>
      </c>
      <c r="AP22" s="1" t="s">
        <v>91</v>
      </c>
      <c r="AQ22" s="1" t="s">
        <v>91</v>
      </c>
      <c r="AR22" s="1" t="s">
        <v>91</v>
      </c>
      <c r="AS22" s="1" t="s">
        <v>91</v>
      </c>
    </row>
    <row r="23" spans="1:45" hidden="1" x14ac:dyDescent="0.3">
      <c r="A23" s="1" t="s">
        <v>86</v>
      </c>
      <c r="B23" s="1" t="s">
        <v>87</v>
      </c>
      <c r="C23" s="1" t="s">
        <v>88</v>
      </c>
      <c r="D23" s="1" t="s">
        <v>203</v>
      </c>
      <c r="E23" s="1" t="s">
        <v>204</v>
      </c>
      <c r="F23" s="1" t="s">
        <v>91</v>
      </c>
      <c r="G23" s="1" t="s">
        <v>91</v>
      </c>
      <c r="H23" s="1" t="s">
        <v>91</v>
      </c>
      <c r="I23" s="1" t="s">
        <v>91</v>
      </c>
      <c r="J23" s="1" t="s">
        <v>91</v>
      </c>
      <c r="K23" s="1" t="s">
        <v>91</v>
      </c>
      <c r="L23" s="1" t="s">
        <v>92</v>
      </c>
      <c r="M23" s="1" t="s">
        <v>205</v>
      </c>
      <c r="N23" s="1" t="s">
        <v>205</v>
      </c>
      <c r="O23" s="1" t="s">
        <v>205</v>
      </c>
      <c r="P23" s="1" t="s">
        <v>205</v>
      </c>
      <c r="Q23" s="1"/>
      <c r="R23" s="1"/>
      <c r="S23" s="1" t="s">
        <v>91</v>
      </c>
      <c r="T23" s="1" t="s">
        <v>114</v>
      </c>
      <c r="U23" s="1" t="s">
        <v>206</v>
      </c>
      <c r="V23" s="1" t="s">
        <v>91</v>
      </c>
      <c r="W23" s="1" t="s">
        <v>91</v>
      </c>
      <c r="X23" s="1" t="s">
        <v>91</v>
      </c>
      <c r="Y23" s="1" t="s">
        <v>91</v>
      </c>
      <c r="Z23" s="1" t="s">
        <v>91</v>
      </c>
      <c r="AA23" s="1" t="s">
        <v>91</v>
      </c>
      <c r="AB23" s="1" t="s">
        <v>91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91</v>
      </c>
      <c r="AH23" s="1" t="s">
        <v>91</v>
      </c>
      <c r="AI23" s="1" t="s">
        <v>91</v>
      </c>
      <c r="AJ23" s="1" t="s">
        <v>91</v>
      </c>
      <c r="AK23" s="1" t="s">
        <v>91</v>
      </c>
      <c r="AL23" s="1" t="s">
        <v>91</v>
      </c>
      <c r="AM23" s="1" t="s">
        <v>91</v>
      </c>
      <c r="AN23" s="1" t="s">
        <v>91</v>
      </c>
      <c r="AO23" s="1" t="s">
        <v>91</v>
      </c>
      <c r="AP23" s="1" t="s">
        <v>91</v>
      </c>
      <c r="AQ23" s="1" t="s">
        <v>91</v>
      </c>
      <c r="AR23" s="1" t="s">
        <v>91</v>
      </c>
      <c r="AS23" s="1" t="s">
        <v>91</v>
      </c>
    </row>
    <row r="24" spans="1:45" hidden="1" x14ac:dyDescent="0.3">
      <c r="A24" s="1" t="s">
        <v>86</v>
      </c>
      <c r="B24" s="1" t="s">
        <v>87</v>
      </c>
      <c r="C24" s="1" t="s">
        <v>88</v>
      </c>
      <c r="D24" s="1" t="s">
        <v>207</v>
      </c>
      <c r="E24" s="1" t="s">
        <v>208</v>
      </c>
      <c r="F24" s="1" t="s">
        <v>91</v>
      </c>
      <c r="G24" s="1" t="s">
        <v>91</v>
      </c>
      <c r="H24" s="1" t="s">
        <v>91</v>
      </c>
      <c r="I24" s="1" t="s">
        <v>91</v>
      </c>
      <c r="J24" s="1" t="s">
        <v>91</v>
      </c>
      <c r="K24" s="1" t="s">
        <v>91</v>
      </c>
      <c r="L24" s="1" t="s">
        <v>92</v>
      </c>
      <c r="M24" s="1" t="s">
        <v>209</v>
      </c>
      <c r="N24" s="1" t="s">
        <v>209</v>
      </c>
      <c r="O24" s="1" t="s">
        <v>209</v>
      </c>
      <c r="P24" s="1" t="s">
        <v>209</v>
      </c>
      <c r="Q24" s="1"/>
      <c r="R24" s="1"/>
      <c r="S24" s="1" t="s">
        <v>91</v>
      </c>
      <c r="T24" s="1" t="s">
        <v>163</v>
      </c>
      <c r="U24" s="1" t="s">
        <v>92</v>
      </c>
      <c r="V24" s="1" t="s">
        <v>91</v>
      </c>
      <c r="W24" s="1" t="s">
        <v>91</v>
      </c>
      <c r="X24" s="1" t="s">
        <v>91</v>
      </c>
      <c r="Y24" s="1" t="s">
        <v>91</v>
      </c>
      <c r="Z24" s="1" t="s">
        <v>91</v>
      </c>
      <c r="AA24" s="1" t="s">
        <v>91</v>
      </c>
      <c r="AB24" s="1" t="s">
        <v>91</v>
      </c>
      <c r="AC24" s="1" t="s">
        <v>91</v>
      </c>
      <c r="AD24" s="1" t="s">
        <v>91</v>
      </c>
      <c r="AE24" s="1" t="s">
        <v>91</v>
      </c>
      <c r="AF24" s="1" t="s">
        <v>91</v>
      </c>
      <c r="AG24" s="1" t="s">
        <v>91</v>
      </c>
      <c r="AH24" s="1" t="s">
        <v>91</v>
      </c>
      <c r="AI24" s="1" t="s">
        <v>91</v>
      </c>
      <c r="AJ24" s="1" t="s">
        <v>91</v>
      </c>
      <c r="AK24" s="1" t="s">
        <v>91</v>
      </c>
      <c r="AL24" s="1" t="s">
        <v>91</v>
      </c>
      <c r="AM24" s="1" t="s">
        <v>91</v>
      </c>
      <c r="AN24" s="1" t="s">
        <v>91</v>
      </c>
      <c r="AO24" s="1" t="s">
        <v>91</v>
      </c>
      <c r="AP24" s="1" t="s">
        <v>91</v>
      </c>
      <c r="AQ24" s="1" t="s">
        <v>91</v>
      </c>
      <c r="AR24" s="1" t="s">
        <v>91</v>
      </c>
      <c r="AS24" s="1" t="s">
        <v>91</v>
      </c>
    </row>
    <row r="25" spans="1:45" hidden="1" x14ac:dyDescent="0.3">
      <c r="A25" s="1" t="s">
        <v>86</v>
      </c>
      <c r="B25" s="1" t="s">
        <v>87</v>
      </c>
      <c r="C25" s="1" t="s">
        <v>88</v>
      </c>
      <c r="D25" s="1" t="s">
        <v>210</v>
      </c>
      <c r="E25" s="1" t="s">
        <v>211</v>
      </c>
      <c r="F25" s="1" t="s">
        <v>91</v>
      </c>
      <c r="G25" s="1" t="s">
        <v>91</v>
      </c>
      <c r="H25" s="1" t="s">
        <v>91</v>
      </c>
      <c r="I25" s="1" t="s">
        <v>91</v>
      </c>
      <c r="J25" s="1" t="s">
        <v>91</v>
      </c>
      <c r="K25" s="1" t="s">
        <v>91</v>
      </c>
      <c r="L25" s="1" t="s">
        <v>92</v>
      </c>
      <c r="M25" s="1" t="s">
        <v>212</v>
      </c>
      <c r="N25" s="1" t="s">
        <v>212</v>
      </c>
      <c r="O25" s="1" t="s">
        <v>212</v>
      </c>
      <c r="P25" s="1" t="s">
        <v>212</v>
      </c>
      <c r="Q25" s="1"/>
      <c r="R25" s="1"/>
      <c r="S25" s="1" t="s">
        <v>91</v>
      </c>
      <c r="T25" s="1" t="s">
        <v>92</v>
      </c>
      <c r="U25" s="1" t="s">
        <v>163</v>
      </c>
      <c r="V25" s="1" t="s">
        <v>91</v>
      </c>
      <c r="W25" s="1" t="s">
        <v>91</v>
      </c>
      <c r="X25" s="1" t="s">
        <v>91</v>
      </c>
      <c r="Y25" s="1" t="s">
        <v>91</v>
      </c>
      <c r="Z25" s="1" t="s">
        <v>91</v>
      </c>
      <c r="AA25" s="1" t="s">
        <v>91</v>
      </c>
      <c r="AB25" s="1" t="s">
        <v>91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91</v>
      </c>
      <c r="AH25" s="1" t="s">
        <v>91</v>
      </c>
      <c r="AI25" s="1" t="s">
        <v>91</v>
      </c>
      <c r="AJ25" s="1" t="s">
        <v>91</v>
      </c>
      <c r="AK25" s="1" t="s">
        <v>91</v>
      </c>
      <c r="AL25" s="1" t="s">
        <v>91</v>
      </c>
      <c r="AM25" s="1" t="s">
        <v>91</v>
      </c>
      <c r="AN25" s="1" t="s">
        <v>91</v>
      </c>
      <c r="AO25" s="1" t="s">
        <v>91</v>
      </c>
      <c r="AP25" s="1" t="s">
        <v>91</v>
      </c>
      <c r="AQ25" s="1" t="s">
        <v>91</v>
      </c>
      <c r="AR25" s="1" t="s">
        <v>91</v>
      </c>
      <c r="AS25" s="1" t="s">
        <v>91</v>
      </c>
    </row>
    <row r="26" spans="1:45" hidden="1" x14ac:dyDescent="0.3">
      <c r="A26" s="1" t="s">
        <v>86</v>
      </c>
      <c r="B26" s="1" t="s">
        <v>87</v>
      </c>
      <c r="C26" s="1" t="s">
        <v>88</v>
      </c>
      <c r="D26" s="1" t="s">
        <v>213</v>
      </c>
      <c r="E26" s="1" t="s">
        <v>214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92</v>
      </c>
      <c r="M26" s="1" t="s">
        <v>215</v>
      </c>
      <c r="N26" s="1" t="s">
        <v>215</v>
      </c>
      <c r="O26" s="1" t="s">
        <v>215</v>
      </c>
      <c r="P26" s="1" t="s">
        <v>215</v>
      </c>
      <c r="Q26" s="1"/>
      <c r="R26" s="1"/>
      <c r="S26" s="1" t="s">
        <v>91</v>
      </c>
      <c r="T26" s="1" t="s">
        <v>91</v>
      </c>
      <c r="U26" s="1" t="s">
        <v>91</v>
      </c>
      <c r="V26" s="1" t="s">
        <v>91</v>
      </c>
      <c r="W26" s="1" t="s">
        <v>91</v>
      </c>
      <c r="X26" s="1" t="s">
        <v>91</v>
      </c>
      <c r="Y26" s="1" t="s">
        <v>91</v>
      </c>
      <c r="Z26" s="1" t="s">
        <v>91</v>
      </c>
      <c r="AA26" s="1" t="s">
        <v>91</v>
      </c>
      <c r="AB26" s="1" t="s">
        <v>91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91</v>
      </c>
      <c r="AH26" s="1" t="s">
        <v>91</v>
      </c>
      <c r="AI26" s="1" t="s">
        <v>91</v>
      </c>
      <c r="AJ26" s="1" t="s">
        <v>91</v>
      </c>
      <c r="AK26" s="1" t="s">
        <v>91</v>
      </c>
      <c r="AL26" s="1" t="s">
        <v>91</v>
      </c>
      <c r="AM26" s="1" t="s">
        <v>91</v>
      </c>
      <c r="AN26" s="1" t="s">
        <v>91</v>
      </c>
      <c r="AO26" s="1" t="s">
        <v>91</v>
      </c>
      <c r="AP26" s="1" t="s">
        <v>91</v>
      </c>
      <c r="AQ26" s="1" t="s">
        <v>91</v>
      </c>
      <c r="AR26" s="1" t="s">
        <v>91</v>
      </c>
      <c r="AS26" s="1" t="s">
        <v>91</v>
      </c>
    </row>
    <row r="27" spans="1:45" hidden="1" x14ac:dyDescent="0.3">
      <c r="A27" s="1" t="s">
        <v>86</v>
      </c>
      <c r="B27" s="1" t="s">
        <v>87</v>
      </c>
      <c r="C27" s="1" t="s">
        <v>88</v>
      </c>
      <c r="D27" s="1" t="s">
        <v>216</v>
      </c>
      <c r="E27" s="1" t="s">
        <v>217</v>
      </c>
      <c r="F27" s="1" t="s">
        <v>91</v>
      </c>
      <c r="G27" s="1" t="s">
        <v>91</v>
      </c>
      <c r="H27" s="1" t="s">
        <v>91</v>
      </c>
      <c r="I27" s="1" t="s">
        <v>91</v>
      </c>
      <c r="J27" s="1" t="s">
        <v>91</v>
      </c>
      <c r="K27" s="1" t="s">
        <v>91</v>
      </c>
      <c r="L27" s="1" t="s">
        <v>92</v>
      </c>
      <c r="M27" s="1" t="s">
        <v>218</v>
      </c>
      <c r="N27" s="1" t="s">
        <v>218</v>
      </c>
      <c r="O27" s="1" t="s">
        <v>218</v>
      </c>
      <c r="P27" s="1" t="s">
        <v>218</v>
      </c>
      <c r="Q27" s="1"/>
      <c r="R27" s="1"/>
      <c r="S27" s="1" t="s">
        <v>91</v>
      </c>
      <c r="T27" s="1" t="s">
        <v>91</v>
      </c>
      <c r="U27" s="1" t="s">
        <v>91</v>
      </c>
      <c r="V27" s="1" t="s">
        <v>91</v>
      </c>
      <c r="W27" s="1" t="s">
        <v>91</v>
      </c>
      <c r="X27" s="1" t="s">
        <v>91</v>
      </c>
      <c r="Y27" s="1" t="s">
        <v>91</v>
      </c>
      <c r="Z27" s="1" t="s">
        <v>91</v>
      </c>
      <c r="AA27" s="1" t="s">
        <v>91</v>
      </c>
      <c r="AB27" s="1" t="s">
        <v>91</v>
      </c>
      <c r="AC27" s="1" t="s">
        <v>91</v>
      </c>
      <c r="AD27" s="1" t="s">
        <v>91</v>
      </c>
      <c r="AE27" s="1" t="s">
        <v>91</v>
      </c>
      <c r="AF27" s="1" t="s">
        <v>91</v>
      </c>
      <c r="AG27" s="1" t="s">
        <v>91</v>
      </c>
      <c r="AH27" s="1" t="s">
        <v>91</v>
      </c>
      <c r="AI27" s="1" t="s">
        <v>91</v>
      </c>
      <c r="AJ27" s="1" t="s">
        <v>91</v>
      </c>
      <c r="AK27" s="1" t="s">
        <v>91</v>
      </c>
      <c r="AL27" s="1" t="s">
        <v>91</v>
      </c>
      <c r="AM27" s="1" t="s">
        <v>91</v>
      </c>
      <c r="AN27" s="1" t="s">
        <v>91</v>
      </c>
      <c r="AO27" s="1" t="s">
        <v>91</v>
      </c>
      <c r="AP27" s="1" t="s">
        <v>91</v>
      </c>
      <c r="AQ27" s="1" t="s">
        <v>91</v>
      </c>
      <c r="AR27" s="1" t="s">
        <v>91</v>
      </c>
      <c r="AS27" s="1" t="s">
        <v>91</v>
      </c>
    </row>
    <row r="28" spans="1:45" hidden="1" x14ac:dyDescent="0.3">
      <c r="A28" s="1" t="s">
        <v>86</v>
      </c>
      <c r="B28" s="1" t="s">
        <v>87</v>
      </c>
      <c r="C28" s="1" t="s">
        <v>88</v>
      </c>
      <c r="D28" s="1" t="s">
        <v>219</v>
      </c>
      <c r="E28" s="1" t="s">
        <v>220</v>
      </c>
      <c r="F28" s="1" t="s">
        <v>91</v>
      </c>
      <c r="G28" s="1" t="s">
        <v>91</v>
      </c>
      <c r="H28" s="1" t="s">
        <v>91</v>
      </c>
      <c r="I28" s="1" t="s">
        <v>91</v>
      </c>
      <c r="J28" s="1" t="s">
        <v>91</v>
      </c>
      <c r="K28" s="1" t="s">
        <v>91</v>
      </c>
      <c r="L28" s="1" t="s">
        <v>92</v>
      </c>
      <c r="M28" s="1" t="s">
        <v>221</v>
      </c>
      <c r="N28" s="1" t="s">
        <v>221</v>
      </c>
      <c r="O28" s="1" t="s">
        <v>221</v>
      </c>
      <c r="P28" s="1" t="s">
        <v>221</v>
      </c>
      <c r="Q28" s="1"/>
      <c r="R28" s="1"/>
      <c r="S28" s="1" t="s">
        <v>91</v>
      </c>
      <c r="T28" s="1" t="s">
        <v>92</v>
      </c>
      <c r="U28" s="1" t="s">
        <v>92</v>
      </c>
      <c r="V28" s="1" t="s">
        <v>91</v>
      </c>
      <c r="W28" s="1" t="s">
        <v>91</v>
      </c>
      <c r="X28" s="1" t="s">
        <v>91</v>
      </c>
      <c r="Y28" s="1" t="s">
        <v>91</v>
      </c>
      <c r="Z28" s="1" t="s">
        <v>91</v>
      </c>
      <c r="AA28" s="1" t="s">
        <v>91</v>
      </c>
      <c r="AB28" s="1" t="s">
        <v>91</v>
      </c>
      <c r="AC28" s="1" t="s">
        <v>91</v>
      </c>
      <c r="AD28" s="1" t="s">
        <v>91</v>
      </c>
      <c r="AE28" s="1" t="s">
        <v>91</v>
      </c>
      <c r="AF28" s="1" t="s">
        <v>91</v>
      </c>
      <c r="AG28" s="1" t="s">
        <v>91</v>
      </c>
      <c r="AH28" s="1" t="s">
        <v>91</v>
      </c>
      <c r="AI28" s="1" t="s">
        <v>91</v>
      </c>
      <c r="AJ28" s="1" t="s">
        <v>91</v>
      </c>
      <c r="AK28" s="1" t="s">
        <v>91</v>
      </c>
      <c r="AL28" s="1" t="s">
        <v>91</v>
      </c>
      <c r="AM28" s="1" t="s">
        <v>91</v>
      </c>
      <c r="AN28" s="1" t="s">
        <v>91</v>
      </c>
      <c r="AO28" s="1" t="s">
        <v>91</v>
      </c>
      <c r="AP28" s="1" t="s">
        <v>91</v>
      </c>
      <c r="AQ28" s="1" t="s">
        <v>91</v>
      </c>
      <c r="AR28" s="1" t="s">
        <v>91</v>
      </c>
      <c r="AS28" s="1" t="s">
        <v>91</v>
      </c>
    </row>
    <row r="29" spans="1:45" hidden="1" x14ac:dyDescent="0.3">
      <c r="A29" s="1" t="s">
        <v>86</v>
      </c>
      <c r="B29" s="1" t="s">
        <v>87</v>
      </c>
      <c r="C29" s="1" t="s">
        <v>88</v>
      </c>
      <c r="D29" s="1" t="s">
        <v>222</v>
      </c>
      <c r="E29" s="1" t="s">
        <v>223</v>
      </c>
      <c r="F29" s="1" t="s">
        <v>91</v>
      </c>
      <c r="G29" s="1" t="s">
        <v>91</v>
      </c>
      <c r="H29" s="1" t="s">
        <v>91</v>
      </c>
      <c r="I29" s="1" t="s">
        <v>91</v>
      </c>
      <c r="J29" s="1" t="s">
        <v>91</v>
      </c>
      <c r="K29" s="1" t="s">
        <v>91</v>
      </c>
      <c r="L29" s="1" t="s">
        <v>92</v>
      </c>
      <c r="M29" s="1" t="s">
        <v>224</v>
      </c>
      <c r="N29" s="1" t="s">
        <v>224</v>
      </c>
      <c r="O29" s="1" t="s">
        <v>224</v>
      </c>
      <c r="P29" s="1" t="s">
        <v>224</v>
      </c>
      <c r="Q29" s="1"/>
      <c r="R29" s="1"/>
      <c r="S29" s="1" t="s">
        <v>91</v>
      </c>
      <c r="T29" s="1" t="s">
        <v>92</v>
      </c>
      <c r="U29" s="1" t="s">
        <v>163</v>
      </c>
      <c r="V29" s="1" t="s">
        <v>91</v>
      </c>
      <c r="W29" s="1" t="s">
        <v>91</v>
      </c>
      <c r="X29" s="1" t="s">
        <v>91</v>
      </c>
      <c r="Y29" s="1" t="s">
        <v>91</v>
      </c>
      <c r="Z29" s="1" t="s">
        <v>91</v>
      </c>
      <c r="AA29" s="1" t="s">
        <v>91</v>
      </c>
      <c r="AB29" s="1" t="s">
        <v>91</v>
      </c>
      <c r="AC29" s="1" t="s">
        <v>91</v>
      </c>
      <c r="AD29" s="1" t="s">
        <v>91</v>
      </c>
      <c r="AE29" s="1" t="s">
        <v>91</v>
      </c>
      <c r="AF29" s="1" t="s">
        <v>91</v>
      </c>
      <c r="AG29" s="1" t="s">
        <v>91</v>
      </c>
      <c r="AH29" s="1" t="s">
        <v>91</v>
      </c>
      <c r="AI29" s="1" t="s">
        <v>91</v>
      </c>
      <c r="AJ29" s="1" t="s">
        <v>91</v>
      </c>
      <c r="AK29" s="1" t="s">
        <v>91</v>
      </c>
      <c r="AL29" s="1" t="s">
        <v>91</v>
      </c>
      <c r="AM29" s="1" t="s">
        <v>91</v>
      </c>
      <c r="AN29" s="1" t="s">
        <v>91</v>
      </c>
      <c r="AO29" s="1" t="s">
        <v>91</v>
      </c>
      <c r="AP29" s="1" t="s">
        <v>91</v>
      </c>
      <c r="AQ29" s="1" t="s">
        <v>91</v>
      </c>
      <c r="AR29" s="1" t="s">
        <v>91</v>
      </c>
      <c r="AS29" s="1" t="s">
        <v>91</v>
      </c>
    </row>
    <row r="30" spans="1:45" hidden="1" x14ac:dyDescent="0.3">
      <c r="A30" s="1" t="s">
        <v>86</v>
      </c>
      <c r="B30" s="1" t="s">
        <v>87</v>
      </c>
      <c r="C30" s="1" t="s">
        <v>88</v>
      </c>
      <c r="D30" s="1" t="s">
        <v>225</v>
      </c>
      <c r="E30" s="1" t="s">
        <v>226</v>
      </c>
      <c r="F30" s="1" t="s">
        <v>91</v>
      </c>
      <c r="G30" s="1" t="s">
        <v>91</v>
      </c>
      <c r="H30" s="1" t="s">
        <v>91</v>
      </c>
      <c r="I30" s="1" t="s">
        <v>91</v>
      </c>
      <c r="J30" s="1" t="s">
        <v>91</v>
      </c>
      <c r="K30" s="1" t="s">
        <v>91</v>
      </c>
      <c r="L30" s="1" t="s">
        <v>114</v>
      </c>
      <c r="M30" s="1" t="s">
        <v>227</v>
      </c>
      <c r="N30" s="1" t="s">
        <v>228</v>
      </c>
      <c r="O30" s="1" t="s">
        <v>229</v>
      </c>
      <c r="P30" s="1" t="s">
        <v>230</v>
      </c>
      <c r="Q30" s="1"/>
      <c r="R30" s="1"/>
      <c r="S30" s="1" t="s">
        <v>231</v>
      </c>
      <c r="T30" s="1" t="s">
        <v>206</v>
      </c>
      <c r="U30" s="1" t="s">
        <v>232</v>
      </c>
      <c r="V30" s="1" t="s">
        <v>233</v>
      </c>
      <c r="W30" s="1" t="s">
        <v>91</v>
      </c>
      <c r="X30" s="1" t="s">
        <v>91</v>
      </c>
      <c r="Y30" s="1" t="s">
        <v>91</v>
      </c>
      <c r="Z30" s="1" t="s">
        <v>91</v>
      </c>
      <c r="AA30" s="1" t="s">
        <v>91</v>
      </c>
      <c r="AB30" s="1" t="s">
        <v>91</v>
      </c>
      <c r="AC30" s="1" t="s">
        <v>91</v>
      </c>
      <c r="AD30" s="1" t="s">
        <v>91</v>
      </c>
      <c r="AE30" s="1" t="s">
        <v>234</v>
      </c>
      <c r="AF30" s="1" t="s">
        <v>91</v>
      </c>
      <c r="AG30" s="1" t="s">
        <v>91</v>
      </c>
      <c r="AH30" s="1" t="s">
        <v>91</v>
      </c>
      <c r="AI30" s="1" t="s">
        <v>91</v>
      </c>
      <c r="AJ30" s="1" t="s">
        <v>91</v>
      </c>
      <c r="AK30" s="1" t="s">
        <v>91</v>
      </c>
      <c r="AL30" s="1" t="s">
        <v>91</v>
      </c>
      <c r="AM30" s="1" t="s">
        <v>91</v>
      </c>
      <c r="AN30" s="1" t="s">
        <v>91</v>
      </c>
      <c r="AO30" s="1" t="s">
        <v>91</v>
      </c>
      <c r="AP30" s="1" t="s">
        <v>91</v>
      </c>
      <c r="AQ30" s="1" t="s">
        <v>91</v>
      </c>
      <c r="AR30" s="1" t="s">
        <v>91</v>
      </c>
      <c r="AS30" s="1" t="s">
        <v>91</v>
      </c>
    </row>
    <row r="31" spans="1:45" hidden="1" x14ac:dyDescent="0.3">
      <c r="A31" s="1" t="s">
        <v>86</v>
      </c>
      <c r="B31" s="1" t="s">
        <v>87</v>
      </c>
      <c r="C31" s="1" t="s">
        <v>88</v>
      </c>
      <c r="D31" s="1" t="s">
        <v>235</v>
      </c>
      <c r="E31" s="1" t="s">
        <v>236</v>
      </c>
      <c r="F31" s="1" t="s">
        <v>91</v>
      </c>
      <c r="G31" s="1" t="s">
        <v>91</v>
      </c>
      <c r="H31" s="1" t="s">
        <v>91</v>
      </c>
      <c r="I31" s="1" t="s">
        <v>91</v>
      </c>
      <c r="J31" s="1" t="s">
        <v>91</v>
      </c>
      <c r="K31" s="1" t="s">
        <v>91</v>
      </c>
      <c r="L31" s="1" t="s">
        <v>92</v>
      </c>
      <c r="M31" s="1" t="s">
        <v>237</v>
      </c>
      <c r="N31" s="1" t="s">
        <v>237</v>
      </c>
      <c r="O31" s="1" t="s">
        <v>237</v>
      </c>
      <c r="P31" s="1" t="s">
        <v>237</v>
      </c>
      <c r="Q31" s="1"/>
      <c r="R31" s="1"/>
      <c r="S31" s="1" t="s">
        <v>91</v>
      </c>
      <c r="T31" s="1" t="s">
        <v>92</v>
      </c>
      <c r="U31" s="1" t="s">
        <v>91</v>
      </c>
      <c r="V31" s="1" t="s">
        <v>91</v>
      </c>
      <c r="W31" s="1" t="s">
        <v>91</v>
      </c>
      <c r="X31" s="1" t="s">
        <v>91</v>
      </c>
      <c r="Y31" s="1" t="s">
        <v>91</v>
      </c>
      <c r="Z31" s="1" t="s">
        <v>91</v>
      </c>
      <c r="AA31" s="1" t="s">
        <v>91</v>
      </c>
      <c r="AB31" s="1" t="s">
        <v>91</v>
      </c>
      <c r="AC31" s="1" t="s">
        <v>91</v>
      </c>
      <c r="AD31" s="1" t="s">
        <v>91</v>
      </c>
      <c r="AE31" s="1" t="s">
        <v>91</v>
      </c>
      <c r="AF31" s="1" t="s">
        <v>91</v>
      </c>
      <c r="AG31" s="1" t="s">
        <v>91</v>
      </c>
      <c r="AH31" s="1" t="s">
        <v>91</v>
      </c>
      <c r="AI31" s="1" t="s">
        <v>91</v>
      </c>
      <c r="AJ31" s="1" t="s">
        <v>91</v>
      </c>
      <c r="AK31" s="1" t="s">
        <v>91</v>
      </c>
      <c r="AL31" s="1" t="s">
        <v>91</v>
      </c>
      <c r="AM31" s="1" t="s">
        <v>91</v>
      </c>
      <c r="AN31" s="1" t="s">
        <v>91</v>
      </c>
      <c r="AO31" s="1" t="s">
        <v>91</v>
      </c>
      <c r="AP31" s="1" t="s">
        <v>91</v>
      </c>
      <c r="AQ31" s="1" t="s">
        <v>91</v>
      </c>
      <c r="AR31" s="1" t="s">
        <v>91</v>
      </c>
      <c r="AS31" s="1" t="s">
        <v>91</v>
      </c>
    </row>
    <row r="32" spans="1:45" hidden="1" x14ac:dyDescent="0.3">
      <c r="A32" s="1" t="s">
        <v>86</v>
      </c>
      <c r="B32" s="1" t="s">
        <v>87</v>
      </c>
      <c r="C32" s="1" t="s">
        <v>88</v>
      </c>
      <c r="D32" s="1" t="s">
        <v>238</v>
      </c>
      <c r="E32" s="1" t="s">
        <v>239</v>
      </c>
      <c r="F32" s="1" t="s">
        <v>91</v>
      </c>
      <c r="G32" s="1" t="s">
        <v>91</v>
      </c>
      <c r="H32" s="1" t="s">
        <v>91</v>
      </c>
      <c r="I32" s="1" t="s">
        <v>91</v>
      </c>
      <c r="J32" s="1" t="s">
        <v>91</v>
      </c>
      <c r="K32" s="1" t="s">
        <v>91</v>
      </c>
      <c r="L32" s="1" t="s">
        <v>86</v>
      </c>
      <c r="M32" s="1" t="s">
        <v>240</v>
      </c>
      <c r="N32" s="1" t="s">
        <v>241</v>
      </c>
      <c r="O32" s="1" t="s">
        <v>242</v>
      </c>
      <c r="P32" s="1" t="s">
        <v>243</v>
      </c>
      <c r="Q32" s="1"/>
      <c r="R32" s="1"/>
      <c r="S32" s="1" t="s">
        <v>244</v>
      </c>
      <c r="T32" s="1" t="s">
        <v>91</v>
      </c>
      <c r="U32" s="1" t="s">
        <v>91</v>
      </c>
      <c r="V32" s="1" t="s">
        <v>91</v>
      </c>
      <c r="W32" s="1" t="s">
        <v>91</v>
      </c>
      <c r="X32" s="1" t="s">
        <v>91</v>
      </c>
      <c r="Y32" s="1" t="s">
        <v>91</v>
      </c>
      <c r="Z32" s="1" t="s">
        <v>91</v>
      </c>
      <c r="AA32" s="1" t="s">
        <v>91</v>
      </c>
      <c r="AB32" s="1" t="s">
        <v>91</v>
      </c>
      <c r="AC32" s="1" t="s">
        <v>91</v>
      </c>
      <c r="AD32" s="1" t="s">
        <v>91</v>
      </c>
      <c r="AE32" s="1" t="s">
        <v>91</v>
      </c>
      <c r="AF32" s="1" t="s">
        <v>91</v>
      </c>
      <c r="AG32" s="1" t="s">
        <v>91</v>
      </c>
      <c r="AH32" s="1" t="s">
        <v>91</v>
      </c>
      <c r="AI32" s="1" t="s">
        <v>91</v>
      </c>
      <c r="AJ32" s="1" t="s">
        <v>91</v>
      </c>
      <c r="AK32" s="1" t="s">
        <v>91</v>
      </c>
      <c r="AL32" s="1" t="s">
        <v>91</v>
      </c>
      <c r="AM32" s="1" t="s">
        <v>91</v>
      </c>
      <c r="AN32" s="1" t="s">
        <v>91</v>
      </c>
      <c r="AO32" s="1" t="s">
        <v>91</v>
      </c>
      <c r="AP32" s="1" t="s">
        <v>91</v>
      </c>
      <c r="AQ32" s="1" t="s">
        <v>91</v>
      </c>
      <c r="AR32" s="1" t="s">
        <v>91</v>
      </c>
      <c r="AS32" s="1" t="s">
        <v>91</v>
      </c>
    </row>
    <row r="33" spans="1:45" hidden="1" x14ac:dyDescent="0.3">
      <c r="A33" s="1" t="s">
        <v>86</v>
      </c>
      <c r="B33" s="1" t="s">
        <v>87</v>
      </c>
      <c r="C33" s="1" t="s">
        <v>88</v>
      </c>
      <c r="D33" s="1" t="s">
        <v>245</v>
      </c>
      <c r="E33" s="1" t="s">
        <v>246</v>
      </c>
      <c r="F33" s="1" t="s">
        <v>91</v>
      </c>
      <c r="G33" s="1" t="s">
        <v>91</v>
      </c>
      <c r="H33" s="1" t="s">
        <v>91</v>
      </c>
      <c r="I33" s="1" t="s">
        <v>91</v>
      </c>
      <c r="J33" s="1" t="s">
        <v>91</v>
      </c>
      <c r="K33" s="1" t="s">
        <v>91</v>
      </c>
      <c r="L33" s="1" t="s">
        <v>92</v>
      </c>
      <c r="M33" s="1" t="s">
        <v>247</v>
      </c>
      <c r="N33" s="1" t="s">
        <v>247</v>
      </c>
      <c r="O33" s="1" t="s">
        <v>247</v>
      </c>
      <c r="P33" s="1" t="s">
        <v>247</v>
      </c>
      <c r="Q33" s="1"/>
      <c r="R33" s="1"/>
      <c r="S33" s="1" t="s">
        <v>91</v>
      </c>
      <c r="T33" s="1" t="s">
        <v>163</v>
      </c>
      <c r="U33" s="1" t="s">
        <v>86</v>
      </c>
      <c r="V33" s="1" t="s">
        <v>91</v>
      </c>
      <c r="W33" s="1" t="s">
        <v>91</v>
      </c>
      <c r="X33" s="1" t="s">
        <v>91</v>
      </c>
      <c r="Y33" s="1" t="s">
        <v>91</v>
      </c>
      <c r="Z33" s="1" t="s">
        <v>91</v>
      </c>
      <c r="AA33" s="1" t="s">
        <v>91</v>
      </c>
      <c r="AB33" s="1" t="s">
        <v>91</v>
      </c>
      <c r="AC33" s="1" t="s">
        <v>91</v>
      </c>
      <c r="AD33" s="1" t="s">
        <v>91</v>
      </c>
      <c r="AE33" s="1" t="s">
        <v>91</v>
      </c>
      <c r="AF33" s="1" t="s">
        <v>91</v>
      </c>
      <c r="AG33" s="1" t="s">
        <v>91</v>
      </c>
      <c r="AH33" s="1" t="s">
        <v>91</v>
      </c>
      <c r="AI33" s="1" t="s">
        <v>91</v>
      </c>
      <c r="AJ33" s="1" t="s">
        <v>91</v>
      </c>
      <c r="AK33" s="1" t="s">
        <v>91</v>
      </c>
      <c r="AL33" s="1" t="s">
        <v>91</v>
      </c>
      <c r="AM33" s="1" t="s">
        <v>91</v>
      </c>
      <c r="AN33" s="1" t="s">
        <v>91</v>
      </c>
      <c r="AO33" s="1" t="s">
        <v>91</v>
      </c>
      <c r="AP33" s="1" t="s">
        <v>91</v>
      </c>
      <c r="AQ33" s="1" t="s">
        <v>91</v>
      </c>
      <c r="AR33" s="1" t="s">
        <v>91</v>
      </c>
      <c r="AS33" s="1" t="s">
        <v>91</v>
      </c>
    </row>
    <row r="34" spans="1:45" hidden="1" x14ac:dyDescent="0.3">
      <c r="A34" s="1" t="s">
        <v>86</v>
      </c>
      <c r="B34" s="1" t="s">
        <v>87</v>
      </c>
      <c r="C34" s="1" t="s">
        <v>88</v>
      </c>
      <c r="D34" s="1" t="s">
        <v>248</v>
      </c>
      <c r="E34" s="1" t="s">
        <v>249</v>
      </c>
      <c r="F34" s="1" t="s">
        <v>91</v>
      </c>
      <c r="G34" s="1" t="s">
        <v>91</v>
      </c>
      <c r="H34" s="1" t="s">
        <v>91</v>
      </c>
      <c r="I34" s="1" t="s">
        <v>91</v>
      </c>
      <c r="J34" s="1" t="s">
        <v>91</v>
      </c>
      <c r="K34" s="1" t="s">
        <v>91</v>
      </c>
      <c r="L34" s="1" t="s">
        <v>163</v>
      </c>
      <c r="M34" s="1" t="s">
        <v>250</v>
      </c>
      <c r="N34" s="1" t="s">
        <v>251</v>
      </c>
      <c r="O34" s="1" t="s">
        <v>252</v>
      </c>
      <c r="P34" s="1" t="s">
        <v>253</v>
      </c>
      <c r="Q34" s="1"/>
      <c r="R34" s="1"/>
      <c r="S34" s="1" t="s">
        <v>254</v>
      </c>
      <c r="T34" s="1" t="s">
        <v>91</v>
      </c>
      <c r="U34" s="1" t="s">
        <v>91</v>
      </c>
      <c r="V34" s="1" t="s">
        <v>91</v>
      </c>
      <c r="W34" s="1" t="s">
        <v>91</v>
      </c>
      <c r="X34" s="1" t="s">
        <v>91</v>
      </c>
      <c r="Y34" s="1" t="s">
        <v>91</v>
      </c>
      <c r="Z34" s="1" t="s">
        <v>91</v>
      </c>
      <c r="AA34" s="1" t="s">
        <v>91</v>
      </c>
      <c r="AB34" s="1" t="s">
        <v>91</v>
      </c>
      <c r="AC34" s="1" t="s">
        <v>91</v>
      </c>
      <c r="AD34" s="1" t="s">
        <v>91</v>
      </c>
      <c r="AE34" s="1" t="s">
        <v>91</v>
      </c>
      <c r="AF34" s="1" t="s">
        <v>91</v>
      </c>
      <c r="AG34" s="1" t="s">
        <v>91</v>
      </c>
      <c r="AH34" s="1" t="s">
        <v>91</v>
      </c>
      <c r="AI34" s="1" t="s">
        <v>91</v>
      </c>
      <c r="AJ34" s="1" t="s">
        <v>91</v>
      </c>
      <c r="AK34" s="1" t="s">
        <v>91</v>
      </c>
      <c r="AL34" s="1" t="s">
        <v>91</v>
      </c>
      <c r="AM34" s="1" t="s">
        <v>91</v>
      </c>
      <c r="AN34" s="1" t="s">
        <v>91</v>
      </c>
      <c r="AO34" s="1" t="s">
        <v>91</v>
      </c>
      <c r="AP34" s="1" t="s">
        <v>91</v>
      </c>
      <c r="AQ34" s="1" t="s">
        <v>91</v>
      </c>
      <c r="AR34" s="1" t="s">
        <v>91</v>
      </c>
      <c r="AS34" s="1" t="s">
        <v>91</v>
      </c>
    </row>
    <row r="35" spans="1:45" hidden="1" x14ac:dyDescent="0.3">
      <c r="A35" s="1" t="s">
        <v>86</v>
      </c>
      <c r="B35" s="1" t="s">
        <v>87</v>
      </c>
      <c r="C35" s="1" t="s">
        <v>88</v>
      </c>
      <c r="D35" s="1" t="s">
        <v>255</v>
      </c>
      <c r="E35" s="1" t="s">
        <v>256</v>
      </c>
      <c r="F35" s="1" t="s">
        <v>91</v>
      </c>
      <c r="G35" s="1" t="s">
        <v>91</v>
      </c>
      <c r="H35" s="1" t="s">
        <v>91</v>
      </c>
      <c r="I35" s="1" t="s">
        <v>91</v>
      </c>
      <c r="J35" s="1" t="s">
        <v>91</v>
      </c>
      <c r="K35" s="1" t="s">
        <v>91</v>
      </c>
      <c r="L35" s="1" t="s">
        <v>92</v>
      </c>
      <c r="M35" s="1" t="s">
        <v>257</v>
      </c>
      <c r="N35" s="1" t="s">
        <v>257</v>
      </c>
      <c r="O35" s="1" t="s">
        <v>257</v>
      </c>
      <c r="P35" s="1" t="s">
        <v>257</v>
      </c>
      <c r="Q35" s="1"/>
      <c r="R35" s="1"/>
      <c r="S35" s="1" t="s">
        <v>91</v>
      </c>
      <c r="T35" s="1" t="s">
        <v>92</v>
      </c>
      <c r="U35" s="1" t="s">
        <v>105</v>
      </c>
      <c r="V35" s="1" t="s">
        <v>92</v>
      </c>
      <c r="W35" s="1" t="s">
        <v>91</v>
      </c>
      <c r="X35" s="1" t="s">
        <v>91</v>
      </c>
      <c r="Y35" s="1" t="s">
        <v>91</v>
      </c>
      <c r="Z35" s="1" t="s">
        <v>91</v>
      </c>
      <c r="AA35" s="1" t="s">
        <v>91</v>
      </c>
      <c r="AB35" s="1" t="s">
        <v>91</v>
      </c>
      <c r="AC35" s="1" t="s">
        <v>91</v>
      </c>
      <c r="AD35" s="1" t="s">
        <v>91</v>
      </c>
      <c r="AE35" s="1" t="s">
        <v>258</v>
      </c>
      <c r="AF35" s="1" t="s">
        <v>91</v>
      </c>
      <c r="AG35" s="1" t="s">
        <v>91</v>
      </c>
      <c r="AH35" s="1" t="s">
        <v>91</v>
      </c>
      <c r="AI35" s="1" t="s">
        <v>91</v>
      </c>
      <c r="AJ35" s="1" t="s">
        <v>91</v>
      </c>
      <c r="AK35" s="1" t="s">
        <v>91</v>
      </c>
      <c r="AL35" s="1" t="s">
        <v>91</v>
      </c>
      <c r="AM35" s="1" t="s">
        <v>91</v>
      </c>
      <c r="AN35" s="1" t="s">
        <v>91</v>
      </c>
      <c r="AO35" s="1" t="s">
        <v>91</v>
      </c>
      <c r="AP35" s="1" t="s">
        <v>91</v>
      </c>
      <c r="AQ35" s="1" t="s">
        <v>91</v>
      </c>
      <c r="AR35" s="1" t="s">
        <v>91</v>
      </c>
      <c r="AS35" s="1" t="s">
        <v>91</v>
      </c>
    </row>
    <row r="37" spans="1:45" x14ac:dyDescent="0.3">
      <c r="Q37" s="3" t="s">
        <v>263</v>
      </c>
      <c r="R37" s="3" t="s">
        <v>264</v>
      </c>
    </row>
    <row r="38" spans="1:45" x14ac:dyDescent="0.3">
      <c r="Q38">
        <f>Q10/1000 * 1.14754259026024 / 2</f>
        <v>0.96895891144023605</v>
      </c>
      <c r="R38">
        <f>R10/1000 * 1.14754259026024 /2</f>
        <v>7.1847529535717502E-3</v>
      </c>
    </row>
    <row r="40" spans="1:45" x14ac:dyDescent="0.3">
      <c r="Q40" s="3" t="s">
        <v>265</v>
      </c>
    </row>
    <row r="41" spans="1:45" x14ac:dyDescent="0.3">
      <c r="Q41">
        <f>Q38+R38</f>
        <v>0.97614366439380784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AE68-F84A-45FF-93BA-71C0E5FA282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S K r m W J w v 8 X 2 l A A A A 9 g A A A B I A H A B D b 2 5 m a W c v U G F j a 2 F n Z S 5 4 b W w g o h g A K K A U A A A A A A A A A A A A A A A A A A A A A A A A A A A A h Y 8 x D o I w G I W v Q r r T l h K j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K Z 4 x u a Y A p k g 5 N p 8 B T b u f b Y / E J Z 9 7 f p O c e 3 C 1 Q 7 I F I G 8 P / A H U E s D B B Q A A g A I A E i q 5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q u Z Y I s W j x 5 o B A A D a B Q A A E w A c A E Z v c m 1 1 b G F z L 1 N l Y 3 R p b 2 4 x L m 0 g o h g A K K A U A A A A A A A A A A A A A A A A A A A A A A A A A A A A h d R B a 9 s w G A b g e y D / Q X i X B J w w S e 6 2 t v g w n L W X l r Y 0 O 0 3 F q M 7 X T E O W P E k O L a X / v S p Z G I W 9 z B e b 9 5 N l P Z + E I 3 X J e M d u 9 3 d + O p 1 M J / G n D r R h 3 T C 2 x i V y 0 e y o H X T Q 1 p J t R T t s 2 5 h 0 Y j W z l K Y T l q + r Y L b G U Y 6 a u F u u f D f 2 5 N L s z F h a N v 5 t k h R n R X O i v k c K U T U 6 W K 8 O w 6 K 6 u J R C X Q f T e 6 a d 8 0 p 4 F q l X 6 6 / n K z U E / y u v L i 4 C D V 4 l v d 0 s D t G h t p D q 9 0 j x T d B K F S i O N h f f r V / 9 T 7 P s 4 q 6 Y l z 9 W Z E 1 v E o W 6 K I u S N d 6 O v Y t 1 J U v 2 z X V + Y 9 y 2 5 u J I l O x m 9 I l u 0 5 O l + u / j M v v v 5 u W + K x + K y / z C g + k 0 S 2 b w R W 7 P W t / n Q e u g X X z w o d 9 P v 3 4 a K M 7 + 9 L B 8 f i 7 2 M c / f T 7 n E E j 2 m l 5 I d c g F y C f I K 5 E c g / w T y z y D / A v J j k P O P q I D E H J E 5 M n O E 5 k j N E Z s j N 0 d w j u Q C y Q X c a y Q X S C 6 Q X C C 5 Q H K B 5 A L J B Z J L J J d I L u E x R 3 K J 5 B L J J Z J L J J d I L p G 8 Q v I K y S s k r 9 7 L X + b T i X H / / t W c v g J Q S w E C L Q A U A A I A C A B I q u Z Y n C / x f a U A A A D 2 A A A A E g A A A A A A A A A A A A A A A A A A A A A A Q 2 9 u Z m l n L 1 B h Y 2 t h Z 2 U u e G 1 s U E s B A i 0 A F A A C A A g A S K r m W A / K 6 a u k A A A A 6 Q A A A B M A A A A A A A A A A A A A A A A A 8 Q A A A F t D b 2 5 0 Z W 5 0 X 1 R 5 c G V z X S 5 4 b W x Q S w E C L Q A U A A I A C A B I q u Z Y I s W j x 5 o B A A D a B Q A A E w A A A A A A A A A A A A A A A A D i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K A A A A A A A A N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B 1 X 2 l u d G V u c 2 l 2 Z V 9 w Y X J h b G x l b F 8 y X 3 B n X 3 N 0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D J k N 2 Q z N y 0 4 M T A x L T R m M T E t Y T Y w M i 0 5 Y m U x Z j N i N z c 5 Y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B 1 X 2 l u d G V u c 2 l 2 Z V 9 w Y X J h b G x l b F 8 y X 3 B n X 3 N 0 Y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T k 6 M T g 6 M T c u N j M 1 M j I 0 N l o i I C 8 + P E V u d H J 5 I F R 5 c G U 9 I k Z p b G x D b 2 x 1 b W 5 U e X B l c y I g V m F s d W U 9 I n N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B 1 X 2 l u d G V u c 2 l 2 Z V 9 w Y X J h b G x l b F 8 y X 3 B n X 3 N 0 Y X Q v Q X V 0 b 1 J l b W 9 2 Z W R D b 2 x 1 b W 5 z M S 5 7 Q 2 9 s d W 1 u M S w w f S Z x d W 9 0 O y w m c X V v d D t T Z W N 0 a W 9 u M S 9 j c H V f a W 5 0 Z W 5 z a X Z l X 3 B h c m F s b G V s X z J f c G d f c 3 R h d C 9 B d X R v U m V t b 3 Z l Z E N v b H V t b n M x L n t D b 2 x 1 b W 4 y L D F 9 J n F 1 b 3 Q 7 L C Z x d W 9 0 O 1 N l Y 3 R p b 2 4 x L 2 N w d V 9 p b n R l b n N p d m V f c G F y Y W x s Z W x f M l 9 w Z 1 9 z d G F 0 L 0 F 1 d G 9 S Z W 1 v d m V k Q 2 9 s d W 1 u c z E u e 0 N v b H V t b j M s M n 0 m c X V v d D s s J n F 1 b 3 Q 7 U 2 V j d G l v b j E v Y 3 B 1 X 2 l u d G V u c 2 l 2 Z V 9 w Y X J h b G x l b F 8 y X 3 B n X 3 N 0 Y X Q v Q X V 0 b 1 J l b W 9 2 Z W R D b 2 x 1 b W 5 z M S 5 7 Q 2 9 s d W 1 u N C w z f S Z x d W 9 0 O y w m c X V v d D t T Z W N 0 a W 9 u M S 9 j c H V f a W 5 0 Z W 5 z a X Z l X 3 B h c m F s b G V s X z J f c G d f c 3 R h d C 9 B d X R v U m V t b 3 Z l Z E N v b H V t b n M x L n t D b 2 x 1 b W 4 1 L D R 9 J n F 1 b 3 Q 7 L C Z x d W 9 0 O 1 N l Y 3 R p b 2 4 x L 2 N w d V 9 p b n R l b n N p d m V f c G F y Y W x s Z W x f M l 9 w Z 1 9 z d G F 0 L 0 F 1 d G 9 S Z W 1 v d m V k Q 2 9 s d W 1 u c z E u e 0 N v b H V t b j Y s N X 0 m c X V v d D s s J n F 1 b 3 Q 7 U 2 V j d G l v b j E v Y 3 B 1 X 2 l u d G V u c 2 l 2 Z V 9 w Y X J h b G x l b F 8 y X 3 B n X 3 N 0 Y X Q v Q X V 0 b 1 J l b W 9 2 Z W R D b 2 x 1 b W 5 z M S 5 7 Q 2 9 s d W 1 u N y w 2 f S Z x d W 9 0 O y w m c X V v d D t T Z W N 0 a W 9 u M S 9 j c H V f a W 5 0 Z W 5 z a X Z l X 3 B h c m F s b G V s X z J f c G d f c 3 R h d C 9 B d X R v U m V t b 3 Z l Z E N v b H V t b n M x L n t D b 2 x 1 b W 4 4 L D d 9 J n F 1 b 3 Q 7 L C Z x d W 9 0 O 1 N l Y 3 R p b 2 4 x L 2 N w d V 9 p b n R l b n N p d m V f c G F y Y W x s Z W x f M l 9 w Z 1 9 z d G F 0 L 0 F 1 d G 9 S Z W 1 v d m V k Q 2 9 s d W 1 u c z E u e 0 N v b H V t b j k s O H 0 m c X V v d D s s J n F 1 b 3 Q 7 U 2 V j d G l v b j E v Y 3 B 1 X 2 l u d G V u c 2 l 2 Z V 9 w Y X J h b G x l b F 8 y X 3 B n X 3 N 0 Y X Q v Q X V 0 b 1 J l b W 9 2 Z W R D b 2 x 1 b W 5 z M S 5 7 Q 2 9 s d W 1 u M T A s O X 0 m c X V v d D s s J n F 1 b 3 Q 7 U 2 V j d G l v b j E v Y 3 B 1 X 2 l u d G V u c 2 l 2 Z V 9 w Y X J h b G x l b F 8 y X 3 B n X 3 N 0 Y X Q v Q X V 0 b 1 J l b W 9 2 Z W R D b 2 x 1 b W 5 z M S 5 7 Q 2 9 s d W 1 u M T E s M T B 9 J n F 1 b 3 Q 7 L C Z x d W 9 0 O 1 N l Y 3 R p b 2 4 x L 2 N w d V 9 p b n R l b n N p d m V f c G F y Y W x s Z W x f M l 9 w Z 1 9 z d G F 0 L 0 F 1 d G 9 S Z W 1 v d m V k Q 2 9 s d W 1 u c z E u e 0 N v b H V t b j E y L D E x f S Z x d W 9 0 O y w m c X V v d D t T Z W N 0 a W 9 u M S 9 j c H V f a W 5 0 Z W 5 z a X Z l X 3 B h c m F s b G V s X z J f c G d f c 3 R h d C 9 B d X R v U m V t b 3 Z l Z E N v b H V t b n M x L n t D b 2 x 1 b W 4 x M y w x M n 0 m c X V v d D s s J n F 1 b 3 Q 7 U 2 V j d G l v b j E v Y 3 B 1 X 2 l u d G V u c 2 l 2 Z V 9 w Y X J h b G x l b F 8 y X 3 B n X 3 N 0 Y X Q v Q X V 0 b 1 J l b W 9 2 Z W R D b 2 x 1 b W 5 z M S 5 7 Q 2 9 s d W 1 u M T Q s M T N 9 J n F 1 b 3 Q 7 L C Z x d W 9 0 O 1 N l Y 3 R p b 2 4 x L 2 N w d V 9 p b n R l b n N p d m V f c G F y Y W x s Z W x f M l 9 w Z 1 9 z d G F 0 L 0 F 1 d G 9 S Z W 1 v d m V k Q 2 9 s d W 1 u c z E u e 0 N v b H V t b j E 1 L D E 0 f S Z x d W 9 0 O y w m c X V v d D t T Z W N 0 a W 9 u M S 9 j c H V f a W 5 0 Z W 5 z a X Z l X 3 B h c m F s b G V s X z J f c G d f c 3 R h d C 9 B d X R v U m V t b 3 Z l Z E N v b H V t b n M x L n t D b 2 x 1 b W 4 x N i w x N X 0 m c X V v d D s s J n F 1 b 3 Q 7 U 2 V j d G l v b j E v Y 3 B 1 X 2 l u d G V u c 2 l 2 Z V 9 w Y X J h b G x l b F 8 y X 3 B n X 3 N 0 Y X Q v Q X V 0 b 1 J l b W 9 2 Z W R D b 2 x 1 b W 5 z M S 5 7 Q 2 9 s d W 1 u M T c s M T Z 9 J n F 1 b 3 Q 7 L C Z x d W 9 0 O 1 N l Y 3 R p b 2 4 x L 2 N w d V 9 p b n R l b n N p d m V f c G F y Y W x s Z W x f M l 9 w Z 1 9 z d G F 0 L 0 F 1 d G 9 S Z W 1 v d m V k Q 2 9 s d W 1 u c z E u e 0 N v b H V t b j E 4 L D E 3 f S Z x d W 9 0 O y w m c X V v d D t T Z W N 0 a W 9 u M S 9 j c H V f a W 5 0 Z W 5 z a X Z l X 3 B h c m F s b G V s X z J f c G d f c 3 R h d C 9 B d X R v U m V t b 3 Z l Z E N v b H V t b n M x L n t D b 2 x 1 b W 4 x O S w x O H 0 m c X V v d D s s J n F 1 b 3 Q 7 U 2 V j d G l v b j E v Y 3 B 1 X 2 l u d G V u c 2 l 2 Z V 9 w Y X J h b G x l b F 8 y X 3 B n X 3 N 0 Y X Q v Q X V 0 b 1 J l b W 9 2 Z W R D b 2 x 1 b W 5 z M S 5 7 Q 2 9 s d W 1 u M j A s M T l 9 J n F 1 b 3 Q 7 L C Z x d W 9 0 O 1 N l Y 3 R p b 2 4 x L 2 N w d V 9 p b n R l b n N p d m V f c G F y Y W x s Z W x f M l 9 w Z 1 9 z d G F 0 L 0 F 1 d G 9 S Z W 1 v d m V k Q 2 9 s d W 1 u c z E u e 0 N v b H V t b j I x L D I w f S Z x d W 9 0 O y w m c X V v d D t T Z W N 0 a W 9 u M S 9 j c H V f a W 5 0 Z W 5 z a X Z l X 3 B h c m F s b G V s X z J f c G d f c 3 R h d C 9 B d X R v U m V t b 3 Z l Z E N v b H V t b n M x L n t D b 2 x 1 b W 4 y M i w y M X 0 m c X V v d D s s J n F 1 b 3 Q 7 U 2 V j d G l v b j E v Y 3 B 1 X 2 l u d G V u c 2 l 2 Z V 9 w Y X J h b G x l b F 8 y X 3 B n X 3 N 0 Y X Q v Q X V 0 b 1 J l b W 9 2 Z W R D b 2 x 1 b W 5 z M S 5 7 Q 2 9 s d W 1 u M j M s M j J 9 J n F 1 b 3 Q 7 L C Z x d W 9 0 O 1 N l Y 3 R p b 2 4 x L 2 N w d V 9 p b n R l b n N p d m V f c G F y Y W x s Z W x f M l 9 w Z 1 9 z d G F 0 L 0 F 1 d G 9 S Z W 1 v d m V k Q 2 9 s d W 1 u c z E u e 0 N v b H V t b j I 0 L D I z f S Z x d W 9 0 O y w m c X V v d D t T Z W N 0 a W 9 u M S 9 j c H V f a W 5 0 Z W 5 z a X Z l X 3 B h c m F s b G V s X z J f c G d f c 3 R h d C 9 B d X R v U m V t b 3 Z l Z E N v b H V t b n M x L n t D b 2 x 1 b W 4 y N S w y N H 0 m c X V v d D s s J n F 1 b 3 Q 7 U 2 V j d G l v b j E v Y 3 B 1 X 2 l u d G V u c 2 l 2 Z V 9 w Y X J h b G x l b F 8 y X 3 B n X 3 N 0 Y X Q v Q X V 0 b 1 J l b W 9 2 Z W R D b 2 x 1 b W 5 z M S 5 7 Q 2 9 s d W 1 u M j Y s M j V 9 J n F 1 b 3 Q 7 L C Z x d W 9 0 O 1 N l Y 3 R p b 2 4 x L 2 N w d V 9 p b n R l b n N p d m V f c G F y Y W x s Z W x f M l 9 w Z 1 9 z d G F 0 L 0 F 1 d G 9 S Z W 1 v d m V k Q 2 9 s d W 1 u c z E u e 0 N v b H V t b j I 3 L D I 2 f S Z x d W 9 0 O y w m c X V v d D t T Z W N 0 a W 9 u M S 9 j c H V f a W 5 0 Z W 5 z a X Z l X 3 B h c m F s b G V s X z J f c G d f c 3 R h d C 9 B d X R v U m V t b 3 Z l Z E N v b H V t b n M x L n t D b 2 x 1 b W 4 y O C w y N 3 0 m c X V v d D s s J n F 1 b 3 Q 7 U 2 V j d G l v b j E v Y 3 B 1 X 2 l u d G V u c 2 l 2 Z V 9 w Y X J h b G x l b F 8 y X 3 B n X 3 N 0 Y X Q v Q X V 0 b 1 J l b W 9 2 Z W R D b 2 x 1 b W 5 z M S 5 7 Q 2 9 s d W 1 u M j k s M j h 9 J n F 1 b 3 Q 7 L C Z x d W 9 0 O 1 N l Y 3 R p b 2 4 x L 2 N w d V 9 p b n R l b n N p d m V f c G F y Y W x s Z W x f M l 9 w Z 1 9 z d G F 0 L 0 F 1 d G 9 S Z W 1 v d m V k Q 2 9 s d W 1 u c z E u e 0 N v b H V t b j M w L D I 5 f S Z x d W 9 0 O y w m c X V v d D t T Z W N 0 a W 9 u M S 9 j c H V f a W 5 0 Z W 5 z a X Z l X 3 B h c m F s b G V s X z J f c G d f c 3 R h d C 9 B d X R v U m V t b 3 Z l Z E N v b H V t b n M x L n t D b 2 x 1 b W 4 z M S w z M H 0 m c X V v d D s s J n F 1 b 3 Q 7 U 2 V j d G l v b j E v Y 3 B 1 X 2 l u d G V u c 2 l 2 Z V 9 w Y X J h b G x l b F 8 y X 3 B n X 3 N 0 Y X Q v Q X V 0 b 1 J l b W 9 2 Z W R D b 2 x 1 b W 5 z M S 5 7 Q 2 9 s d W 1 u M z I s M z F 9 J n F 1 b 3 Q 7 L C Z x d W 9 0 O 1 N l Y 3 R p b 2 4 x L 2 N w d V 9 p b n R l b n N p d m V f c G F y Y W x s Z W x f M l 9 w Z 1 9 z d G F 0 L 0 F 1 d G 9 S Z W 1 v d m V k Q 2 9 s d W 1 u c z E u e 0 N v b H V t b j M z L D M y f S Z x d W 9 0 O y w m c X V v d D t T Z W N 0 a W 9 u M S 9 j c H V f a W 5 0 Z W 5 z a X Z l X 3 B h c m F s b G V s X z J f c G d f c 3 R h d C 9 B d X R v U m V t b 3 Z l Z E N v b H V t b n M x L n t D b 2 x 1 b W 4 z N C w z M 3 0 m c X V v d D s s J n F 1 b 3 Q 7 U 2 V j d G l v b j E v Y 3 B 1 X 2 l u d G V u c 2 l 2 Z V 9 w Y X J h b G x l b F 8 y X 3 B n X 3 N 0 Y X Q v Q X V 0 b 1 J l b W 9 2 Z W R D b 2 x 1 b W 5 z M S 5 7 Q 2 9 s d W 1 u M z U s M z R 9 J n F 1 b 3 Q 7 L C Z x d W 9 0 O 1 N l Y 3 R p b 2 4 x L 2 N w d V 9 p b n R l b n N p d m V f c G F y Y W x s Z W x f M l 9 w Z 1 9 z d G F 0 L 0 F 1 d G 9 S Z W 1 v d m V k Q 2 9 s d W 1 u c z E u e 0 N v b H V t b j M 2 L D M 1 f S Z x d W 9 0 O y w m c X V v d D t T Z W N 0 a W 9 u M S 9 j c H V f a W 5 0 Z W 5 z a X Z l X 3 B h c m F s b G V s X z J f c G d f c 3 R h d C 9 B d X R v U m V t b 3 Z l Z E N v b H V t b n M x L n t D b 2 x 1 b W 4 z N y w z N n 0 m c X V v d D s s J n F 1 b 3 Q 7 U 2 V j d G l v b j E v Y 3 B 1 X 2 l u d G V u c 2 l 2 Z V 9 w Y X J h b G x l b F 8 y X 3 B n X 3 N 0 Y X Q v Q X V 0 b 1 J l b W 9 2 Z W R D b 2 x 1 b W 5 z M S 5 7 Q 2 9 s d W 1 u M z g s M z d 9 J n F 1 b 3 Q 7 L C Z x d W 9 0 O 1 N l Y 3 R p b 2 4 x L 2 N w d V 9 p b n R l b n N p d m V f c G F y Y W x s Z W x f M l 9 w Z 1 9 z d G F 0 L 0 F 1 d G 9 S Z W 1 v d m V k Q 2 9 s d W 1 u c z E u e 0 N v b H V t b j M 5 L D M 4 f S Z x d W 9 0 O y w m c X V v d D t T Z W N 0 a W 9 u M S 9 j c H V f a W 5 0 Z W 5 z a X Z l X 3 B h c m F s b G V s X z J f c G d f c 3 R h d C 9 B d X R v U m V t b 3 Z l Z E N v b H V t b n M x L n t D b 2 x 1 b W 4 0 M C w z O X 0 m c X V v d D s s J n F 1 b 3 Q 7 U 2 V j d G l v b j E v Y 3 B 1 X 2 l u d G V u c 2 l 2 Z V 9 w Y X J h b G x l b F 8 y X 3 B n X 3 N 0 Y X Q v Q X V 0 b 1 J l b W 9 2 Z W R D b 2 x 1 b W 5 z M S 5 7 Q 2 9 s d W 1 u N D E s N D B 9 J n F 1 b 3 Q 7 L C Z x d W 9 0 O 1 N l Y 3 R p b 2 4 x L 2 N w d V 9 p b n R l b n N p d m V f c G F y Y W x s Z W x f M l 9 w Z 1 9 z d G F 0 L 0 F 1 d G 9 S Z W 1 v d m V k Q 2 9 s d W 1 u c z E u e 0 N v b H V t b j Q y L D Q x f S Z x d W 9 0 O y w m c X V v d D t T Z W N 0 a W 9 u M S 9 j c H V f a W 5 0 Z W 5 z a X Z l X 3 B h c m F s b G V s X z J f c G d f c 3 R h d C 9 B d X R v U m V t b 3 Z l Z E N v b H V t b n M x L n t D b 2 x 1 b W 4 0 M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N w d V 9 p b n R l b n N p d m V f c G F y Y W x s Z W x f M l 9 w Z 1 9 z d G F 0 L 0 F 1 d G 9 S Z W 1 v d m V k Q 2 9 s d W 1 u c z E u e 0 N v b H V t b j E s M H 0 m c X V v d D s s J n F 1 b 3 Q 7 U 2 V j d G l v b j E v Y 3 B 1 X 2 l u d G V u c 2 l 2 Z V 9 w Y X J h b G x l b F 8 y X 3 B n X 3 N 0 Y X Q v Q X V 0 b 1 J l b W 9 2 Z W R D b 2 x 1 b W 5 z M S 5 7 Q 2 9 s d W 1 u M i w x f S Z x d W 9 0 O y w m c X V v d D t T Z W N 0 a W 9 u M S 9 j c H V f a W 5 0 Z W 5 z a X Z l X 3 B h c m F s b G V s X z J f c G d f c 3 R h d C 9 B d X R v U m V t b 3 Z l Z E N v b H V t b n M x L n t D b 2 x 1 b W 4 z L D J 9 J n F 1 b 3 Q 7 L C Z x d W 9 0 O 1 N l Y 3 R p b 2 4 x L 2 N w d V 9 p b n R l b n N p d m V f c G F y Y W x s Z W x f M l 9 w Z 1 9 z d G F 0 L 0 F 1 d G 9 S Z W 1 v d m V k Q 2 9 s d W 1 u c z E u e 0 N v b H V t b j Q s M 3 0 m c X V v d D s s J n F 1 b 3 Q 7 U 2 V j d G l v b j E v Y 3 B 1 X 2 l u d G V u c 2 l 2 Z V 9 w Y X J h b G x l b F 8 y X 3 B n X 3 N 0 Y X Q v Q X V 0 b 1 J l b W 9 2 Z W R D b 2 x 1 b W 5 z M S 5 7 Q 2 9 s d W 1 u N S w 0 f S Z x d W 9 0 O y w m c X V v d D t T Z W N 0 a W 9 u M S 9 j c H V f a W 5 0 Z W 5 z a X Z l X 3 B h c m F s b G V s X z J f c G d f c 3 R h d C 9 B d X R v U m V t b 3 Z l Z E N v b H V t b n M x L n t D b 2 x 1 b W 4 2 L D V 9 J n F 1 b 3 Q 7 L C Z x d W 9 0 O 1 N l Y 3 R p b 2 4 x L 2 N w d V 9 p b n R l b n N p d m V f c G F y Y W x s Z W x f M l 9 w Z 1 9 z d G F 0 L 0 F 1 d G 9 S Z W 1 v d m V k Q 2 9 s d W 1 u c z E u e 0 N v b H V t b j c s N n 0 m c X V v d D s s J n F 1 b 3 Q 7 U 2 V j d G l v b j E v Y 3 B 1 X 2 l u d G V u c 2 l 2 Z V 9 w Y X J h b G x l b F 8 y X 3 B n X 3 N 0 Y X Q v Q X V 0 b 1 J l b W 9 2 Z W R D b 2 x 1 b W 5 z M S 5 7 Q 2 9 s d W 1 u O C w 3 f S Z x d W 9 0 O y w m c X V v d D t T Z W N 0 a W 9 u M S 9 j c H V f a W 5 0 Z W 5 z a X Z l X 3 B h c m F s b G V s X z J f c G d f c 3 R h d C 9 B d X R v U m V t b 3 Z l Z E N v b H V t b n M x L n t D b 2 x 1 b W 4 5 L D h 9 J n F 1 b 3 Q 7 L C Z x d W 9 0 O 1 N l Y 3 R p b 2 4 x L 2 N w d V 9 p b n R l b n N p d m V f c G F y Y W x s Z W x f M l 9 w Z 1 9 z d G F 0 L 0 F 1 d G 9 S Z W 1 v d m V k Q 2 9 s d W 1 u c z E u e 0 N v b H V t b j E w L D l 9 J n F 1 b 3 Q 7 L C Z x d W 9 0 O 1 N l Y 3 R p b 2 4 x L 2 N w d V 9 p b n R l b n N p d m V f c G F y Y W x s Z W x f M l 9 w Z 1 9 z d G F 0 L 0 F 1 d G 9 S Z W 1 v d m V k Q 2 9 s d W 1 u c z E u e 0 N v b H V t b j E x L D E w f S Z x d W 9 0 O y w m c X V v d D t T Z W N 0 a W 9 u M S 9 j c H V f a W 5 0 Z W 5 z a X Z l X 3 B h c m F s b G V s X z J f c G d f c 3 R h d C 9 B d X R v U m V t b 3 Z l Z E N v b H V t b n M x L n t D b 2 x 1 b W 4 x M i w x M X 0 m c X V v d D s s J n F 1 b 3 Q 7 U 2 V j d G l v b j E v Y 3 B 1 X 2 l u d G V u c 2 l 2 Z V 9 w Y X J h b G x l b F 8 y X 3 B n X 3 N 0 Y X Q v Q X V 0 b 1 J l b W 9 2 Z W R D b 2 x 1 b W 5 z M S 5 7 Q 2 9 s d W 1 u M T M s M T J 9 J n F 1 b 3 Q 7 L C Z x d W 9 0 O 1 N l Y 3 R p b 2 4 x L 2 N w d V 9 p b n R l b n N p d m V f c G F y Y W x s Z W x f M l 9 w Z 1 9 z d G F 0 L 0 F 1 d G 9 S Z W 1 v d m V k Q 2 9 s d W 1 u c z E u e 0 N v b H V t b j E 0 L D E z f S Z x d W 9 0 O y w m c X V v d D t T Z W N 0 a W 9 u M S 9 j c H V f a W 5 0 Z W 5 z a X Z l X 3 B h c m F s b G V s X z J f c G d f c 3 R h d C 9 B d X R v U m V t b 3 Z l Z E N v b H V t b n M x L n t D b 2 x 1 b W 4 x N S w x N H 0 m c X V v d D s s J n F 1 b 3 Q 7 U 2 V j d G l v b j E v Y 3 B 1 X 2 l u d G V u c 2 l 2 Z V 9 w Y X J h b G x l b F 8 y X 3 B n X 3 N 0 Y X Q v Q X V 0 b 1 J l b W 9 2 Z W R D b 2 x 1 b W 5 z M S 5 7 Q 2 9 s d W 1 u M T Y s M T V 9 J n F 1 b 3 Q 7 L C Z x d W 9 0 O 1 N l Y 3 R p b 2 4 x L 2 N w d V 9 p b n R l b n N p d m V f c G F y Y W x s Z W x f M l 9 w Z 1 9 z d G F 0 L 0 F 1 d G 9 S Z W 1 v d m V k Q 2 9 s d W 1 u c z E u e 0 N v b H V t b j E 3 L D E 2 f S Z x d W 9 0 O y w m c X V v d D t T Z W N 0 a W 9 u M S 9 j c H V f a W 5 0 Z W 5 z a X Z l X 3 B h c m F s b G V s X z J f c G d f c 3 R h d C 9 B d X R v U m V t b 3 Z l Z E N v b H V t b n M x L n t D b 2 x 1 b W 4 x O C w x N 3 0 m c X V v d D s s J n F 1 b 3 Q 7 U 2 V j d G l v b j E v Y 3 B 1 X 2 l u d G V u c 2 l 2 Z V 9 w Y X J h b G x l b F 8 y X 3 B n X 3 N 0 Y X Q v Q X V 0 b 1 J l b W 9 2 Z W R D b 2 x 1 b W 5 z M S 5 7 Q 2 9 s d W 1 u M T k s M T h 9 J n F 1 b 3 Q 7 L C Z x d W 9 0 O 1 N l Y 3 R p b 2 4 x L 2 N w d V 9 p b n R l b n N p d m V f c G F y Y W x s Z W x f M l 9 w Z 1 9 z d G F 0 L 0 F 1 d G 9 S Z W 1 v d m V k Q 2 9 s d W 1 u c z E u e 0 N v b H V t b j I w L D E 5 f S Z x d W 9 0 O y w m c X V v d D t T Z W N 0 a W 9 u M S 9 j c H V f a W 5 0 Z W 5 z a X Z l X 3 B h c m F s b G V s X z J f c G d f c 3 R h d C 9 B d X R v U m V t b 3 Z l Z E N v b H V t b n M x L n t D b 2 x 1 b W 4 y M S w y M H 0 m c X V v d D s s J n F 1 b 3 Q 7 U 2 V j d G l v b j E v Y 3 B 1 X 2 l u d G V u c 2 l 2 Z V 9 w Y X J h b G x l b F 8 y X 3 B n X 3 N 0 Y X Q v Q X V 0 b 1 J l b W 9 2 Z W R D b 2 x 1 b W 5 z M S 5 7 Q 2 9 s d W 1 u M j I s M j F 9 J n F 1 b 3 Q 7 L C Z x d W 9 0 O 1 N l Y 3 R p b 2 4 x L 2 N w d V 9 p b n R l b n N p d m V f c G F y Y W x s Z W x f M l 9 w Z 1 9 z d G F 0 L 0 F 1 d G 9 S Z W 1 v d m V k Q 2 9 s d W 1 u c z E u e 0 N v b H V t b j I z L D I y f S Z x d W 9 0 O y w m c X V v d D t T Z W N 0 a W 9 u M S 9 j c H V f a W 5 0 Z W 5 z a X Z l X 3 B h c m F s b G V s X z J f c G d f c 3 R h d C 9 B d X R v U m V t b 3 Z l Z E N v b H V t b n M x L n t D b 2 x 1 b W 4 y N C w y M 3 0 m c X V v d D s s J n F 1 b 3 Q 7 U 2 V j d G l v b j E v Y 3 B 1 X 2 l u d G V u c 2 l 2 Z V 9 w Y X J h b G x l b F 8 y X 3 B n X 3 N 0 Y X Q v Q X V 0 b 1 J l b W 9 2 Z W R D b 2 x 1 b W 5 z M S 5 7 Q 2 9 s d W 1 u M j U s M j R 9 J n F 1 b 3 Q 7 L C Z x d W 9 0 O 1 N l Y 3 R p b 2 4 x L 2 N w d V 9 p b n R l b n N p d m V f c G F y Y W x s Z W x f M l 9 w Z 1 9 z d G F 0 L 0 F 1 d G 9 S Z W 1 v d m V k Q 2 9 s d W 1 u c z E u e 0 N v b H V t b j I 2 L D I 1 f S Z x d W 9 0 O y w m c X V v d D t T Z W N 0 a W 9 u M S 9 j c H V f a W 5 0 Z W 5 z a X Z l X 3 B h c m F s b G V s X z J f c G d f c 3 R h d C 9 B d X R v U m V t b 3 Z l Z E N v b H V t b n M x L n t D b 2 x 1 b W 4 y N y w y N n 0 m c X V v d D s s J n F 1 b 3 Q 7 U 2 V j d G l v b j E v Y 3 B 1 X 2 l u d G V u c 2 l 2 Z V 9 w Y X J h b G x l b F 8 y X 3 B n X 3 N 0 Y X Q v Q X V 0 b 1 J l b W 9 2 Z W R D b 2 x 1 b W 5 z M S 5 7 Q 2 9 s d W 1 u M j g s M j d 9 J n F 1 b 3 Q 7 L C Z x d W 9 0 O 1 N l Y 3 R p b 2 4 x L 2 N w d V 9 p b n R l b n N p d m V f c G F y Y W x s Z W x f M l 9 w Z 1 9 z d G F 0 L 0 F 1 d G 9 S Z W 1 v d m V k Q 2 9 s d W 1 u c z E u e 0 N v b H V t b j I 5 L D I 4 f S Z x d W 9 0 O y w m c X V v d D t T Z W N 0 a W 9 u M S 9 j c H V f a W 5 0 Z W 5 z a X Z l X 3 B h c m F s b G V s X z J f c G d f c 3 R h d C 9 B d X R v U m V t b 3 Z l Z E N v b H V t b n M x L n t D b 2 x 1 b W 4 z M C w y O X 0 m c X V v d D s s J n F 1 b 3 Q 7 U 2 V j d G l v b j E v Y 3 B 1 X 2 l u d G V u c 2 l 2 Z V 9 w Y X J h b G x l b F 8 y X 3 B n X 3 N 0 Y X Q v Q X V 0 b 1 J l b W 9 2 Z W R D b 2 x 1 b W 5 z M S 5 7 Q 2 9 s d W 1 u M z E s M z B 9 J n F 1 b 3 Q 7 L C Z x d W 9 0 O 1 N l Y 3 R p b 2 4 x L 2 N w d V 9 p b n R l b n N p d m V f c G F y Y W x s Z W x f M l 9 w Z 1 9 z d G F 0 L 0 F 1 d G 9 S Z W 1 v d m V k Q 2 9 s d W 1 u c z E u e 0 N v b H V t b j M y L D M x f S Z x d W 9 0 O y w m c X V v d D t T Z W N 0 a W 9 u M S 9 j c H V f a W 5 0 Z W 5 z a X Z l X 3 B h c m F s b G V s X z J f c G d f c 3 R h d C 9 B d X R v U m V t b 3 Z l Z E N v b H V t b n M x L n t D b 2 x 1 b W 4 z M y w z M n 0 m c X V v d D s s J n F 1 b 3 Q 7 U 2 V j d G l v b j E v Y 3 B 1 X 2 l u d G V u c 2 l 2 Z V 9 w Y X J h b G x l b F 8 y X 3 B n X 3 N 0 Y X Q v Q X V 0 b 1 J l b W 9 2 Z W R D b 2 x 1 b W 5 z M S 5 7 Q 2 9 s d W 1 u M z Q s M z N 9 J n F 1 b 3 Q 7 L C Z x d W 9 0 O 1 N l Y 3 R p b 2 4 x L 2 N w d V 9 p b n R l b n N p d m V f c G F y Y W x s Z W x f M l 9 w Z 1 9 z d G F 0 L 0 F 1 d G 9 S Z W 1 v d m V k Q 2 9 s d W 1 u c z E u e 0 N v b H V t b j M 1 L D M 0 f S Z x d W 9 0 O y w m c X V v d D t T Z W N 0 a W 9 u M S 9 j c H V f a W 5 0 Z W 5 z a X Z l X 3 B h c m F s b G V s X z J f c G d f c 3 R h d C 9 B d X R v U m V t b 3 Z l Z E N v b H V t b n M x L n t D b 2 x 1 b W 4 z N i w z N X 0 m c X V v d D s s J n F 1 b 3 Q 7 U 2 V j d G l v b j E v Y 3 B 1 X 2 l u d G V u c 2 l 2 Z V 9 w Y X J h b G x l b F 8 y X 3 B n X 3 N 0 Y X Q v Q X V 0 b 1 J l b W 9 2 Z W R D b 2 x 1 b W 5 z M S 5 7 Q 2 9 s d W 1 u M z c s M z Z 9 J n F 1 b 3 Q 7 L C Z x d W 9 0 O 1 N l Y 3 R p b 2 4 x L 2 N w d V 9 p b n R l b n N p d m V f c G F y Y W x s Z W x f M l 9 w Z 1 9 z d G F 0 L 0 F 1 d G 9 S Z W 1 v d m V k Q 2 9 s d W 1 u c z E u e 0 N v b H V t b j M 4 L D M 3 f S Z x d W 9 0 O y w m c X V v d D t T Z W N 0 a W 9 u M S 9 j c H V f a W 5 0 Z W 5 z a X Z l X 3 B h c m F s b G V s X z J f c G d f c 3 R h d C 9 B d X R v U m V t b 3 Z l Z E N v b H V t b n M x L n t D b 2 x 1 b W 4 z O S w z O H 0 m c X V v d D s s J n F 1 b 3 Q 7 U 2 V j d G l v b j E v Y 3 B 1 X 2 l u d G V u c 2 l 2 Z V 9 w Y X J h b G x l b F 8 y X 3 B n X 3 N 0 Y X Q v Q X V 0 b 1 J l b W 9 2 Z W R D b 2 x 1 b W 5 z M S 5 7 Q 2 9 s d W 1 u N D A s M z l 9 J n F 1 b 3 Q 7 L C Z x d W 9 0 O 1 N l Y 3 R p b 2 4 x L 2 N w d V 9 p b n R l b n N p d m V f c G F y Y W x s Z W x f M l 9 w Z 1 9 z d G F 0 L 0 F 1 d G 9 S Z W 1 v d m V k Q 2 9 s d W 1 u c z E u e 0 N v b H V t b j Q x L D Q w f S Z x d W 9 0 O y w m c X V v d D t T Z W N 0 a W 9 u M S 9 j c H V f a W 5 0 Z W 5 z a X Z l X 3 B h c m F s b G V s X z J f c G d f c 3 R h d C 9 B d X R v U m V t b 3 Z l Z E N v b H V t b n M x L n t D b 2 x 1 b W 4 0 M i w 0 M X 0 m c X V v d D s s J n F 1 b 3 Q 7 U 2 V j d G l v b j E v Y 3 B 1 X 2 l u d G V u c 2 l 2 Z V 9 w Y X J h b G x l b F 8 y X 3 B n X 3 N 0 Y X Q v Q X V 0 b 1 J l b W 9 2 Z W R D b 2 x 1 b W 5 z M S 5 7 Q 2 9 s d W 1 u N D M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H V f a W 5 0 Z W 5 z a X Z l X 3 B h c m F s b G V s X z J f c G d f c 3 R h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B 1 X 2 l u d G V u c 2 l 2 Z V 9 w Y X J h b G x l b F 8 y X 3 B n X 3 N 0 Y X Q v T W 9 k a W Z p Y 2 E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n K B o z 9 B i x I i b f 7 0 1 R P F 8 s A A A A A A g A A A A A A E G Y A A A A B A A A g A A A A f n 5 1 b B l Q L c C I b w y / H 1 8 Y w K T i o Z H f L o T T 1 a 7 P c V H v G b w A A A A A D o A A A A A C A A A g A A A A p H 5 B e 4 j W 8 l O B E p m R l p O o q q d h L i h M u Y e M I Z E Q G q l 4 y U h Q A A A A I 8 t O 5 I L e H r Y k P 4 y X j T B U G d E n k m B n W k C H r E G 1 9 r 0 n I J 9 q 7 t M I b q 5 b E D T o h M G / Q 6 a B 1 u s K 5 a 9 9 i 2 v n d L b X D B n C i A 8 D f R v 7 H 8 9 I o 1 O z Q I j p 3 f F A A A A A L D x F W s o + 0 H t J l e h 1 l y R Y f s / 9 F k C 6 F G i W 6 F a R z E d 0 I o 6 p 8 c o c o 9 h D z L p u d 6 b P G H m Z Y F s u a 6 l I C K 1 u 8 N W j N e T N z A = = < / D a t a M a s h u p > 
</file>

<file path=customXml/itemProps1.xml><?xml version="1.0" encoding="utf-8"?>
<ds:datastoreItem xmlns:ds="http://schemas.openxmlformats.org/officeDocument/2006/customXml" ds:itemID="{70278898-974A-4D3B-A22E-75EDA9FDE9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cpu_intensive_parallel_2_pg_sta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PROSERPIO</dc:creator>
  <cp:lastModifiedBy>CARLO PROSERPIO</cp:lastModifiedBy>
  <dcterms:created xsi:type="dcterms:W3CDTF">2024-07-06T19:17:44Z</dcterms:created>
  <dcterms:modified xsi:type="dcterms:W3CDTF">2024-07-06T19:22:25Z</dcterms:modified>
</cp:coreProperties>
</file>