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ing\TAGD\tagd-projects\project-3\question_1\results\disk_intensive\"/>
    </mc:Choice>
  </mc:AlternateContent>
  <xr:revisionPtr revIDLastSave="0" documentId="13_ncr:1_{0D7471F0-7B07-4DB5-9932-4994B2EC69F1}" xr6:coauthVersionLast="47" xr6:coauthVersionMax="47" xr10:uidLastSave="{00000000-0000-0000-0000-000000000000}"/>
  <bookViews>
    <workbookView xWindow="-120" yWindow="-120" windowWidth="38640" windowHeight="21240" xr2:uid="{426975E0-098E-4610-B47D-57C0939243CD}"/>
  </bookViews>
  <sheets>
    <sheet name="disk_intensive_pg_stat" sheetId="2" r:id="rId1"/>
    <sheet name="Foglio1" sheetId="1" r:id="rId2"/>
  </sheets>
  <definedNames>
    <definedName name="DatiEsterni_1" localSheetId="0" hidden="1">disk_intensive_pg_stat!$A$1:$AT$39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6" i="2" l="1"/>
  <c r="S43" i="2"/>
  <c r="R43" i="2"/>
  <c r="R16" i="2"/>
  <c r="S16" i="2" s="1"/>
  <c r="Q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1B4EF5-4A74-4A81-BDF8-886452E28A40}" keepAlive="1" name="Query - disk_intensive_pg_stat" description="Connessione alla query 'disk_intensive_pg_stat' nella cartella di lavoro." type="5" refreshedVersion="8" background="1" saveData="1">
    <dbPr connection="Provider=Microsoft.Mashup.OleDb.1;Data Source=$Workbook$;Location=disk_intensive_pg_stat;Extended Properties=&quot;&quot;" command="SELECT * FROM [disk_intensive_pg_stat]"/>
  </connection>
</connections>
</file>

<file path=xl/sharedStrings.xml><?xml version="1.0" encoding="utf-8"?>
<sst xmlns="http://schemas.openxmlformats.org/spreadsheetml/2006/main" count="1686" uniqueCount="284">
  <si>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</si>
  <si>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</si>
  <si>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</si>
  <si>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</si>
  <si>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</si>
  <si>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</si>
  <si>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</si>
  <si>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</si>
  <si>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</si>
  <si>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</si>
  <si>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</si>
  <si>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</si>
  <si>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</si>
  <si>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</si>
  <si>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</si>
  <si>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</si>
  <si>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</si>
  <si>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</si>
  <si>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</si>
  <si>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</si>
  <si>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</si>
  <si>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</si>
  <si>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</si>
  <si>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</si>
  <si>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</si>
  <si>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</si>
  <si>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</si>
  <si>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</si>
  <si>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</si>
  <si>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</si>
  <si>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</si>
  <si>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</si>
  <si>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</si>
  <si>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</si>
  <si>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</si>
  <si>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</si>
  <si>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</si>
  <si>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</si>
  <si>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</si>
  <si>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</si>
  <si>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</si>
  <si>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</si>
  <si>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</si>
  <si>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userid</t>
  </si>
  <si>
    <t>dbid</t>
  </si>
  <si>
    <t>toplevel</t>
  </si>
  <si>
    <t>queryid</t>
  </si>
  <si>
    <t>query</t>
  </si>
  <si>
    <t>plans</t>
  </si>
  <si>
    <t>total_plan_time</t>
  </si>
  <si>
    <t>min_plan_time</t>
  </si>
  <si>
    <t>max_plan_time</t>
  </si>
  <si>
    <t>mean_plan_time</t>
  </si>
  <si>
    <t>stddev_plan_time</t>
  </si>
  <si>
    <t>calls</t>
  </si>
  <si>
    <t>total_exec_time</t>
  </si>
  <si>
    <t>min_exec_time</t>
  </si>
  <si>
    <t>max_exec_time</t>
  </si>
  <si>
    <t>mean_exec_time</t>
  </si>
  <si>
    <t>stddev_exec_time</t>
  </si>
  <si>
    <t>rows</t>
  </si>
  <si>
    <t>shared_blks_hit</t>
  </si>
  <si>
    <t>shared_blks_read</t>
  </si>
  <si>
    <t>shared_blks_dirtied</t>
  </si>
  <si>
    <t>shared_blks_written</t>
  </si>
  <si>
    <t>local_blks_hit</t>
  </si>
  <si>
    <t>local_blks_read</t>
  </si>
  <si>
    <t>local_blks_dirtied</t>
  </si>
  <si>
    <t>local_blks_written</t>
  </si>
  <si>
    <t>temp_blks_read</t>
  </si>
  <si>
    <t>temp_blks_written</t>
  </si>
  <si>
    <t>blk_read_time</t>
  </si>
  <si>
    <t>blk_write_time</t>
  </si>
  <si>
    <t>temp_blk_read_time</t>
  </si>
  <si>
    <t>temp_blk_write_time</t>
  </si>
  <si>
    <t>wal_records</t>
  </si>
  <si>
    <t>wal_fpi</t>
  </si>
  <si>
    <t>wal_bytes</t>
  </si>
  <si>
    <t>jit_functions</t>
  </si>
  <si>
    <t>jit_generation_time</t>
  </si>
  <si>
    <t>jit_inlining_count</t>
  </si>
  <si>
    <t>jit_inlining_time</t>
  </si>
  <si>
    <t>jit_optimization_count</t>
  </si>
  <si>
    <t>jit_optimization_time</t>
  </si>
  <si>
    <t>jit_emission_count</t>
  </si>
  <si>
    <t>jit_emission_time</t>
  </si>
  <si>
    <t>10</t>
  </si>
  <si>
    <t>16384</t>
  </si>
  <si>
    <t>True</t>
  </si>
  <si>
    <t>-141619989335985508</t>
  </si>
  <si>
    <t>SELECT * FROM pg_stat_archiver</t>
  </si>
  <si>
    <t>0</t>
  </si>
  <si>
    <t>1</t>
  </si>
  <si>
    <t>0.009419</t>
  </si>
  <si>
    <t>5591784696012235849</t>
  </si>
  <si>
    <t>SELECT
             gss_authenticated, encrypted
        FROM
            pg_catalog.pg_stat_gssapi
        WHERE pid = pg_backend_pid()</t>
  </si>
  <si>
    <t>0.039445</t>
  </si>
  <si>
    <t>3545412574037053608</t>
  </si>
  <si>
    <t>SET DateStyle=ISO</t>
  </si>
  <si>
    <t>0.006635</t>
  </si>
  <si>
    <t>3307223188059133500</t>
  </si>
  <si>
    <t>SHOW ALL</t>
  </si>
  <si>
    <t>0.184069</t>
  </si>
  <si>
    <t>4560789258604147685</t>
  </si>
  <si>
    <t>SET SESSION CHARACTERISTICS AS TRANSACTION ISOLATION LEVEL SERIALIZABLE</t>
  </si>
  <si>
    <t>0.002927</t>
  </si>
  <si>
    <t>4106913820061969125</t>
  </si>
  <si>
    <t>SELECT * FROM pg_statio_user_tables</t>
  </si>
  <si>
    <t>0.301101</t>
  </si>
  <si>
    <t>8</t>
  </si>
  <si>
    <t>109</t>
  </si>
  <si>
    <t>-1540851199369180844</t>
  </si>
  <si>
    <t>SELECT set_config($1,$2,$3) FROM pg_settings WHERE name = $4</t>
  </si>
  <si>
    <t>0.54225</t>
  </si>
  <si>
    <t>-2885330479908940062</t>
  </si>
  <si>
    <t>SELECT version()</t>
  </si>
  <si>
    <t>2</t>
  </si>
  <si>
    <t>0.006418</t>
  </si>
  <si>
    <t>0.0024830000000000004</t>
  </si>
  <si>
    <t>0.003934999999999999</t>
  </si>
  <si>
    <t>0.003209</t>
  </si>
  <si>
    <t>0.0007259999999999995</t>
  </si>
  <si>
    <t>-1796743056771589294</t>
  </si>
  <si>
    <t>SELECT * FROM pg_statio_user_indexes</t>
  </si>
  <si>
    <t>0.167028</t>
  </si>
  <si>
    <t>31</t>
  </si>
  <si>
    <t>113</t>
  </si>
  <si>
    <t>-3825640688184167069</t>
  </si>
  <si>
    <t>SELECT * FROM pg_stat_database</t>
  </si>
  <si>
    <t>0.035247</t>
  </si>
  <si>
    <t>5</t>
  </si>
  <si>
    <t>2999103544079323559</t>
  </si>
  <si>
    <t>SELECT $1::text AS PKTABLE_CAT, pkn.nspname AS PKTABLE_SCHEM, pkc.relname AS PKTABLE_NAME, pka.attname AS PKCOLUMN_NAME, $2::text AS FKTABLE_CAT, fkn.nspname AS FKTABLE_SCHEM, fkc.relname AS FKTABLE_NAME, fka.attname AS FKCOLUMN_NAME, pos.n AS KEY_SEQ, CASE con.confupdtype  WHEN $3 THEN $4 WHEN $5 THEN $6 WHEN $7 THEN $8 WHEN $9 THEN $10 WHEN $11 THEN $12 WHEN $13 THEN $14 ELSE $15 END AS UPDATE_RULE, CASE con.confdeltype  WHEN $16 THEN $17 WHEN $18 THEN $19 WHEN $20 THEN $21 WHEN $22 THEN $23 WHEN $24 THEN $25 WHEN $26 THEN $27 ELSE $28 END AS DELETE_RULE, con.conname AS FK_NAME, pkic.relname AS PK_NAME, CASE  WHEN con.condeferrable AND con.condeferred THEN $29 WHEN con.condeferrable THEN $30 ELSE $31 END AS DEFERRABILITY  FROM  pg_catalog.pg_namespace pkn, pg_catalog.pg_class pkc, pg_catalog.pg_attribute pka,  pg_catalog.pg_namespace fkn, pg_catalog.pg_class fkc, pg_catalog.pg_attribute fka,  pg_catalog.pg_constraint con,  pg_catalog.generate_series($32, $33) pos(n),  pg_catalog.pg_class pkic WHERE pkn.oid = pkc.relnamespace AND pkc.oid = pka.attrelid AND pka.attnum = con.confkey[pos.n] AND con.confrelid = pkc.oid  AND fkn.oid = fkc.relnamespace AND fkc.oid = fka.attrelid AND fka.attnum = con.conkey[pos.n] AND con.conrelid = fkc.oid  AND con.contype = $34 AND (pkic.relkind = $35 OR pkic.relkind = $36) AND pkic.oid = con.conindid  AND fkn.nspname = $37 AND fkc.relname = $38 ORDER BY pkn.nspname,pkc.relname, con.conname,pos.n</t>
  </si>
  <si>
    <t>4.422482</t>
  </si>
  <si>
    <t>0.37553899999999996</t>
  </si>
  <si>
    <t>1.59307</t>
  </si>
  <si>
    <t>0.55281025</t>
  </si>
  <si>
    <t>0.3951382761536618</t>
  </si>
  <si>
    <t>9</t>
  </si>
  <si>
    <t>1175</t>
  </si>
  <si>
    <t>0.724177</t>
  </si>
  <si>
    <t>-4570799927402708811</t>
  </si>
  <si>
    <t>SET extra_float_digits = 3</t>
  </si>
  <si>
    <t>3</t>
  </si>
  <si>
    <t>0.019639</t>
  </si>
  <si>
    <t>0.005857</t>
  </si>
  <si>
    <t>0.007326</t>
  </si>
  <si>
    <t>0.006546333333333334</t>
  </si>
  <si>
    <t>0.0006031087979976931</t>
  </si>
  <si>
    <t>-4554835823379561409</t>
  </si>
  <si>
    <t>SELECT * FROM pg_stat_user_indexes</t>
  </si>
  <si>
    <t>0.163137</t>
  </si>
  <si>
    <t>6813079152869199791</t>
  </si>
  <si>
    <t>SELECT
    s_acctbal,
    s_name,
    n_name,
    p_partkey,
    p_mfgr,
    s_address,
    s_phone,
    s_comment
 FROM
    part,
    supplier,
    partsupp,
    nation,
    region
 WHERE
    p_partkey = ps_partkey
    AND s_suppkey = ps_suppkey
    AND p_size = $1
    AND p_type LIKE $2
    AND s_nationkey = n_nationkey
    AND n_regionkey = r_regionkey
    AND r_name = $3
    AND ps_supplycost =
    (
       SELECT
          MIN(ps_supplycost)
       FROM
          partsupp,
          supplier,
          nation,
          region
       WHERE
          p_partkey = ps_partkey
          AND s_suppkey = ps_suppkey
          AND s_nationkey = n_nationkey
          AND n_regionkey = r_regionkey
          AND r_name = $4
    )
 ORDER BY
    s_acctbal DESC,
    n_name,
    s_name,
    p_partkey LIMIT $5</t>
  </si>
  <si>
    <t>82</t>
  </si>
  <si>
    <t>63042.096796000005</t>
  </si>
  <si>
    <t>650.632662</t>
  </si>
  <si>
    <t>4326.727309</t>
  </si>
  <si>
    <t>768.8060584878046</t>
  </si>
  <si>
    <t>406.84091353559944</t>
  </si>
  <si>
    <t>8200</t>
  </si>
  <si>
    <t>17266488</t>
  </si>
  <si>
    <t>15500670</t>
  </si>
  <si>
    <t>1019303</t>
  </si>
  <si>
    <t>1019513</t>
  </si>
  <si>
    <t>25718.493089999996</t>
  </si>
  <si>
    <t>1152.1532719999998</t>
  </si>
  <si>
    <t>2864.7688950000006</t>
  </si>
  <si>
    <t>4124983557046791190</t>
  </si>
  <si>
    <t>SELECT * FROM (SELECT n.nspname,c.relname,a.attname,a.atttypid,a.attnotnull OR (t.typtype = $1 AND t.typnotnull) AS attnotnull,a.atttypmod,a.attlen,t.typtypmod,row_number() OVER (PARTITION BY a.attrelid ORDER BY a.attnum) AS attnum, nullif(a.attidentity, $2) as attidentity,nullif(a.attgenerated, $3) as attgenerated,pg_catalog.pg_get_expr(def.adbin, def.adrelid) AS adsrc,dsc.description,t.typbasetype,t.typtype  FROM pg_catalog.pg_namespace n  JOIN pg_catalog.pg_class c ON (c.relnamespace = n.oid)  JOIN pg_catalog.pg_attribute a ON (a.attrelid=c.oid)  JOIN pg_catalog.pg_type t ON (a.atttypid = t.oid)  LEFT JOIN pg_catalog.pg_attrdef def ON (a.attrelid=def.adrelid AND a.attnum = def.adnum)  LEFT JOIN pg_catalog.pg_description dsc ON (c.oid=dsc.objoid AND a.attnum = dsc.objsubid)  LEFT JOIN pg_catalog.pg_class dc ON (dc.oid=dsc.classoid AND dc.relname=$4)  LEFT JOIN pg_catalog.pg_namespace dn ON (dc.relnamespace=dn.oid AND dn.nspname=$5)  WHERE c.relkind in ($6,$7,$8,$9,$10) and a.attnum &gt; $11 AND NOT a.attisdropped  AND n.nspname LIKE $12 AND c.relname LIKE $13) c WHERE $14  ORDER BY nspname,c.relname,attnum</t>
  </si>
  <si>
    <t>3.094319</t>
  </si>
  <si>
    <t>0.037254</t>
  </si>
  <si>
    <t>2.3746180000000003</t>
  </si>
  <si>
    <t>0.38678987500000006</t>
  </si>
  <si>
    <t>0.7589814352033649</t>
  </si>
  <si>
    <t>61</t>
  </si>
  <si>
    <t>262</t>
  </si>
  <si>
    <t>2.608179</t>
  </si>
  <si>
    <t>2064869707185898531</t>
  </si>
  <si>
    <t>COMMIT</t>
  </si>
  <si>
    <t>0.001245</t>
  </si>
  <si>
    <t>3056798788834760739</t>
  </si>
  <si>
    <t>select current_schema()</t>
  </si>
  <si>
    <t>0.523609</t>
  </si>
  <si>
    <t>0.50123</t>
  </si>
  <si>
    <t>1345865735253463468</t>
  </si>
  <si>
    <t>SELECT * FROM pg_stat_user_tables</t>
  </si>
  <si>
    <t>0.18018499999999998</t>
  </si>
  <si>
    <t>13</t>
  </si>
  <si>
    <t>7</t>
  </si>
  <si>
    <t>0.019777</t>
  </si>
  <si>
    <t>5957856741738317696</t>
  </si>
  <si>
    <t>select pg_stat_statements_reset()</t>
  </si>
  <si>
    <t>0.090829</t>
  </si>
  <si>
    <t>2247467723989480173</t>
  </si>
  <si>
    <t>SELECT setting FROM pg_catalog.pg_settings WHERE name=$1</t>
  </si>
  <si>
    <t>0.482473</t>
  </si>
  <si>
    <t>3007824077230373907</t>
  </si>
  <si>
    <t>SELECT $1 AS TABLE_CAT, n.nspname AS TABLE_SCHEM, c.relname AS TABLE_NAME,  CASE n.nspname ~ $2 OR n.nspname = $3  WHEN $4 THEN CASE  WHEN n.nspname = $5 OR n.nspname = $6 THEN CASE c.relkind   WHEN $7 THEN $8   WHEN $9 THEN $10   WHEN $11 THEN $12   ELSE $13   END  WHEN n.nspname = $14 THEN CASE c.relkind   WHEN $15 THEN $16   WHEN $17 THEN $18   ELSE $19   END  ELSE CASE c.relkind   WHEN $20 THEN $21   WHEN $22 THEN $23   WHEN $24 THEN $25   WHEN $26 THEN $27   WHEN $28 THEN $29   ELSE $30   END  END  WHEN $31 THEN CASE c.relkind  WHEN $32 THEN $33  WHEN $34 THEN $35  WHEN $36 THEN $37  WHEN $38 then $39  WHEN $40 THEN $41  WHEN $42 THEN $43  WHEN $44 THEN $45  WHEN $46 THEN $47  WHEN $48 THEN $49  ELSE $50  END  ELSE $51  END  AS TABLE_TYPE, d.description AS REMARKS,  $52 as TYPE_CAT, $53 as TYPE_SCHEM, $54 as TYPE_NAME, $55 AS SELF_REFERENCING_COL_NAME, $56 AS REF_GENERATION  FROM pg_catalog.pg_namespace n, pg_catalog.pg_class c  LEFT JOIN pg_catalog.pg_description d ON (c.oid = d.objoid AND d.objsubid = $57  and d.classoid = $58::regclass)  WHERE c.relnamespace = n.oid  AND n.nspname LIKE $59 AND ($60  OR ( c.relkind = $61 AND n.nspname !~ $62 AND n.nspname &lt;&gt; $63 ) )  ORDER BY TABLE_TYPE,TABLE_SCHEM,TABLE_NAME</t>
  </si>
  <si>
    <t>0.416198</t>
  </si>
  <si>
    <t>37</t>
  </si>
  <si>
    <t>4452344162736673220</t>
  </si>
  <si>
    <t>SELECT * FROM pg_stat_database_conflicts</t>
  </si>
  <si>
    <t>0.010031</t>
  </si>
  <si>
    <t>4</t>
  </si>
  <si>
    <t>5848681576227864375</t>
  </si>
  <si>
    <t>SELECT n.nspname, r.relname
FROM pg_catalog.pg_class r
    LEFT JOIN pg_catalog.pg_namespace n ON (r.relnamespace = n.oid)
WHERE r.oid = $1</t>
  </si>
  <si>
    <t>0.022625000000000003</t>
  </si>
  <si>
    <t>7719402811077081697</t>
  </si>
  <si>
    <t>SET client_encoding='utf-8'</t>
  </si>
  <si>
    <t>0.003636</t>
  </si>
  <si>
    <t>3928562716391272690</t>
  </si>
  <si>
    <t>SELECT
    c.oid,
    c.relname AS name,
    description AS comment
FROM pg_catalog.pg_class c
LEFT OUTER JOIN pg_catalog.pg_description des ON (des.objoid=c.oid and des.objsubid=$1 AND des.classoid=$2::regclass)
WHERE
  c.relkind = $3
    AND c.relnamespace = $4::oid
ORDER BY
    c.relname</t>
  </si>
  <si>
    <t>0.114426</t>
  </si>
  <si>
    <t>18</t>
  </si>
  <si>
    <t>8337740243580573530</t>
  </si>
  <si>
    <t>SET client_min_messages=notice</t>
  </si>
  <si>
    <t>0.001426</t>
  </si>
  <si>
    <t>-3088299803543020730</t>
  </si>
  <si>
    <t>SELECT
    db.oid as did, db.datname, db.datallowconn,
    pg_encoding_to_char(db.encoding) AS serverencoding,
    has_database_privilege(db.oid, $1) as cancreate,
    datistemplate
FROM
    pg_catalog.pg_database db
WHERE db.datname = current_database()</t>
  </si>
  <si>
    <t>0.008623</t>
  </si>
  <si>
    <t>4634030752968494171</t>
  </si>
  <si>
    <t>SELECT
	r.oid, r.rolname, r.rolcanlogin, r.rolsuper,
	pg_catalog.shobj_description(r.oid, $1) AS description
FROM
	pg_catalog.pg_roles r
ORDER BY r.rolcanlogin, r.rolname</t>
  </si>
  <si>
    <t>0.193689</t>
  </si>
  <si>
    <t>15</t>
  </si>
  <si>
    <t>0.008535</t>
  </si>
  <si>
    <t>931303454371000975</t>
  </si>
  <si>
    <t>SELECT
            roles.oid as id, roles.rolname as name,
            roles.rolsuper as is_superuser,
            CASE WHEN roles.rolsuper THEN $1 ELSE roles.rolcreaterole END as
            can_create_role,
            CASE WHEN roles.rolsuper THEN $2
            ELSE roles.rolcreatedb END as can_create_db,
            CASE WHEN $3=ANY(ARRAY(WITH RECURSIVE cte AS (
            SELECT pg_roles.oid,pg_roles.rolname FROM pg_roles
                WHERE pg_roles.oid = roles.oid
            UNION ALL
            SELECT m.roleid,pgr.rolname FROM cte cte_1
                JOIN pg_auth_members m ON m.member = cte_1.oid
                JOIN pg_roles pgr ON pgr.oid = m.roleid)
            SELECT rolname  FROM cte)) THEN $4
            ELSE $5 END as can_signal_backend
        FROM
            pg_catalog.pg_roles as roles
        WHERE
            rolname = current_user</t>
  </si>
  <si>
    <t>0.082063</t>
  </si>
  <si>
    <t>0.005137</t>
  </si>
  <si>
    <t>3916515019762028860</t>
  </si>
  <si>
    <t>SELECT     tmp.TABLE_CAT,     tmp.TABLE_SCHEM,     tmp.TABLE_NAME,     tmp.NON_UNIQUE,     tmp.INDEX_QUALIFIER,     tmp.INDEX_NAME,     tmp.TYPE,     tmp.ORDINAL_POSITION,     trim(both $1 from pg_catalog.pg_get_indexdef(tmp.CI_OID, tmp.ORDINAL_POSITION, $2)) AS COLUMN_NAME,   CASE tmp.AM_NAME     WHEN $3 THEN CASE tmp.I_INDOPTION[tmp.ORDINAL_POSITION - $4] &amp; $5::smallint       WHEN $6 THEN $7       ELSE $8     END     ELSE $9   END AS ASC_OR_DESC,     tmp.CARDINALITY,     tmp.PAGES,     tmp.FILTER_CONDITION FROM (SELECT $10 AS TABLE_CAT, n.nspname AS TABLE_SCHEM,   ct.relname AS TABLE_NAME, NOT i.indisunique AS NON_UNIQUE,   $11 AS INDEX_QUALIFIER, ci.relname AS INDEX_NAME,   CASE i.indisclustered     WHEN $12 THEN $13    ELSE CASE am.amname       WHEN $14 THEN $15      ELSE $16    END   END AS TYPE,   (information_schema._pg_expandarray(i.indkey)).n AS ORDINAL_POSITION,   ci.reltuples AS CARDINALITY,   ci.relpages AS PAGES,   pg_catalog.pg_get_expr(i.indpred, i.indrelid) AS FILTER_CONDITION,   ci.oid AS CI_OID,   i.indoption AS I_INDOPTION,   am.amname AS AM_NAME FROM pg_catalog.pg_class ct   JOIN pg_catalog.pg_namespace n ON (ct.relnamespace = n.oid)   JOIN pg_catalog.pg_index i ON (ct.oid = i.indrelid)   JOIN pg_catalog.pg_class ci ON (ci.oid = i.indexrelid)   JOIN pg_catalog.pg_am am ON (ci.relam = am.oid) WHERE $17  AND n.nspname = $18 AND ct.relname = $19) AS tmp ORDER BY NON_UNIQUE, TYPE, INDEX_NAME, ORDINAL_POSITION</t>
  </si>
  <si>
    <t>2.034234</t>
  </si>
  <si>
    <t>0.10476600000000001</t>
  </si>
  <si>
    <t>1.042938</t>
  </si>
  <si>
    <t>0.25427925</t>
  </si>
  <si>
    <t>0.299250546893715</t>
  </si>
  <si>
    <t>597</t>
  </si>
  <si>
    <t>0.810538</t>
  </si>
  <si>
    <t>-6911109443227572258</t>
  </si>
  <si>
    <t>SELECT * FROM pg_stat_bgwriter</t>
  </si>
  <si>
    <t>0.006387</t>
  </si>
  <si>
    <t>6650430479887907887</t>
  </si>
  <si>
    <t>BEGIN</t>
  </si>
  <si>
    <t>0.028398999999999997</t>
  </si>
  <si>
    <t>0.000392</t>
  </si>
  <si>
    <t>0.026566</t>
  </si>
  <si>
    <t>0.005679799999999999</t>
  </si>
  <si>
    <t>0.010443203271027525</t>
  </si>
  <si>
    <t>5915410634074882152</t>
  </si>
  <si>
    <t>/*pga4dash*/
SELECT
    pid,
    datname,
    usename,
    application_name,
    client_addr,
    pg_catalog.to_char(backend_start, $1) AS backend_start,
    state,
    wait_event_type || $2 || wait_event AS wait_event,
    array_to_string(pg_catalog.pg_blocking_pids(pid), $3) AS blocking_pids,
    query,
    pg_catalog.to_char(state_change, $4) AS state_change,
    pg_catalog.to_char(query_start, $5) AS query_start,
    pg_catalog.to_char(xact_start, $6) AS xact_start,
    backend_type,
    CASE WHEN state = $7 THEN ROUND((extract($8 from now() - query_start) / $9)::numeric, $10) ELSE $11 END AS active_since
FROM
    pg_catalog.pg_stat_activity
WHERE
    datname = (SELECT datname FROM pg_catalog.pg_database WHERE oid = $12)ORDER BY pid</t>
  </si>
  <si>
    <t>0.44817399999999996</t>
  </si>
  <si>
    <t>0.09501</t>
  </si>
  <si>
    <t>0.133831</t>
  </si>
  <si>
    <t>0.11204349999999999</t>
  </si>
  <si>
    <t>0.014324605902083311</t>
  </si>
  <si>
    <t>24</t>
  </si>
  <si>
    <t>1817606875557569412</t>
  </si>
  <si>
    <t>SELECT
    nsp.nspname as schema_name,
    (nsp.nspname = $1 AND EXISTS
        (SELECT $2 FROM pg_catalog.pg_class WHERE relname = $3 AND
            relnamespace = nsp.oid LIMIT $4)) OR
    (nsp.nspname = $5 AND EXISTS
        (SELECT $6 FROM pg_catalog.pg_class WHERE relname = $7 AND
            relnamespace = nsp.oid LIMIT $8)) OR
    (nsp.nspname = $9 AND EXISTS
        (SELECT $10 FROM pg_catalog.pg_class WHERE relname = $11 AND
            relnamespace = nsp.oid LIMIT $12)) AS is_catalog,
    CASE
    WHEN nsp.nspname = ANY($13)
        THEN $14
    ELSE $15 END AS db_support
FROM
    pg_catalog.pg_namespace nsp
WHERE
    nsp.oid = $16::OID</t>
  </si>
  <si>
    <t>0.010834</t>
  </si>
  <si>
    <t>-1230386279905109600</t>
  </si>
  <si>
    <t>SET application_name = 'tpch'</t>
  </si>
  <si>
    <t>0.010961</t>
  </si>
  <si>
    <t>0.003437</t>
  </si>
  <si>
    <t>0.003873</t>
  </si>
  <si>
    <t>0.003653666666666667</t>
  </si>
  <si>
    <t>0.00017800624208780494</t>
  </si>
  <si>
    <t>-6734339306640854527</t>
  </si>
  <si>
    <t>SELECT
    nsp.oid,
    nsp.nspname as name,
    pg_catalog.has_schema_privilege(nsp.oid, $1) as can_create,
    pg_catalog.has_schema_privilege(nsp.oid, $2) as has_usage,
    des.description
FROM
    pg_catalog.pg_namespace nsp
    LEFT OUTER JOIN pg_catalog.pg_description des ON
        (des.objoid=nsp.oid AND des.classoid=$3::regclass)
WHERE
             nspname NOT LIKE $4 AND
            NOT (
(nsp.nspname = $5 AND EXISTS
        (SELECT $6 FROM pg_catalog.pg_class WHERE relname = $7 AND
            relnamespace = nsp.oid LIMIT $8)) OR
    (nsp.nspname = $9 AND EXISTS
        (SELECT $10 FROM pg_catalog.pg_class WHERE relname = $11 AND
            relnamespace = nsp.oid LIMIT $12)) OR
    (nsp.nspname = $13 AND EXISTS
        (SELECT $14 FROM pg_catalog.pg_class WHERE relname = $15 AND
            relnamespace = nsp.oid LIMIT $16))
    )
ORDER BY nspname</t>
  </si>
  <si>
    <t>0.6638390000000001</t>
  </si>
  <si>
    <t>0.545607</t>
  </si>
  <si>
    <t>4647070297903581691</t>
  </si>
  <si>
    <t>SELECT oid, pg_catalog.format_type(oid, $2) AS typname FROM pg_catalog.pg_type WHERE oid = ANY($1) ORDER BY oid</t>
  </si>
  <si>
    <t>0.304734</t>
  </si>
  <si>
    <t>0.247172</t>
  </si>
  <si>
    <t>Column162</t>
  </si>
  <si>
    <t>Column163</t>
  </si>
  <si>
    <t>CPU_service_demand</t>
  </si>
  <si>
    <t>disk_service_demand</t>
  </si>
  <si>
    <t>Utilizzazione CPU</t>
  </si>
  <si>
    <t>Utilizzazione disco</t>
  </si>
  <si>
    <t>Utilizzazione sistema:</t>
  </si>
  <si>
    <t>Column164</t>
  </si>
  <si>
    <t>adjusted_mean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</si>
</sst>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e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1469EEF-19C0-4AA4-B8E9-E41CE384874A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46" dataBound="0" tableColumnId="46"/>
      <queryTableField id="44" dataBound="0" tableColumnId="44"/>
      <queryTableField id="45" dataBound="0" tableColumnId="45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95280-7C1C-4324-9CA3-848113D82398}" name="disk_intensive_pg_stat" displayName="disk_intensive_pg_stat" ref="A1:AT39" tableType="queryTable" totalsRowShown="0">
  <autoFilter ref="A1:AT39" xr:uid="{60A95280-7C1C-4324-9CA3-848113D82398}">
    <filterColumn colId="11">
      <filters>
        <filter val="82"/>
        <filter val="calls"/>
      </filters>
    </filterColumn>
  </autoFilter>
  <tableColumns count="46">
    <tableColumn id="1" xr3:uid="{06498BE1-E7DF-4186-A8BA-7EC41AD68284}" uniqueName="1" name="Column1" queryTableFieldId="1" dataDxfId="44"/>
    <tableColumn id="2" xr3:uid="{41EADF6B-D1A8-4044-97A2-F13665F34008}" uniqueName="2" name="Column2" queryTableFieldId="2" dataDxfId="43"/>
    <tableColumn id="3" xr3:uid="{7D240652-912C-4A3C-9C8A-FE54BD51214D}" uniqueName="3" name="Column3" queryTableFieldId="3" dataDxfId="42"/>
    <tableColumn id="4" xr3:uid="{8C389B68-45B6-46EA-AB53-84257B3B561E}" uniqueName="4" name="Column4" queryTableFieldId="4" dataDxfId="41"/>
    <tableColumn id="5" xr3:uid="{87AB003B-1326-4B93-92CA-07A58D598A76}" uniqueName="5" name="Column5" queryTableFieldId="5" dataDxfId="40"/>
    <tableColumn id="6" xr3:uid="{6562E175-FEE9-460D-A0FB-D144A8E9B17F}" uniqueName="6" name="Column6" queryTableFieldId="6" dataDxfId="39"/>
    <tableColumn id="7" xr3:uid="{95C9C42C-6935-43A0-A2E3-F26FE581CA66}" uniqueName="7" name="Column7" queryTableFieldId="7" dataDxfId="38"/>
    <tableColumn id="8" xr3:uid="{09701609-6F5B-44B4-B825-3254B889F589}" uniqueName="8" name="Column8" queryTableFieldId="8" dataDxfId="37"/>
    <tableColumn id="9" xr3:uid="{7BC4CE95-0524-4ED4-834F-24B24B33D4C3}" uniqueName="9" name="Column9" queryTableFieldId="9" dataDxfId="36"/>
    <tableColumn id="10" xr3:uid="{B63ADBEB-CA2E-4E8E-A435-ECE4C766A3D5}" uniqueName="10" name="Column10" queryTableFieldId="10" dataDxfId="35"/>
    <tableColumn id="11" xr3:uid="{34E4F562-4A46-46E2-B9EB-E84B120A79E5}" uniqueName="11" name="Column11" queryTableFieldId="11" dataDxfId="34"/>
    <tableColumn id="12" xr3:uid="{64912C86-A9B6-4DD1-B7EC-2CC1E1468742}" uniqueName="12" name="Column12" queryTableFieldId="12" dataDxfId="33"/>
    <tableColumn id="13" xr3:uid="{98927F24-A469-49F2-9E8F-D93EEEA09413}" uniqueName="13" name="Column13" queryTableFieldId="13" dataDxfId="32"/>
    <tableColumn id="14" xr3:uid="{1C876A53-EE18-42E7-96B2-863BE0F2BC4C}" uniqueName="14" name="Column14" queryTableFieldId="14" dataDxfId="31"/>
    <tableColumn id="15" xr3:uid="{0523F1B0-088A-4260-A535-1971D4AF573F}" uniqueName="15" name="Column15" queryTableFieldId="15" dataDxfId="30"/>
    <tableColumn id="16" xr3:uid="{BA909196-064F-4BCD-8FCA-D713A4392D48}" uniqueName="16" name="Column16" queryTableFieldId="16" dataDxfId="29"/>
    <tableColumn id="46" xr3:uid="{90631FD9-D5F3-408B-BDF7-3A94B0674F27}" uniqueName="46" name="Column164" queryTableFieldId="46"/>
    <tableColumn id="44" xr3:uid="{E256130E-7AAC-47A0-881B-97790504F6A7}" uniqueName="44" name="Column162" queryTableFieldId="44" dataDxfId="28"/>
    <tableColumn id="45" xr3:uid="{B822E42B-687F-4FBB-BB28-8A85B3FC810F}" uniqueName="45" name="Column163" queryTableFieldId="45" dataDxfId="27"/>
    <tableColumn id="17" xr3:uid="{3B2C8656-2B0F-4DD6-92FE-2E37CD0111EB}" uniqueName="17" name="Column17" queryTableFieldId="17" dataDxfId="26"/>
    <tableColumn id="18" xr3:uid="{3EF26C8F-2897-484D-98D5-2F713A362564}" uniqueName="18" name="Column18" queryTableFieldId="18" dataDxfId="25"/>
    <tableColumn id="19" xr3:uid="{FDFBDB0D-0826-424A-83D5-9BE673D101AB}" uniqueName="19" name="Column19" queryTableFieldId="19" dataDxfId="24"/>
    <tableColumn id="20" xr3:uid="{2283EA7D-1C28-49AB-A789-0AF46D3CA4DD}" uniqueName="20" name="Column20" queryTableFieldId="20" dataDxfId="23"/>
    <tableColumn id="21" xr3:uid="{4C8EAA70-D4BE-4F13-A4CB-7B9E656C1D24}" uniqueName="21" name="Column21" queryTableFieldId="21" dataDxfId="22"/>
    <tableColumn id="22" xr3:uid="{1D891CEA-D429-4766-8001-D82B4B9AE65A}" uniqueName="22" name="Column22" queryTableFieldId="22" dataDxfId="21"/>
    <tableColumn id="23" xr3:uid="{C493BE58-C9E0-43B1-AFA0-552CC9ABB302}" uniqueName="23" name="Column23" queryTableFieldId="23" dataDxfId="20"/>
    <tableColumn id="24" xr3:uid="{61FB79F8-E7B1-461F-B1D2-46EAEEAB08DC}" uniqueName="24" name="Column24" queryTableFieldId="24" dataDxfId="19"/>
    <tableColumn id="25" xr3:uid="{2EE82A68-F3AD-416F-AAC9-6245A9BCA649}" uniqueName="25" name="Column25" queryTableFieldId="25" dataDxfId="18"/>
    <tableColumn id="26" xr3:uid="{93E43656-7F58-448F-891B-20673ADE3E14}" uniqueName="26" name="Column26" queryTableFieldId="26" dataDxfId="17"/>
    <tableColumn id="27" xr3:uid="{1899E8EF-F53E-4473-8D25-53787EF0682D}" uniqueName="27" name="Column27" queryTableFieldId="27" dataDxfId="16"/>
    <tableColumn id="28" xr3:uid="{3C50CF0A-DC43-4D18-9641-899F1098C0C8}" uniqueName="28" name="Column28" queryTableFieldId="28" dataDxfId="15"/>
    <tableColumn id="29" xr3:uid="{0638FA81-44AB-472F-9EC5-CF581A7DE43B}" uniqueName="29" name="Column29" queryTableFieldId="29" dataDxfId="14"/>
    <tableColumn id="30" xr3:uid="{3F033153-83A4-4CEF-B130-FFB2CC1F3F42}" uniqueName="30" name="Column30" queryTableFieldId="30" dataDxfId="13"/>
    <tableColumn id="31" xr3:uid="{F4D0A2E7-5385-4245-92FD-BC46FEE11D96}" uniqueName="31" name="Column31" queryTableFieldId="31" dataDxfId="12"/>
    <tableColumn id="32" xr3:uid="{D29EF20A-53E6-405C-812A-F71DBAA9A526}" uniqueName="32" name="Column32" queryTableFieldId="32" dataDxfId="11"/>
    <tableColumn id="33" xr3:uid="{4B7B3EB1-E0B2-4172-ACE0-1B11BE741DE0}" uniqueName="33" name="Column33" queryTableFieldId="33" dataDxfId="10"/>
    <tableColumn id="34" xr3:uid="{58271FEC-988F-4B9A-8202-9E1298A83F46}" uniqueName="34" name="Column34" queryTableFieldId="34" dataDxfId="9"/>
    <tableColumn id="35" xr3:uid="{1BEAD959-EF0A-49A4-9E45-09903B9BCC10}" uniqueName="35" name="Column35" queryTableFieldId="35" dataDxfId="8"/>
    <tableColumn id="36" xr3:uid="{B9001817-806E-4901-A184-67FB36EDF22E}" uniqueName="36" name="Column36" queryTableFieldId="36" dataDxfId="7"/>
    <tableColumn id="37" xr3:uid="{4698D9A2-0BF9-446F-B73B-A52A587B0215}" uniqueName="37" name="Column37" queryTableFieldId="37" dataDxfId="6"/>
    <tableColumn id="38" xr3:uid="{AC3ED0FD-85C5-47A8-8387-8100E0176C72}" uniqueName="38" name="Column38" queryTableFieldId="38" dataDxfId="5"/>
    <tableColumn id="39" xr3:uid="{7B8FC642-CB63-49E0-BC45-5B4FAE7723FB}" uniqueName="39" name="Column39" queryTableFieldId="39" dataDxfId="4"/>
    <tableColumn id="40" xr3:uid="{493AC0DB-8C8C-450E-A928-7EDB423E2828}" uniqueName="40" name="Column40" queryTableFieldId="40" dataDxfId="3"/>
    <tableColumn id="41" xr3:uid="{F692E165-8CC0-47BC-A1C4-40513F2B01F5}" uniqueName="41" name="Column41" queryTableFieldId="41" dataDxfId="2"/>
    <tableColumn id="42" xr3:uid="{1724A5D2-A232-4FD8-B220-197C7D3A7648}" uniqueName="42" name="Column42" queryTableFieldId="42" dataDxfId="1"/>
    <tableColumn id="43" xr3:uid="{C424DD89-B4A7-44CC-8797-F3DF0E75D78F}" uniqueName="43" name="Column43" queryTableFieldId="4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144E-96F6-46C4-AA71-150787ACB334}">
  <dimension ref="A1:AT46"/>
  <sheetViews>
    <sheetView tabSelected="1" topLeftCell="H1" workbookViewId="0">
      <selection activeCell="S46" sqref="S46"/>
    </sheetView>
  </sheetViews>
  <sheetFormatPr defaultRowHeight="15" x14ac:dyDescent="0.25"/>
  <cols>
    <col min="1" max="3" width="10.7109375" bestFit="1" customWidth="1"/>
    <col min="4" max="4" width="20.85546875" bestFit="1" customWidth="1"/>
    <col min="5" max="5" width="80.85546875" bestFit="1" customWidth="1"/>
    <col min="6" max="6" width="10.7109375" bestFit="1" customWidth="1"/>
    <col min="7" max="7" width="13.28515625" bestFit="1" customWidth="1"/>
    <col min="8" max="8" width="12.5703125" bestFit="1" customWidth="1"/>
    <col min="9" max="9" width="12.85546875" bestFit="1" customWidth="1"/>
    <col min="10" max="10" width="14.28515625" bestFit="1" customWidth="1"/>
    <col min="11" max="11" width="14.85546875" bestFit="1" customWidth="1"/>
    <col min="12" max="12" width="11.7109375" bestFit="1" customWidth="1"/>
    <col min="13" max="13" width="20.7109375" bestFit="1" customWidth="1"/>
    <col min="14" max="14" width="21.85546875" bestFit="1" customWidth="1"/>
    <col min="15" max="16" width="20.7109375" bestFit="1" customWidth="1"/>
    <col min="17" max="19" width="20.7109375" customWidth="1"/>
    <col min="20" max="20" width="22.85546875" bestFit="1" customWidth="1"/>
    <col min="21" max="21" width="11.7109375" bestFit="1" customWidth="1"/>
    <col min="22" max="22" width="13.42578125" bestFit="1" customWidth="1"/>
    <col min="23" max="23" width="15.140625" bestFit="1" customWidth="1"/>
    <col min="24" max="24" width="16.5703125" bestFit="1" customWidth="1"/>
    <col min="25" max="25" width="17" bestFit="1" customWidth="1"/>
    <col min="26" max="26" width="11.7109375" bestFit="1" customWidth="1"/>
    <col min="27" max="27" width="13.42578125" bestFit="1" customWidth="1"/>
    <col min="28" max="28" width="14.85546875" bestFit="1" customWidth="1"/>
    <col min="29" max="29" width="15.28515625" bestFit="1" customWidth="1"/>
    <col min="30" max="30" width="13.7109375" bestFit="1" customWidth="1"/>
    <col min="31" max="31" width="15.5703125" bestFit="1" customWidth="1"/>
    <col min="32" max="32" width="18.7109375" bestFit="1" customWidth="1"/>
    <col min="33" max="33" width="12.42578125" bestFit="1" customWidth="1"/>
    <col min="34" max="35" width="18.7109375" bestFit="1" customWidth="1"/>
    <col min="36" max="39" width="11.7109375" bestFit="1" customWidth="1"/>
    <col min="40" max="40" width="16.28515625" bestFit="1" customWidth="1"/>
    <col min="41" max="41" width="14.28515625" bestFit="1" customWidth="1"/>
    <col min="42" max="42" width="13.28515625" bestFit="1" customWidth="1"/>
    <col min="43" max="43" width="18.5703125" bestFit="1" customWidth="1"/>
    <col min="44" max="44" width="17.5703125" bestFit="1" customWidth="1"/>
    <col min="45" max="45" width="15.85546875" bestFit="1" customWidth="1"/>
    <col min="46" max="46" width="14.8554687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282</v>
      </c>
      <c r="R1" t="s">
        <v>275</v>
      </c>
      <c r="S1" t="s">
        <v>276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</row>
    <row r="2" spans="1:46" x14ac:dyDescent="0.25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58</v>
      </c>
      <c r="Q2" s="1" t="s">
        <v>283</v>
      </c>
      <c r="R2" s="1" t="s">
        <v>277</v>
      </c>
      <c r="S2" s="1" t="s">
        <v>278</v>
      </c>
      <c r="T2" t="s">
        <v>59</v>
      </c>
      <c r="U2" t="s">
        <v>60</v>
      </c>
      <c r="V2" t="s">
        <v>61</v>
      </c>
      <c r="W2" t="s">
        <v>62</v>
      </c>
      <c r="X2" t="s">
        <v>63</v>
      </c>
      <c r="Y2" t="s">
        <v>64</v>
      </c>
      <c r="Z2" t="s">
        <v>65</v>
      </c>
      <c r="AA2" t="s">
        <v>66</v>
      </c>
      <c r="AB2" t="s">
        <v>67</v>
      </c>
      <c r="AC2" t="s">
        <v>68</v>
      </c>
      <c r="AD2" t="s">
        <v>69</v>
      </c>
      <c r="AE2" t="s">
        <v>70</v>
      </c>
      <c r="AF2" t="s">
        <v>71</v>
      </c>
      <c r="AG2" t="s">
        <v>72</v>
      </c>
      <c r="AH2" t="s">
        <v>73</v>
      </c>
      <c r="AI2" t="s">
        <v>74</v>
      </c>
      <c r="AJ2" t="s">
        <v>75</v>
      </c>
      <c r="AK2" t="s">
        <v>76</v>
      </c>
      <c r="AL2" t="s">
        <v>77</v>
      </c>
      <c r="AM2" t="s">
        <v>78</v>
      </c>
      <c r="AN2" t="s">
        <v>79</v>
      </c>
      <c r="AO2" t="s">
        <v>80</v>
      </c>
      <c r="AP2" t="s">
        <v>81</v>
      </c>
      <c r="AQ2" t="s">
        <v>82</v>
      </c>
      <c r="AR2" t="s">
        <v>83</v>
      </c>
      <c r="AS2" t="s">
        <v>84</v>
      </c>
      <c r="AT2" t="s">
        <v>85</v>
      </c>
    </row>
    <row r="3" spans="1:46" hidden="1" x14ac:dyDescent="0.25">
      <c r="A3" t="s">
        <v>86</v>
      </c>
      <c r="B3" t="s">
        <v>87</v>
      </c>
      <c r="C3" t="s">
        <v>88</v>
      </c>
      <c r="D3" t="s">
        <v>89</v>
      </c>
      <c r="E3" t="s">
        <v>90</v>
      </c>
      <c r="F3" t="s">
        <v>91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92</v>
      </c>
      <c r="M3" t="s">
        <v>93</v>
      </c>
      <c r="N3" t="s">
        <v>93</v>
      </c>
      <c r="O3" t="s">
        <v>93</v>
      </c>
      <c r="P3" t="s">
        <v>93</v>
      </c>
      <c r="T3" t="s">
        <v>91</v>
      </c>
      <c r="U3" t="s">
        <v>92</v>
      </c>
      <c r="V3" t="s">
        <v>91</v>
      </c>
      <c r="W3" t="s">
        <v>91</v>
      </c>
      <c r="X3" t="s">
        <v>91</v>
      </c>
      <c r="Y3" t="s">
        <v>91</v>
      </c>
      <c r="Z3" t="s">
        <v>91</v>
      </c>
      <c r="AA3" t="s">
        <v>91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91</v>
      </c>
      <c r="AH3" t="s">
        <v>91</v>
      </c>
      <c r="AI3" t="s">
        <v>91</v>
      </c>
      <c r="AJ3" t="s">
        <v>91</v>
      </c>
      <c r="AK3" t="s">
        <v>91</v>
      </c>
      <c r="AL3" t="s">
        <v>91</v>
      </c>
      <c r="AM3" t="s">
        <v>91</v>
      </c>
      <c r="AN3" t="s">
        <v>91</v>
      </c>
      <c r="AO3" t="s">
        <v>91</v>
      </c>
      <c r="AP3" t="s">
        <v>91</v>
      </c>
      <c r="AQ3" t="s">
        <v>91</v>
      </c>
      <c r="AR3" t="s">
        <v>91</v>
      </c>
      <c r="AS3" t="s">
        <v>91</v>
      </c>
      <c r="AT3" t="s">
        <v>91</v>
      </c>
    </row>
    <row r="4" spans="1:46" hidden="1" x14ac:dyDescent="0.25">
      <c r="A4" t="s">
        <v>86</v>
      </c>
      <c r="B4" t="s">
        <v>87</v>
      </c>
      <c r="C4" t="s">
        <v>88</v>
      </c>
      <c r="D4" t="s">
        <v>94</v>
      </c>
      <c r="E4" t="s">
        <v>95</v>
      </c>
      <c r="F4" t="s">
        <v>91</v>
      </c>
      <c r="G4" t="s">
        <v>91</v>
      </c>
      <c r="H4" t="s">
        <v>91</v>
      </c>
      <c r="I4" t="s">
        <v>91</v>
      </c>
      <c r="J4" t="s">
        <v>91</v>
      </c>
      <c r="K4" t="s">
        <v>91</v>
      </c>
      <c r="L4" t="s">
        <v>92</v>
      </c>
      <c r="M4" t="s">
        <v>96</v>
      </c>
      <c r="N4" t="s">
        <v>96</v>
      </c>
      <c r="O4" t="s">
        <v>96</v>
      </c>
      <c r="P4" t="s">
        <v>96</v>
      </c>
      <c r="T4" t="s">
        <v>91</v>
      </c>
      <c r="U4" t="s">
        <v>92</v>
      </c>
      <c r="V4" t="s">
        <v>91</v>
      </c>
      <c r="W4" t="s">
        <v>91</v>
      </c>
      <c r="X4" t="s">
        <v>91</v>
      </c>
      <c r="Y4" t="s">
        <v>91</v>
      </c>
      <c r="Z4" t="s">
        <v>91</v>
      </c>
      <c r="AA4" t="s">
        <v>91</v>
      </c>
      <c r="AB4" t="s">
        <v>91</v>
      </c>
      <c r="AC4" t="s">
        <v>91</v>
      </c>
      <c r="AD4" t="s">
        <v>91</v>
      </c>
      <c r="AE4" t="s">
        <v>91</v>
      </c>
      <c r="AF4" t="s">
        <v>91</v>
      </c>
      <c r="AG4" t="s">
        <v>91</v>
      </c>
      <c r="AH4" t="s">
        <v>91</v>
      </c>
      <c r="AI4" t="s">
        <v>91</v>
      </c>
      <c r="AJ4" t="s">
        <v>91</v>
      </c>
      <c r="AK4" t="s">
        <v>91</v>
      </c>
      <c r="AL4" t="s">
        <v>91</v>
      </c>
      <c r="AM4" t="s">
        <v>91</v>
      </c>
      <c r="AN4" t="s">
        <v>91</v>
      </c>
      <c r="AO4" t="s">
        <v>91</v>
      </c>
      <c r="AP4" t="s">
        <v>91</v>
      </c>
      <c r="AQ4" t="s">
        <v>91</v>
      </c>
      <c r="AR4" t="s">
        <v>91</v>
      </c>
      <c r="AS4" t="s">
        <v>91</v>
      </c>
      <c r="AT4" t="s">
        <v>91</v>
      </c>
    </row>
    <row r="5" spans="1:46" hidden="1" x14ac:dyDescent="0.25">
      <c r="A5" t="s">
        <v>86</v>
      </c>
      <c r="B5" t="s">
        <v>87</v>
      </c>
      <c r="C5" t="s">
        <v>88</v>
      </c>
      <c r="D5" t="s">
        <v>97</v>
      </c>
      <c r="E5" t="s">
        <v>98</v>
      </c>
      <c r="F5" t="s">
        <v>91</v>
      </c>
      <c r="G5" t="s">
        <v>91</v>
      </c>
      <c r="H5" t="s">
        <v>91</v>
      </c>
      <c r="I5" t="s">
        <v>91</v>
      </c>
      <c r="J5" t="s">
        <v>91</v>
      </c>
      <c r="K5" t="s">
        <v>91</v>
      </c>
      <c r="L5" t="s">
        <v>92</v>
      </c>
      <c r="M5" t="s">
        <v>99</v>
      </c>
      <c r="N5" t="s">
        <v>99</v>
      </c>
      <c r="O5" t="s">
        <v>99</v>
      </c>
      <c r="P5" t="s">
        <v>99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91</v>
      </c>
      <c r="Z5" t="s">
        <v>91</v>
      </c>
      <c r="AA5" t="s">
        <v>91</v>
      </c>
      <c r="AB5" t="s">
        <v>91</v>
      </c>
      <c r="AC5" t="s">
        <v>91</v>
      </c>
      <c r="AD5" t="s">
        <v>91</v>
      </c>
      <c r="AE5" t="s">
        <v>91</v>
      </c>
      <c r="AF5" t="s">
        <v>91</v>
      </c>
      <c r="AG5" t="s">
        <v>91</v>
      </c>
      <c r="AH5" t="s">
        <v>91</v>
      </c>
      <c r="AI5" t="s">
        <v>91</v>
      </c>
      <c r="AJ5" t="s">
        <v>91</v>
      </c>
      <c r="AK5" t="s">
        <v>91</v>
      </c>
      <c r="AL5" t="s">
        <v>91</v>
      </c>
      <c r="AM5" t="s">
        <v>91</v>
      </c>
      <c r="AN5" t="s">
        <v>91</v>
      </c>
      <c r="AO5" t="s">
        <v>91</v>
      </c>
      <c r="AP5" t="s">
        <v>91</v>
      </c>
      <c r="AQ5" t="s">
        <v>91</v>
      </c>
      <c r="AR5" t="s">
        <v>91</v>
      </c>
      <c r="AS5" t="s">
        <v>91</v>
      </c>
      <c r="AT5" t="s">
        <v>91</v>
      </c>
    </row>
    <row r="6" spans="1:46" hidden="1" x14ac:dyDescent="0.25">
      <c r="A6" t="s">
        <v>86</v>
      </c>
      <c r="B6" t="s">
        <v>87</v>
      </c>
      <c r="C6" t="s">
        <v>88</v>
      </c>
      <c r="D6" t="s">
        <v>100</v>
      </c>
      <c r="E6" t="s">
        <v>101</v>
      </c>
      <c r="F6" t="s">
        <v>91</v>
      </c>
      <c r="G6" t="s">
        <v>91</v>
      </c>
      <c r="H6" t="s">
        <v>91</v>
      </c>
      <c r="I6" t="s">
        <v>91</v>
      </c>
      <c r="J6" t="s">
        <v>91</v>
      </c>
      <c r="K6" t="s">
        <v>91</v>
      </c>
      <c r="L6" t="s">
        <v>92</v>
      </c>
      <c r="M6" t="s">
        <v>102</v>
      </c>
      <c r="N6" t="s">
        <v>102</v>
      </c>
      <c r="O6" t="s">
        <v>102</v>
      </c>
      <c r="P6" t="s">
        <v>102</v>
      </c>
      <c r="T6" t="s">
        <v>91</v>
      </c>
      <c r="U6" t="s">
        <v>91</v>
      </c>
      <c r="V6" t="s">
        <v>91</v>
      </c>
      <c r="W6" t="s">
        <v>91</v>
      </c>
      <c r="X6" t="s">
        <v>91</v>
      </c>
      <c r="Y6" t="s">
        <v>91</v>
      </c>
      <c r="Z6" t="s">
        <v>91</v>
      </c>
      <c r="AA6" t="s">
        <v>91</v>
      </c>
      <c r="AB6" t="s">
        <v>91</v>
      </c>
      <c r="AC6" t="s">
        <v>91</v>
      </c>
      <c r="AD6" t="s">
        <v>91</v>
      </c>
      <c r="AE6" t="s">
        <v>91</v>
      </c>
      <c r="AF6" t="s">
        <v>91</v>
      </c>
      <c r="AG6" t="s">
        <v>91</v>
      </c>
      <c r="AH6" t="s">
        <v>91</v>
      </c>
      <c r="AI6" t="s">
        <v>91</v>
      </c>
      <c r="AJ6" t="s">
        <v>91</v>
      </c>
      <c r="AK6" t="s">
        <v>91</v>
      </c>
      <c r="AL6" t="s">
        <v>91</v>
      </c>
      <c r="AM6" t="s">
        <v>91</v>
      </c>
      <c r="AN6" t="s">
        <v>91</v>
      </c>
      <c r="AO6" t="s">
        <v>91</v>
      </c>
      <c r="AP6" t="s">
        <v>91</v>
      </c>
      <c r="AQ6" t="s">
        <v>91</v>
      </c>
      <c r="AR6" t="s">
        <v>91</v>
      </c>
      <c r="AS6" t="s">
        <v>91</v>
      </c>
      <c r="AT6" t="s">
        <v>91</v>
      </c>
    </row>
    <row r="7" spans="1:46" hidden="1" x14ac:dyDescent="0.25">
      <c r="A7" t="s">
        <v>86</v>
      </c>
      <c r="B7" t="s">
        <v>87</v>
      </c>
      <c r="C7" t="s">
        <v>88</v>
      </c>
      <c r="D7" t="s">
        <v>103</v>
      </c>
      <c r="E7" t="s">
        <v>104</v>
      </c>
      <c r="F7" t="s">
        <v>91</v>
      </c>
      <c r="G7" t="s">
        <v>91</v>
      </c>
      <c r="H7" t="s">
        <v>91</v>
      </c>
      <c r="I7" t="s">
        <v>91</v>
      </c>
      <c r="J7" t="s">
        <v>91</v>
      </c>
      <c r="K7" t="s">
        <v>91</v>
      </c>
      <c r="L7" t="s">
        <v>92</v>
      </c>
      <c r="M7" t="s">
        <v>105</v>
      </c>
      <c r="N7" t="s">
        <v>105</v>
      </c>
      <c r="O7" t="s">
        <v>105</v>
      </c>
      <c r="P7" t="s">
        <v>105</v>
      </c>
      <c r="T7" t="s">
        <v>91</v>
      </c>
      <c r="U7" t="s">
        <v>91</v>
      </c>
      <c r="V7" t="s">
        <v>91</v>
      </c>
      <c r="W7" t="s">
        <v>91</v>
      </c>
      <c r="X7" t="s">
        <v>91</v>
      </c>
      <c r="Y7" t="s">
        <v>91</v>
      </c>
      <c r="Z7" t="s">
        <v>91</v>
      </c>
      <c r="AA7" t="s">
        <v>91</v>
      </c>
      <c r="AB7" t="s">
        <v>91</v>
      </c>
      <c r="AC7" t="s">
        <v>91</v>
      </c>
      <c r="AD7" t="s">
        <v>91</v>
      </c>
      <c r="AE7" t="s">
        <v>91</v>
      </c>
      <c r="AF7" t="s">
        <v>91</v>
      </c>
      <c r="AG7" t="s">
        <v>91</v>
      </c>
      <c r="AH7" t="s">
        <v>91</v>
      </c>
      <c r="AI7" t="s">
        <v>91</v>
      </c>
      <c r="AJ7" t="s">
        <v>91</v>
      </c>
      <c r="AK7" t="s">
        <v>91</v>
      </c>
      <c r="AL7" t="s">
        <v>91</v>
      </c>
      <c r="AM7" t="s">
        <v>91</v>
      </c>
      <c r="AN7" t="s">
        <v>91</v>
      </c>
      <c r="AO7" t="s">
        <v>91</v>
      </c>
      <c r="AP7" t="s">
        <v>91</v>
      </c>
      <c r="AQ7" t="s">
        <v>91</v>
      </c>
      <c r="AR7" t="s">
        <v>91</v>
      </c>
      <c r="AS7" t="s">
        <v>91</v>
      </c>
      <c r="AT7" t="s">
        <v>91</v>
      </c>
    </row>
    <row r="8" spans="1:46" hidden="1" x14ac:dyDescent="0.25">
      <c r="A8" t="s">
        <v>86</v>
      </c>
      <c r="B8" t="s">
        <v>87</v>
      </c>
      <c r="C8" t="s">
        <v>88</v>
      </c>
      <c r="D8" t="s">
        <v>106</v>
      </c>
      <c r="E8" t="s">
        <v>107</v>
      </c>
      <c r="F8" t="s">
        <v>91</v>
      </c>
      <c r="G8" t="s">
        <v>91</v>
      </c>
      <c r="H8" t="s">
        <v>91</v>
      </c>
      <c r="I8" t="s">
        <v>91</v>
      </c>
      <c r="J8" t="s">
        <v>91</v>
      </c>
      <c r="K8" t="s">
        <v>91</v>
      </c>
      <c r="L8" t="s">
        <v>92</v>
      </c>
      <c r="M8" t="s">
        <v>108</v>
      </c>
      <c r="N8" t="s">
        <v>108</v>
      </c>
      <c r="O8" t="s">
        <v>108</v>
      </c>
      <c r="P8" t="s">
        <v>108</v>
      </c>
      <c r="T8" t="s">
        <v>91</v>
      </c>
      <c r="U8" t="s">
        <v>109</v>
      </c>
      <c r="V8" t="s">
        <v>110</v>
      </c>
      <c r="W8" t="s">
        <v>91</v>
      </c>
      <c r="X8" t="s">
        <v>91</v>
      </c>
      <c r="Y8" t="s">
        <v>91</v>
      </c>
      <c r="Z8" t="s">
        <v>91</v>
      </c>
      <c r="AA8" t="s">
        <v>91</v>
      </c>
      <c r="AB8" t="s">
        <v>91</v>
      </c>
      <c r="AC8" t="s">
        <v>91</v>
      </c>
      <c r="AD8" t="s">
        <v>91</v>
      </c>
      <c r="AE8" t="s">
        <v>91</v>
      </c>
      <c r="AF8" t="s">
        <v>91</v>
      </c>
      <c r="AG8" t="s">
        <v>91</v>
      </c>
      <c r="AH8" t="s">
        <v>91</v>
      </c>
      <c r="AI8" t="s">
        <v>91</v>
      </c>
      <c r="AJ8" t="s">
        <v>91</v>
      </c>
      <c r="AK8" t="s">
        <v>91</v>
      </c>
      <c r="AL8" t="s">
        <v>91</v>
      </c>
      <c r="AM8" t="s">
        <v>91</v>
      </c>
      <c r="AN8" t="s">
        <v>91</v>
      </c>
      <c r="AO8" t="s">
        <v>91</v>
      </c>
      <c r="AP8" t="s">
        <v>91</v>
      </c>
      <c r="AQ8" t="s">
        <v>91</v>
      </c>
      <c r="AR8" t="s">
        <v>91</v>
      </c>
      <c r="AS8" t="s">
        <v>91</v>
      </c>
      <c r="AT8" t="s">
        <v>91</v>
      </c>
    </row>
    <row r="9" spans="1:46" hidden="1" x14ac:dyDescent="0.25">
      <c r="A9" t="s">
        <v>86</v>
      </c>
      <c r="B9" t="s">
        <v>87</v>
      </c>
      <c r="C9" t="s">
        <v>88</v>
      </c>
      <c r="D9" t="s">
        <v>111</v>
      </c>
      <c r="E9" t="s">
        <v>112</v>
      </c>
      <c r="F9" t="s">
        <v>91</v>
      </c>
      <c r="G9" t="s">
        <v>91</v>
      </c>
      <c r="H9" t="s">
        <v>91</v>
      </c>
      <c r="I9" t="s">
        <v>91</v>
      </c>
      <c r="J9" t="s">
        <v>91</v>
      </c>
      <c r="K9" t="s">
        <v>91</v>
      </c>
      <c r="L9" t="s">
        <v>92</v>
      </c>
      <c r="M9" t="s">
        <v>113</v>
      </c>
      <c r="N9" t="s">
        <v>113</v>
      </c>
      <c r="O9" t="s">
        <v>113</v>
      </c>
      <c r="P9" t="s">
        <v>113</v>
      </c>
      <c r="T9" t="s">
        <v>91</v>
      </c>
      <c r="U9" t="s">
        <v>92</v>
      </c>
      <c r="V9" t="s">
        <v>91</v>
      </c>
      <c r="W9" t="s">
        <v>91</v>
      </c>
      <c r="X9" t="s">
        <v>91</v>
      </c>
      <c r="Y9" t="s">
        <v>91</v>
      </c>
      <c r="Z9" t="s">
        <v>91</v>
      </c>
      <c r="AA9" t="s">
        <v>91</v>
      </c>
      <c r="AB9" t="s">
        <v>91</v>
      </c>
      <c r="AC9" t="s">
        <v>91</v>
      </c>
      <c r="AD9" t="s">
        <v>91</v>
      </c>
      <c r="AE9" t="s">
        <v>91</v>
      </c>
      <c r="AF9" t="s">
        <v>91</v>
      </c>
      <c r="AG9" t="s">
        <v>91</v>
      </c>
      <c r="AH9" t="s">
        <v>91</v>
      </c>
      <c r="AI9" t="s">
        <v>91</v>
      </c>
      <c r="AJ9" t="s">
        <v>91</v>
      </c>
      <c r="AK9" t="s">
        <v>91</v>
      </c>
      <c r="AL9" t="s">
        <v>91</v>
      </c>
      <c r="AM9" t="s">
        <v>91</v>
      </c>
      <c r="AN9" t="s">
        <v>91</v>
      </c>
      <c r="AO9" t="s">
        <v>91</v>
      </c>
      <c r="AP9" t="s">
        <v>91</v>
      </c>
      <c r="AQ9" t="s">
        <v>91</v>
      </c>
      <c r="AR9" t="s">
        <v>91</v>
      </c>
      <c r="AS9" t="s">
        <v>91</v>
      </c>
      <c r="AT9" t="s">
        <v>91</v>
      </c>
    </row>
    <row r="10" spans="1:46" hidden="1" x14ac:dyDescent="0.25">
      <c r="A10" t="s">
        <v>86</v>
      </c>
      <c r="B10" t="s">
        <v>87</v>
      </c>
      <c r="C10" t="s">
        <v>88</v>
      </c>
      <c r="D10" t="s">
        <v>114</v>
      </c>
      <c r="E10" t="s">
        <v>115</v>
      </c>
      <c r="F10" t="s">
        <v>91</v>
      </c>
      <c r="G10" t="s">
        <v>91</v>
      </c>
      <c r="H10" t="s">
        <v>91</v>
      </c>
      <c r="I10" t="s">
        <v>91</v>
      </c>
      <c r="J10" t="s">
        <v>91</v>
      </c>
      <c r="K10" t="s">
        <v>91</v>
      </c>
      <c r="L10" t="s">
        <v>116</v>
      </c>
      <c r="M10" t="s">
        <v>117</v>
      </c>
      <c r="N10" t="s">
        <v>118</v>
      </c>
      <c r="O10" t="s">
        <v>119</v>
      </c>
      <c r="P10" t="s">
        <v>120</v>
      </c>
      <c r="T10" t="s">
        <v>121</v>
      </c>
      <c r="U10" t="s">
        <v>116</v>
      </c>
      <c r="V10" t="s">
        <v>91</v>
      </c>
      <c r="W10" t="s">
        <v>91</v>
      </c>
      <c r="X10" t="s">
        <v>91</v>
      </c>
      <c r="Y10" t="s">
        <v>91</v>
      </c>
      <c r="Z10" t="s">
        <v>91</v>
      </c>
      <c r="AA10" t="s">
        <v>91</v>
      </c>
      <c r="AB10" t="s">
        <v>91</v>
      </c>
      <c r="AC10" t="s">
        <v>91</v>
      </c>
      <c r="AD10" t="s">
        <v>91</v>
      </c>
      <c r="AE10" t="s">
        <v>91</v>
      </c>
      <c r="AF10" t="s">
        <v>91</v>
      </c>
      <c r="AG10" t="s">
        <v>91</v>
      </c>
      <c r="AH10" t="s">
        <v>91</v>
      </c>
      <c r="AI10" t="s">
        <v>91</v>
      </c>
      <c r="AJ10" t="s">
        <v>91</v>
      </c>
      <c r="AK10" t="s">
        <v>91</v>
      </c>
      <c r="AL10" t="s">
        <v>91</v>
      </c>
      <c r="AM10" t="s">
        <v>91</v>
      </c>
      <c r="AN10" t="s">
        <v>91</v>
      </c>
      <c r="AO10" t="s">
        <v>91</v>
      </c>
      <c r="AP10" t="s">
        <v>91</v>
      </c>
      <c r="AQ10" t="s">
        <v>91</v>
      </c>
      <c r="AR10" t="s">
        <v>91</v>
      </c>
      <c r="AS10" t="s">
        <v>91</v>
      </c>
      <c r="AT10" t="s">
        <v>91</v>
      </c>
    </row>
    <row r="11" spans="1:46" hidden="1" x14ac:dyDescent="0.25">
      <c r="A11" t="s">
        <v>86</v>
      </c>
      <c r="B11" t="s">
        <v>87</v>
      </c>
      <c r="C11" t="s">
        <v>88</v>
      </c>
      <c r="D11" t="s">
        <v>122</v>
      </c>
      <c r="E11" t="s">
        <v>123</v>
      </c>
      <c r="F11" t="s">
        <v>91</v>
      </c>
      <c r="G11" t="s">
        <v>91</v>
      </c>
      <c r="H11" t="s">
        <v>91</v>
      </c>
      <c r="I11" t="s">
        <v>91</v>
      </c>
      <c r="J11" t="s">
        <v>91</v>
      </c>
      <c r="K11" t="s">
        <v>91</v>
      </c>
      <c r="L11" t="s">
        <v>92</v>
      </c>
      <c r="M11" t="s">
        <v>124</v>
      </c>
      <c r="N11" t="s">
        <v>124</v>
      </c>
      <c r="O11" t="s">
        <v>124</v>
      </c>
      <c r="P11" t="s">
        <v>124</v>
      </c>
      <c r="T11" t="s">
        <v>91</v>
      </c>
      <c r="U11" t="s">
        <v>125</v>
      </c>
      <c r="V11" t="s">
        <v>126</v>
      </c>
      <c r="W11" t="s">
        <v>91</v>
      </c>
      <c r="X11" t="s">
        <v>91</v>
      </c>
      <c r="Y11" t="s">
        <v>91</v>
      </c>
      <c r="Z11" t="s">
        <v>91</v>
      </c>
      <c r="AA11" t="s">
        <v>91</v>
      </c>
      <c r="AB11" t="s">
        <v>91</v>
      </c>
      <c r="AC11" t="s">
        <v>91</v>
      </c>
      <c r="AD11" t="s">
        <v>91</v>
      </c>
      <c r="AE11" t="s">
        <v>91</v>
      </c>
      <c r="AF11" t="s">
        <v>91</v>
      </c>
      <c r="AG11" t="s">
        <v>91</v>
      </c>
      <c r="AH11" t="s">
        <v>91</v>
      </c>
      <c r="AI11" t="s">
        <v>91</v>
      </c>
      <c r="AJ11" t="s">
        <v>91</v>
      </c>
      <c r="AK11" t="s">
        <v>91</v>
      </c>
      <c r="AL11" t="s">
        <v>91</v>
      </c>
      <c r="AM11" t="s">
        <v>91</v>
      </c>
      <c r="AN11" t="s">
        <v>91</v>
      </c>
      <c r="AO11" t="s">
        <v>91</v>
      </c>
      <c r="AP11" t="s">
        <v>91</v>
      </c>
      <c r="AQ11" t="s">
        <v>91</v>
      </c>
      <c r="AR11" t="s">
        <v>91</v>
      </c>
      <c r="AS11" t="s">
        <v>91</v>
      </c>
      <c r="AT11" t="s">
        <v>91</v>
      </c>
    </row>
    <row r="12" spans="1:46" hidden="1" x14ac:dyDescent="0.25">
      <c r="A12" t="s">
        <v>86</v>
      </c>
      <c r="B12" t="s">
        <v>87</v>
      </c>
      <c r="C12" t="s">
        <v>88</v>
      </c>
      <c r="D12" t="s">
        <v>127</v>
      </c>
      <c r="E12" t="s">
        <v>128</v>
      </c>
      <c r="F12" t="s">
        <v>91</v>
      </c>
      <c r="G12" t="s">
        <v>91</v>
      </c>
      <c r="H12" t="s">
        <v>91</v>
      </c>
      <c r="I12" t="s">
        <v>91</v>
      </c>
      <c r="J12" t="s">
        <v>91</v>
      </c>
      <c r="K12" t="s">
        <v>91</v>
      </c>
      <c r="L12" t="s">
        <v>92</v>
      </c>
      <c r="M12" t="s">
        <v>129</v>
      </c>
      <c r="N12" t="s">
        <v>129</v>
      </c>
      <c r="O12" t="s">
        <v>129</v>
      </c>
      <c r="P12" t="s">
        <v>129</v>
      </c>
      <c r="T12" t="s">
        <v>91</v>
      </c>
      <c r="U12" t="s">
        <v>130</v>
      </c>
      <c r="V12" t="s">
        <v>92</v>
      </c>
      <c r="W12" t="s">
        <v>91</v>
      </c>
      <c r="X12" t="s">
        <v>91</v>
      </c>
      <c r="Y12" t="s">
        <v>91</v>
      </c>
      <c r="Z12" t="s">
        <v>91</v>
      </c>
      <c r="AA12" t="s">
        <v>91</v>
      </c>
      <c r="AB12" t="s">
        <v>91</v>
      </c>
      <c r="AC12" t="s">
        <v>91</v>
      </c>
      <c r="AD12" t="s">
        <v>91</v>
      </c>
      <c r="AE12" t="s">
        <v>91</v>
      </c>
      <c r="AF12" t="s">
        <v>91</v>
      </c>
      <c r="AG12" t="s">
        <v>91</v>
      </c>
      <c r="AH12" t="s">
        <v>91</v>
      </c>
      <c r="AI12" t="s">
        <v>91</v>
      </c>
      <c r="AJ12" t="s">
        <v>91</v>
      </c>
      <c r="AK12" t="s">
        <v>91</v>
      </c>
      <c r="AL12" t="s">
        <v>91</v>
      </c>
      <c r="AM12" t="s">
        <v>91</v>
      </c>
      <c r="AN12" t="s">
        <v>91</v>
      </c>
      <c r="AO12" t="s">
        <v>91</v>
      </c>
      <c r="AP12" t="s">
        <v>91</v>
      </c>
      <c r="AQ12" t="s">
        <v>91</v>
      </c>
      <c r="AR12" t="s">
        <v>91</v>
      </c>
      <c r="AS12" t="s">
        <v>91</v>
      </c>
      <c r="AT12" t="s">
        <v>91</v>
      </c>
    </row>
    <row r="13" spans="1:46" hidden="1" x14ac:dyDescent="0.25">
      <c r="A13" t="s">
        <v>86</v>
      </c>
      <c r="B13" t="s">
        <v>87</v>
      </c>
      <c r="C13" t="s">
        <v>88</v>
      </c>
      <c r="D13" t="s">
        <v>131</v>
      </c>
      <c r="E13" t="s">
        <v>132</v>
      </c>
      <c r="F13" t="s">
        <v>91</v>
      </c>
      <c r="G13" t="s">
        <v>91</v>
      </c>
      <c r="H13" t="s">
        <v>91</v>
      </c>
      <c r="I13" t="s">
        <v>91</v>
      </c>
      <c r="J13" t="s">
        <v>91</v>
      </c>
      <c r="K13" t="s">
        <v>91</v>
      </c>
      <c r="L13" t="s">
        <v>109</v>
      </c>
      <c r="M13" t="s">
        <v>133</v>
      </c>
      <c r="N13" t="s">
        <v>134</v>
      </c>
      <c r="O13" t="s">
        <v>135</v>
      </c>
      <c r="P13" t="s">
        <v>136</v>
      </c>
      <c r="T13" t="s">
        <v>137</v>
      </c>
      <c r="U13" t="s">
        <v>138</v>
      </c>
      <c r="V13" t="s">
        <v>139</v>
      </c>
      <c r="W13" t="s">
        <v>116</v>
      </c>
      <c r="X13" t="s">
        <v>91</v>
      </c>
      <c r="Y13" t="s">
        <v>91</v>
      </c>
      <c r="Z13" t="s">
        <v>91</v>
      </c>
      <c r="AA13" t="s">
        <v>91</v>
      </c>
      <c r="AB13" t="s">
        <v>91</v>
      </c>
      <c r="AC13" t="s">
        <v>91</v>
      </c>
      <c r="AD13" t="s">
        <v>91</v>
      </c>
      <c r="AE13" t="s">
        <v>91</v>
      </c>
      <c r="AF13" t="s">
        <v>140</v>
      </c>
      <c r="AG13" t="s">
        <v>91</v>
      </c>
      <c r="AH13" t="s">
        <v>91</v>
      </c>
      <c r="AI13" t="s">
        <v>91</v>
      </c>
      <c r="AJ13" t="s">
        <v>91</v>
      </c>
      <c r="AK13" t="s">
        <v>91</v>
      </c>
      <c r="AL13" t="s">
        <v>91</v>
      </c>
      <c r="AM13" t="s">
        <v>91</v>
      </c>
      <c r="AN13" t="s">
        <v>91</v>
      </c>
      <c r="AO13" t="s">
        <v>91</v>
      </c>
      <c r="AP13" t="s">
        <v>91</v>
      </c>
      <c r="AQ13" t="s">
        <v>91</v>
      </c>
      <c r="AR13" t="s">
        <v>91</v>
      </c>
      <c r="AS13" t="s">
        <v>91</v>
      </c>
      <c r="AT13" t="s">
        <v>91</v>
      </c>
    </row>
    <row r="14" spans="1:46" hidden="1" x14ac:dyDescent="0.25">
      <c r="A14" t="s">
        <v>86</v>
      </c>
      <c r="B14" t="s">
        <v>87</v>
      </c>
      <c r="C14" t="s">
        <v>88</v>
      </c>
      <c r="D14" t="s">
        <v>141</v>
      </c>
      <c r="E14" t="s">
        <v>142</v>
      </c>
      <c r="F14" t="s">
        <v>91</v>
      </c>
      <c r="G14" t="s">
        <v>91</v>
      </c>
      <c r="H14" t="s">
        <v>91</v>
      </c>
      <c r="I14" t="s">
        <v>91</v>
      </c>
      <c r="J14" t="s">
        <v>91</v>
      </c>
      <c r="K14" t="s">
        <v>91</v>
      </c>
      <c r="L14" t="s">
        <v>143</v>
      </c>
      <c r="M14" t="s">
        <v>144</v>
      </c>
      <c r="N14" t="s">
        <v>145</v>
      </c>
      <c r="O14" t="s">
        <v>146</v>
      </c>
      <c r="P14" t="s">
        <v>147</v>
      </c>
      <c r="T14" t="s">
        <v>148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Z14" t="s">
        <v>91</v>
      </c>
      <c r="AA14" t="s">
        <v>91</v>
      </c>
      <c r="AB14" t="s">
        <v>91</v>
      </c>
      <c r="AC14" t="s">
        <v>91</v>
      </c>
      <c r="AD14" t="s">
        <v>91</v>
      </c>
      <c r="AE14" t="s">
        <v>91</v>
      </c>
      <c r="AF14" t="s">
        <v>91</v>
      </c>
      <c r="AG14" t="s">
        <v>91</v>
      </c>
      <c r="AH14" t="s">
        <v>91</v>
      </c>
      <c r="AI14" t="s">
        <v>91</v>
      </c>
      <c r="AJ14" t="s">
        <v>91</v>
      </c>
      <c r="AK14" t="s">
        <v>91</v>
      </c>
      <c r="AL14" t="s">
        <v>91</v>
      </c>
      <c r="AM14" t="s">
        <v>91</v>
      </c>
      <c r="AN14" t="s">
        <v>91</v>
      </c>
      <c r="AO14" t="s">
        <v>91</v>
      </c>
      <c r="AP14" t="s">
        <v>91</v>
      </c>
      <c r="AQ14" t="s">
        <v>91</v>
      </c>
      <c r="AR14" t="s">
        <v>91</v>
      </c>
      <c r="AS14" t="s">
        <v>91</v>
      </c>
      <c r="AT14" t="s">
        <v>91</v>
      </c>
    </row>
    <row r="15" spans="1:46" hidden="1" x14ac:dyDescent="0.25">
      <c r="A15" t="s">
        <v>86</v>
      </c>
      <c r="B15" t="s">
        <v>87</v>
      </c>
      <c r="C15" t="s">
        <v>88</v>
      </c>
      <c r="D15" t="s">
        <v>149</v>
      </c>
      <c r="E15" t="s">
        <v>150</v>
      </c>
      <c r="F15" t="s">
        <v>91</v>
      </c>
      <c r="G15" t="s">
        <v>91</v>
      </c>
      <c r="H15" t="s">
        <v>91</v>
      </c>
      <c r="I15" t="s">
        <v>91</v>
      </c>
      <c r="J15" t="s">
        <v>91</v>
      </c>
      <c r="K15" t="s">
        <v>91</v>
      </c>
      <c r="L15" t="s">
        <v>92</v>
      </c>
      <c r="M15" t="s">
        <v>151</v>
      </c>
      <c r="N15" t="s">
        <v>151</v>
      </c>
      <c r="O15" t="s">
        <v>151</v>
      </c>
      <c r="P15" t="s">
        <v>151</v>
      </c>
      <c r="T15" t="s">
        <v>91</v>
      </c>
      <c r="U15" t="s">
        <v>125</v>
      </c>
      <c r="V15" t="s">
        <v>126</v>
      </c>
      <c r="W15" t="s">
        <v>91</v>
      </c>
      <c r="X15" t="s">
        <v>91</v>
      </c>
      <c r="Y15" t="s">
        <v>91</v>
      </c>
      <c r="Z15" t="s">
        <v>91</v>
      </c>
      <c r="AA15" t="s">
        <v>91</v>
      </c>
      <c r="AB15" t="s">
        <v>91</v>
      </c>
      <c r="AC15" t="s">
        <v>91</v>
      </c>
      <c r="AD15" t="s">
        <v>91</v>
      </c>
      <c r="AE15" t="s">
        <v>91</v>
      </c>
      <c r="AF15" t="s">
        <v>91</v>
      </c>
      <c r="AG15" t="s">
        <v>91</v>
      </c>
      <c r="AH15" t="s">
        <v>91</v>
      </c>
      <c r="AI15" t="s">
        <v>91</v>
      </c>
      <c r="AJ15" t="s">
        <v>91</v>
      </c>
      <c r="AK15" t="s">
        <v>91</v>
      </c>
      <c r="AL15" t="s">
        <v>91</v>
      </c>
      <c r="AM15" t="s">
        <v>91</v>
      </c>
      <c r="AN15" t="s">
        <v>91</v>
      </c>
      <c r="AO15" t="s">
        <v>91</v>
      </c>
      <c r="AP15" t="s">
        <v>91</v>
      </c>
      <c r="AQ15" t="s">
        <v>91</v>
      </c>
      <c r="AR15" t="s">
        <v>91</v>
      </c>
      <c r="AS15" t="s">
        <v>91</v>
      </c>
      <c r="AT15" t="s">
        <v>91</v>
      </c>
    </row>
    <row r="16" spans="1:46" x14ac:dyDescent="0.25">
      <c r="A16" t="s">
        <v>86</v>
      </c>
      <c r="B16" t="s">
        <v>87</v>
      </c>
      <c r="C16" t="s">
        <v>88</v>
      </c>
      <c r="D16" t="s">
        <v>152</v>
      </c>
      <c r="E16" t="s">
        <v>153</v>
      </c>
      <c r="F16" t="s">
        <v>91</v>
      </c>
      <c r="G16" t="s">
        <v>91</v>
      </c>
      <c r="H16" t="s">
        <v>91</v>
      </c>
      <c r="I16" t="s">
        <v>91</v>
      </c>
      <c r="J16" t="s">
        <v>91</v>
      </c>
      <c r="K16" t="s">
        <v>91</v>
      </c>
      <c r="L16" t="s">
        <v>154</v>
      </c>
      <c r="M16" t="s">
        <v>155</v>
      </c>
      <c r="N16" t="s">
        <v>156</v>
      </c>
      <c r="O16" t="s">
        <v>157</v>
      </c>
      <c r="P16" t="s">
        <v>158</v>
      </c>
      <c r="Q16">
        <f>(disk_intensive_pg_stat[[#This Row],[Column13]]-disk_intensive_pg_stat[[#This Row],[Column14]]-disk_intensive_pg_stat[[#This Row],[Column15]])/(disk_intensive_pg_stat[[#This Row],[Column12]]-2)</f>
        <v>725.80921031249989</v>
      </c>
      <c r="R16">
        <f>disk_intensive_pg_stat[[#This Row],[Column164]]-(disk_intensive_pg_stat[[#This Row],[Column29]]+disk_intensive_pg_stat[[#This Row],[Column30]])/disk_intensive_pg_stat[[#This Row],[Column12]]</f>
        <v>412.16905067835472</v>
      </c>
      <c r="S16">
        <f>disk_intensive_pg_stat[[#This Row],[Column16]]-disk_intensive_pg_stat[[#This Row],[Column162]]</f>
        <v>356.63700780944924</v>
      </c>
      <c r="T16" t="s">
        <v>159</v>
      </c>
      <c r="U16" t="s">
        <v>160</v>
      </c>
      <c r="V16" t="s">
        <v>161</v>
      </c>
      <c r="W16" t="s">
        <v>162</v>
      </c>
      <c r="X16" t="s">
        <v>91</v>
      </c>
      <c r="Y16" t="s">
        <v>91</v>
      </c>
      <c r="Z16" t="s">
        <v>91</v>
      </c>
      <c r="AA16" t="s">
        <v>91</v>
      </c>
      <c r="AB16" t="s">
        <v>91</v>
      </c>
      <c r="AC16" t="s">
        <v>91</v>
      </c>
      <c r="AD16" t="s">
        <v>163</v>
      </c>
      <c r="AE16" t="s">
        <v>164</v>
      </c>
      <c r="AF16" t="s">
        <v>165</v>
      </c>
      <c r="AG16" t="s">
        <v>91</v>
      </c>
      <c r="AH16" t="s">
        <v>166</v>
      </c>
      <c r="AI16" t="s">
        <v>167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91</v>
      </c>
      <c r="AS16" t="s">
        <v>91</v>
      </c>
      <c r="AT16" t="s">
        <v>91</v>
      </c>
    </row>
    <row r="17" spans="1:46" hidden="1" x14ac:dyDescent="0.25">
      <c r="A17" t="s">
        <v>86</v>
      </c>
      <c r="B17" t="s">
        <v>87</v>
      </c>
      <c r="C17" t="s">
        <v>88</v>
      </c>
      <c r="D17" t="s">
        <v>168</v>
      </c>
      <c r="E17" t="s">
        <v>169</v>
      </c>
      <c r="F17" t="s">
        <v>91</v>
      </c>
      <c r="G17" t="s">
        <v>91</v>
      </c>
      <c r="H17" t="s">
        <v>91</v>
      </c>
      <c r="I17" t="s">
        <v>91</v>
      </c>
      <c r="J17" t="s">
        <v>91</v>
      </c>
      <c r="K17" t="s">
        <v>91</v>
      </c>
      <c r="L17" t="s">
        <v>109</v>
      </c>
      <c r="M17" t="s">
        <v>170</v>
      </c>
      <c r="N17" t="s">
        <v>171</v>
      </c>
      <c r="O17" t="s">
        <v>172</v>
      </c>
      <c r="P17" t="s">
        <v>173</v>
      </c>
      <c r="T17" t="s">
        <v>174</v>
      </c>
      <c r="U17" t="s">
        <v>175</v>
      </c>
      <c r="V17" t="s">
        <v>176</v>
      </c>
      <c r="W17" t="s">
        <v>116</v>
      </c>
      <c r="X17" t="s">
        <v>91</v>
      </c>
      <c r="Y17" t="s">
        <v>91</v>
      </c>
      <c r="Z17" t="s">
        <v>91</v>
      </c>
      <c r="AA17" t="s">
        <v>91</v>
      </c>
      <c r="AB17" t="s">
        <v>91</v>
      </c>
      <c r="AC17" t="s">
        <v>91</v>
      </c>
      <c r="AD17" t="s">
        <v>91</v>
      </c>
      <c r="AE17" t="s">
        <v>91</v>
      </c>
      <c r="AF17" t="s">
        <v>177</v>
      </c>
      <c r="AG17" t="s">
        <v>91</v>
      </c>
      <c r="AH17" t="s">
        <v>91</v>
      </c>
      <c r="AI17" t="s">
        <v>91</v>
      </c>
      <c r="AJ17" t="s">
        <v>91</v>
      </c>
      <c r="AK17" t="s">
        <v>91</v>
      </c>
      <c r="AL17" t="s">
        <v>91</v>
      </c>
      <c r="AM17" t="s">
        <v>91</v>
      </c>
      <c r="AN17" t="s">
        <v>91</v>
      </c>
      <c r="AO17" t="s">
        <v>91</v>
      </c>
      <c r="AP17" t="s">
        <v>91</v>
      </c>
      <c r="AQ17" t="s">
        <v>91</v>
      </c>
      <c r="AR17" t="s">
        <v>91</v>
      </c>
      <c r="AS17" t="s">
        <v>91</v>
      </c>
      <c r="AT17" t="s">
        <v>91</v>
      </c>
    </row>
    <row r="18" spans="1:46" hidden="1" x14ac:dyDescent="0.25">
      <c r="A18" t="s">
        <v>86</v>
      </c>
      <c r="B18" t="s">
        <v>87</v>
      </c>
      <c r="C18" t="s">
        <v>88</v>
      </c>
      <c r="D18" t="s">
        <v>178</v>
      </c>
      <c r="E18" t="s">
        <v>179</v>
      </c>
      <c r="F18" t="s">
        <v>91</v>
      </c>
      <c r="G18" t="s">
        <v>91</v>
      </c>
      <c r="H18" t="s">
        <v>91</v>
      </c>
      <c r="I18" t="s">
        <v>91</v>
      </c>
      <c r="J18" t="s">
        <v>91</v>
      </c>
      <c r="K18" t="s">
        <v>91</v>
      </c>
      <c r="L18" t="s">
        <v>92</v>
      </c>
      <c r="M18" t="s">
        <v>180</v>
      </c>
      <c r="N18" t="s">
        <v>180</v>
      </c>
      <c r="O18" t="s">
        <v>180</v>
      </c>
      <c r="P18" t="s">
        <v>180</v>
      </c>
      <c r="T18" t="s">
        <v>91</v>
      </c>
      <c r="U18" t="s">
        <v>91</v>
      </c>
      <c r="V18" t="s">
        <v>91</v>
      </c>
      <c r="W18" t="s">
        <v>91</v>
      </c>
      <c r="X18" t="s">
        <v>91</v>
      </c>
      <c r="Y18" t="s">
        <v>91</v>
      </c>
      <c r="Z18" t="s">
        <v>91</v>
      </c>
      <c r="AA18" t="s">
        <v>91</v>
      </c>
      <c r="AB18" t="s">
        <v>91</v>
      </c>
      <c r="AC18" t="s">
        <v>91</v>
      </c>
      <c r="AD18" t="s">
        <v>91</v>
      </c>
      <c r="AE18" t="s">
        <v>91</v>
      </c>
      <c r="AF18" t="s">
        <v>91</v>
      </c>
      <c r="AG18" t="s">
        <v>91</v>
      </c>
      <c r="AH18" t="s">
        <v>91</v>
      </c>
      <c r="AI18" t="s">
        <v>91</v>
      </c>
      <c r="AJ18" t="s">
        <v>91</v>
      </c>
      <c r="AK18" t="s">
        <v>91</v>
      </c>
      <c r="AL18" t="s">
        <v>91</v>
      </c>
      <c r="AM18" t="s">
        <v>91</v>
      </c>
      <c r="AN18" t="s">
        <v>91</v>
      </c>
      <c r="AO18" t="s">
        <v>91</v>
      </c>
      <c r="AP18" t="s">
        <v>91</v>
      </c>
      <c r="AQ18" t="s">
        <v>91</v>
      </c>
      <c r="AR18" t="s">
        <v>91</v>
      </c>
      <c r="AS18" t="s">
        <v>91</v>
      </c>
      <c r="AT18" t="s">
        <v>91</v>
      </c>
    </row>
    <row r="19" spans="1:46" hidden="1" x14ac:dyDescent="0.25">
      <c r="A19" t="s">
        <v>86</v>
      </c>
      <c r="B19" t="s">
        <v>87</v>
      </c>
      <c r="C19" t="s">
        <v>88</v>
      </c>
      <c r="D19" t="s">
        <v>181</v>
      </c>
      <c r="E19" t="s">
        <v>182</v>
      </c>
      <c r="F19" t="s">
        <v>91</v>
      </c>
      <c r="G19" t="s">
        <v>91</v>
      </c>
      <c r="H19" t="s">
        <v>91</v>
      </c>
      <c r="I19" t="s">
        <v>91</v>
      </c>
      <c r="J19" t="s">
        <v>91</v>
      </c>
      <c r="K19" t="s">
        <v>91</v>
      </c>
      <c r="L19" t="s">
        <v>92</v>
      </c>
      <c r="M19" t="s">
        <v>183</v>
      </c>
      <c r="N19" t="s">
        <v>183</v>
      </c>
      <c r="O19" t="s">
        <v>183</v>
      </c>
      <c r="P19" t="s">
        <v>183</v>
      </c>
      <c r="T19" t="s">
        <v>91</v>
      </c>
      <c r="U19" t="s">
        <v>92</v>
      </c>
      <c r="V19" t="s">
        <v>92</v>
      </c>
      <c r="W19" t="s">
        <v>116</v>
      </c>
      <c r="X19" t="s">
        <v>91</v>
      </c>
      <c r="Y19" t="s">
        <v>91</v>
      </c>
      <c r="Z19" t="s">
        <v>91</v>
      </c>
      <c r="AA19" t="s">
        <v>91</v>
      </c>
      <c r="AB19" t="s">
        <v>91</v>
      </c>
      <c r="AC19" t="s">
        <v>91</v>
      </c>
      <c r="AD19" t="s">
        <v>91</v>
      </c>
      <c r="AE19" t="s">
        <v>91</v>
      </c>
      <c r="AF19" t="s">
        <v>184</v>
      </c>
      <c r="AG19" t="s">
        <v>91</v>
      </c>
      <c r="AH19" t="s">
        <v>91</v>
      </c>
      <c r="AI19" t="s">
        <v>91</v>
      </c>
      <c r="AJ19" t="s">
        <v>91</v>
      </c>
      <c r="AK19" t="s">
        <v>91</v>
      </c>
      <c r="AL19" t="s">
        <v>91</v>
      </c>
      <c r="AM19" t="s">
        <v>91</v>
      </c>
      <c r="AN19" t="s">
        <v>91</v>
      </c>
      <c r="AO19" t="s">
        <v>91</v>
      </c>
      <c r="AP19" t="s">
        <v>91</v>
      </c>
      <c r="AQ19" t="s">
        <v>91</v>
      </c>
      <c r="AR19" t="s">
        <v>91</v>
      </c>
      <c r="AS19" t="s">
        <v>91</v>
      </c>
      <c r="AT19" t="s">
        <v>91</v>
      </c>
    </row>
    <row r="20" spans="1:46" hidden="1" x14ac:dyDescent="0.25">
      <c r="A20" t="s">
        <v>86</v>
      </c>
      <c r="B20" t="s">
        <v>87</v>
      </c>
      <c r="C20" t="s">
        <v>88</v>
      </c>
      <c r="D20" t="s">
        <v>185</v>
      </c>
      <c r="E20" t="s">
        <v>186</v>
      </c>
      <c r="F20" t="s">
        <v>91</v>
      </c>
      <c r="G20" t="s">
        <v>91</v>
      </c>
      <c r="H20" t="s">
        <v>91</v>
      </c>
      <c r="I20" t="s">
        <v>91</v>
      </c>
      <c r="J20" t="s">
        <v>91</v>
      </c>
      <c r="K20" t="s">
        <v>91</v>
      </c>
      <c r="L20" t="s">
        <v>92</v>
      </c>
      <c r="M20" t="s">
        <v>187</v>
      </c>
      <c r="N20" t="s">
        <v>187</v>
      </c>
      <c r="O20" t="s">
        <v>187</v>
      </c>
      <c r="P20" t="s">
        <v>187</v>
      </c>
      <c r="T20" t="s">
        <v>91</v>
      </c>
      <c r="U20" t="s">
        <v>109</v>
      </c>
      <c r="V20" t="s">
        <v>188</v>
      </c>
      <c r="W20" t="s">
        <v>189</v>
      </c>
      <c r="X20" t="s">
        <v>91</v>
      </c>
      <c r="Y20" t="s">
        <v>91</v>
      </c>
      <c r="Z20" t="s">
        <v>91</v>
      </c>
      <c r="AA20" t="s">
        <v>91</v>
      </c>
      <c r="AB20" t="s">
        <v>91</v>
      </c>
      <c r="AC20" t="s">
        <v>91</v>
      </c>
      <c r="AD20" t="s">
        <v>91</v>
      </c>
      <c r="AE20" t="s">
        <v>91</v>
      </c>
      <c r="AF20" t="s">
        <v>190</v>
      </c>
      <c r="AG20" t="s">
        <v>91</v>
      </c>
      <c r="AH20" t="s">
        <v>91</v>
      </c>
      <c r="AI20" t="s">
        <v>91</v>
      </c>
      <c r="AJ20" t="s">
        <v>91</v>
      </c>
      <c r="AK20" t="s">
        <v>91</v>
      </c>
      <c r="AL20" t="s">
        <v>91</v>
      </c>
      <c r="AM20" t="s">
        <v>91</v>
      </c>
      <c r="AN20" t="s">
        <v>91</v>
      </c>
      <c r="AO20" t="s">
        <v>91</v>
      </c>
      <c r="AP20" t="s">
        <v>91</v>
      </c>
      <c r="AQ20" t="s">
        <v>91</v>
      </c>
      <c r="AR20" t="s">
        <v>91</v>
      </c>
      <c r="AS20" t="s">
        <v>91</v>
      </c>
      <c r="AT20" t="s">
        <v>91</v>
      </c>
    </row>
    <row r="21" spans="1:46" hidden="1" x14ac:dyDescent="0.25">
      <c r="A21" t="s">
        <v>86</v>
      </c>
      <c r="B21" t="s">
        <v>87</v>
      </c>
      <c r="C21" t="s">
        <v>88</v>
      </c>
      <c r="D21" t="s">
        <v>191</v>
      </c>
      <c r="E21" t="s">
        <v>192</v>
      </c>
      <c r="F21" t="s">
        <v>91</v>
      </c>
      <c r="G21" t="s">
        <v>91</v>
      </c>
      <c r="H21" t="s">
        <v>91</v>
      </c>
      <c r="I21" t="s">
        <v>91</v>
      </c>
      <c r="J21" t="s">
        <v>91</v>
      </c>
      <c r="K21" t="s">
        <v>91</v>
      </c>
      <c r="L21" t="s">
        <v>92</v>
      </c>
      <c r="M21" t="s">
        <v>193</v>
      </c>
      <c r="N21" t="s">
        <v>193</v>
      </c>
      <c r="O21" t="s">
        <v>193</v>
      </c>
      <c r="P21" t="s">
        <v>193</v>
      </c>
      <c r="T21" t="s">
        <v>91</v>
      </c>
      <c r="U21" t="s">
        <v>92</v>
      </c>
      <c r="V21" t="s">
        <v>91</v>
      </c>
      <c r="W21" t="s">
        <v>91</v>
      </c>
      <c r="X21" t="s">
        <v>91</v>
      </c>
      <c r="Y21" t="s">
        <v>91</v>
      </c>
      <c r="Z21" t="s">
        <v>91</v>
      </c>
      <c r="AA21" t="s">
        <v>91</v>
      </c>
      <c r="AB21" t="s">
        <v>91</v>
      </c>
      <c r="AC21" t="s">
        <v>91</v>
      </c>
      <c r="AD21" t="s">
        <v>91</v>
      </c>
      <c r="AE21" t="s">
        <v>91</v>
      </c>
      <c r="AF21" t="s">
        <v>91</v>
      </c>
      <c r="AG21" t="s">
        <v>91</v>
      </c>
      <c r="AH21" t="s">
        <v>91</v>
      </c>
      <c r="AI21" t="s">
        <v>91</v>
      </c>
      <c r="AJ21" t="s">
        <v>91</v>
      </c>
      <c r="AK21" t="s">
        <v>91</v>
      </c>
      <c r="AL21" t="s">
        <v>91</v>
      </c>
      <c r="AM21" t="s">
        <v>91</v>
      </c>
      <c r="AN21" t="s">
        <v>91</v>
      </c>
      <c r="AO21" t="s">
        <v>91</v>
      </c>
      <c r="AP21" t="s">
        <v>91</v>
      </c>
      <c r="AQ21" t="s">
        <v>91</v>
      </c>
      <c r="AR21" t="s">
        <v>91</v>
      </c>
      <c r="AS21" t="s">
        <v>91</v>
      </c>
      <c r="AT21" t="s">
        <v>91</v>
      </c>
    </row>
    <row r="22" spans="1:46" hidden="1" x14ac:dyDescent="0.25">
      <c r="A22" t="s">
        <v>86</v>
      </c>
      <c r="B22" t="s">
        <v>87</v>
      </c>
      <c r="C22" t="s">
        <v>88</v>
      </c>
      <c r="D22" t="s">
        <v>194</v>
      </c>
      <c r="E22" t="s">
        <v>195</v>
      </c>
      <c r="F22" t="s">
        <v>91</v>
      </c>
      <c r="G22" t="s">
        <v>91</v>
      </c>
      <c r="H22" t="s">
        <v>91</v>
      </c>
      <c r="I22" t="s">
        <v>91</v>
      </c>
      <c r="J22" t="s">
        <v>91</v>
      </c>
      <c r="K22" t="s">
        <v>91</v>
      </c>
      <c r="L22" t="s">
        <v>92</v>
      </c>
      <c r="M22" t="s">
        <v>196</v>
      </c>
      <c r="N22" t="s">
        <v>196</v>
      </c>
      <c r="O22" t="s">
        <v>196</v>
      </c>
      <c r="P22" t="s">
        <v>196</v>
      </c>
      <c r="T22" t="s">
        <v>91</v>
      </c>
      <c r="U22" t="s">
        <v>92</v>
      </c>
      <c r="V22" t="s">
        <v>91</v>
      </c>
      <c r="W22" t="s">
        <v>91</v>
      </c>
      <c r="X22" t="s">
        <v>91</v>
      </c>
      <c r="Y22" t="s">
        <v>91</v>
      </c>
      <c r="Z22" t="s">
        <v>91</v>
      </c>
      <c r="AA22" t="s">
        <v>91</v>
      </c>
      <c r="AB22" t="s">
        <v>91</v>
      </c>
      <c r="AC22" t="s">
        <v>91</v>
      </c>
      <c r="AD22" t="s">
        <v>91</v>
      </c>
      <c r="AE22" t="s">
        <v>91</v>
      </c>
      <c r="AF22" t="s">
        <v>91</v>
      </c>
      <c r="AG22" t="s">
        <v>91</v>
      </c>
      <c r="AH22" t="s">
        <v>91</v>
      </c>
      <c r="AI22" t="s">
        <v>91</v>
      </c>
      <c r="AJ22" t="s">
        <v>91</v>
      </c>
      <c r="AK22" t="s">
        <v>91</v>
      </c>
      <c r="AL22" t="s">
        <v>91</v>
      </c>
      <c r="AM22" t="s">
        <v>91</v>
      </c>
      <c r="AN22" t="s">
        <v>91</v>
      </c>
      <c r="AO22" t="s">
        <v>91</v>
      </c>
      <c r="AP22" t="s">
        <v>91</v>
      </c>
      <c r="AQ22" t="s">
        <v>91</v>
      </c>
      <c r="AR22" t="s">
        <v>91</v>
      </c>
      <c r="AS22" t="s">
        <v>91</v>
      </c>
      <c r="AT22" t="s">
        <v>91</v>
      </c>
    </row>
    <row r="23" spans="1:46" hidden="1" x14ac:dyDescent="0.25">
      <c r="A23" t="s">
        <v>86</v>
      </c>
      <c r="B23" t="s">
        <v>87</v>
      </c>
      <c r="C23" t="s">
        <v>88</v>
      </c>
      <c r="D23" t="s">
        <v>197</v>
      </c>
      <c r="E23" t="s">
        <v>198</v>
      </c>
      <c r="F23" t="s">
        <v>91</v>
      </c>
      <c r="G23" t="s">
        <v>91</v>
      </c>
      <c r="H23" t="s">
        <v>91</v>
      </c>
      <c r="I23" t="s">
        <v>91</v>
      </c>
      <c r="J23" t="s">
        <v>91</v>
      </c>
      <c r="K23" t="s">
        <v>91</v>
      </c>
      <c r="L23" t="s">
        <v>92</v>
      </c>
      <c r="M23" t="s">
        <v>199</v>
      </c>
      <c r="N23" t="s">
        <v>199</v>
      </c>
      <c r="O23" t="s">
        <v>199</v>
      </c>
      <c r="P23" t="s">
        <v>199</v>
      </c>
      <c r="T23" t="s">
        <v>91</v>
      </c>
      <c r="U23" t="s">
        <v>109</v>
      </c>
      <c r="V23" t="s">
        <v>200</v>
      </c>
      <c r="W23" t="s">
        <v>91</v>
      </c>
      <c r="X23" t="s">
        <v>91</v>
      </c>
      <c r="Y23" t="s">
        <v>91</v>
      </c>
      <c r="Z23" t="s">
        <v>91</v>
      </c>
      <c r="AA23" t="s">
        <v>91</v>
      </c>
      <c r="AB23" t="s">
        <v>91</v>
      </c>
      <c r="AC23" t="s">
        <v>91</v>
      </c>
      <c r="AD23" t="s">
        <v>91</v>
      </c>
      <c r="AE23" t="s">
        <v>91</v>
      </c>
      <c r="AF23" t="s">
        <v>91</v>
      </c>
      <c r="AG23" t="s">
        <v>91</v>
      </c>
      <c r="AH23" t="s">
        <v>91</v>
      </c>
      <c r="AI23" t="s">
        <v>91</v>
      </c>
      <c r="AJ23" t="s">
        <v>91</v>
      </c>
      <c r="AK23" t="s">
        <v>91</v>
      </c>
      <c r="AL23" t="s">
        <v>91</v>
      </c>
      <c r="AM23" t="s">
        <v>91</v>
      </c>
      <c r="AN23" t="s">
        <v>91</v>
      </c>
      <c r="AO23" t="s">
        <v>91</v>
      </c>
      <c r="AP23" t="s">
        <v>91</v>
      </c>
      <c r="AQ23" t="s">
        <v>91</v>
      </c>
      <c r="AR23" t="s">
        <v>91</v>
      </c>
      <c r="AS23" t="s">
        <v>91</v>
      </c>
      <c r="AT23" t="s">
        <v>91</v>
      </c>
    </row>
    <row r="24" spans="1:46" hidden="1" x14ac:dyDescent="0.25">
      <c r="A24" t="s">
        <v>86</v>
      </c>
      <c r="B24" t="s">
        <v>87</v>
      </c>
      <c r="C24" t="s">
        <v>88</v>
      </c>
      <c r="D24" t="s">
        <v>201</v>
      </c>
      <c r="E24" t="s">
        <v>202</v>
      </c>
      <c r="F24" t="s">
        <v>91</v>
      </c>
      <c r="G24" t="s">
        <v>91</v>
      </c>
      <c r="H24" t="s">
        <v>91</v>
      </c>
      <c r="I24" t="s">
        <v>91</v>
      </c>
      <c r="J24" t="s">
        <v>91</v>
      </c>
      <c r="K24" t="s">
        <v>91</v>
      </c>
      <c r="L24" t="s">
        <v>92</v>
      </c>
      <c r="M24" t="s">
        <v>203</v>
      </c>
      <c r="N24" t="s">
        <v>203</v>
      </c>
      <c r="O24" t="s">
        <v>203</v>
      </c>
      <c r="P24" t="s">
        <v>203</v>
      </c>
      <c r="T24" t="s">
        <v>91</v>
      </c>
      <c r="U24" t="s">
        <v>204</v>
      </c>
      <c r="V24" t="s">
        <v>92</v>
      </c>
      <c r="W24" t="s">
        <v>91</v>
      </c>
      <c r="X24" t="s">
        <v>91</v>
      </c>
      <c r="Y24" t="s">
        <v>91</v>
      </c>
      <c r="Z24" t="s">
        <v>91</v>
      </c>
      <c r="AA24" t="s">
        <v>91</v>
      </c>
      <c r="AB24" t="s">
        <v>91</v>
      </c>
      <c r="AC24" t="s">
        <v>91</v>
      </c>
      <c r="AD24" t="s">
        <v>91</v>
      </c>
      <c r="AE24" t="s">
        <v>91</v>
      </c>
      <c r="AF24" t="s">
        <v>91</v>
      </c>
      <c r="AG24" t="s">
        <v>91</v>
      </c>
      <c r="AH24" t="s">
        <v>91</v>
      </c>
      <c r="AI24" t="s">
        <v>91</v>
      </c>
      <c r="AJ24" t="s">
        <v>91</v>
      </c>
      <c r="AK24" t="s">
        <v>91</v>
      </c>
      <c r="AL24" t="s">
        <v>91</v>
      </c>
      <c r="AM24" t="s">
        <v>91</v>
      </c>
      <c r="AN24" t="s">
        <v>91</v>
      </c>
      <c r="AO24" t="s">
        <v>91</v>
      </c>
      <c r="AP24" t="s">
        <v>91</v>
      </c>
      <c r="AQ24" t="s">
        <v>91</v>
      </c>
      <c r="AR24" t="s">
        <v>91</v>
      </c>
      <c r="AS24" t="s">
        <v>91</v>
      </c>
      <c r="AT24" t="s">
        <v>91</v>
      </c>
    </row>
    <row r="25" spans="1:46" hidden="1" x14ac:dyDescent="0.25">
      <c r="A25" t="s">
        <v>86</v>
      </c>
      <c r="B25" t="s">
        <v>87</v>
      </c>
      <c r="C25" t="s">
        <v>88</v>
      </c>
      <c r="D25" t="s">
        <v>205</v>
      </c>
      <c r="E25" t="s">
        <v>206</v>
      </c>
      <c r="F25" t="s">
        <v>91</v>
      </c>
      <c r="G25" t="s">
        <v>91</v>
      </c>
      <c r="H25" t="s">
        <v>91</v>
      </c>
      <c r="I25" t="s">
        <v>91</v>
      </c>
      <c r="J25" t="s">
        <v>91</v>
      </c>
      <c r="K25" t="s">
        <v>91</v>
      </c>
      <c r="L25" t="s">
        <v>92</v>
      </c>
      <c r="M25" t="s">
        <v>207</v>
      </c>
      <c r="N25" t="s">
        <v>207</v>
      </c>
      <c r="O25" t="s">
        <v>207</v>
      </c>
      <c r="P25" t="s">
        <v>207</v>
      </c>
      <c r="T25" t="s">
        <v>91</v>
      </c>
      <c r="U25" t="s">
        <v>92</v>
      </c>
      <c r="V25" t="s">
        <v>204</v>
      </c>
      <c r="W25" t="s">
        <v>91</v>
      </c>
      <c r="X25" t="s">
        <v>91</v>
      </c>
      <c r="Y25" t="s">
        <v>91</v>
      </c>
      <c r="Z25" t="s">
        <v>91</v>
      </c>
      <c r="AA25" t="s">
        <v>91</v>
      </c>
      <c r="AB25" t="s">
        <v>91</v>
      </c>
      <c r="AC25" t="s">
        <v>91</v>
      </c>
      <c r="AD25" t="s">
        <v>91</v>
      </c>
      <c r="AE25" t="s">
        <v>91</v>
      </c>
      <c r="AF25" t="s">
        <v>91</v>
      </c>
      <c r="AG25" t="s">
        <v>91</v>
      </c>
      <c r="AH25" t="s">
        <v>91</v>
      </c>
      <c r="AI25" t="s">
        <v>91</v>
      </c>
      <c r="AJ25" t="s">
        <v>91</v>
      </c>
      <c r="AK25" t="s">
        <v>91</v>
      </c>
      <c r="AL25" t="s">
        <v>91</v>
      </c>
      <c r="AM25" t="s">
        <v>91</v>
      </c>
      <c r="AN25" t="s">
        <v>91</v>
      </c>
      <c r="AO25" t="s">
        <v>91</v>
      </c>
      <c r="AP25" t="s">
        <v>91</v>
      </c>
      <c r="AQ25" t="s">
        <v>91</v>
      </c>
      <c r="AR25" t="s">
        <v>91</v>
      </c>
      <c r="AS25" t="s">
        <v>91</v>
      </c>
      <c r="AT25" t="s">
        <v>91</v>
      </c>
    </row>
    <row r="26" spans="1:46" hidden="1" x14ac:dyDescent="0.25">
      <c r="A26" t="s">
        <v>86</v>
      </c>
      <c r="B26" t="s">
        <v>87</v>
      </c>
      <c r="C26" t="s">
        <v>88</v>
      </c>
      <c r="D26" t="s">
        <v>208</v>
      </c>
      <c r="E26" t="s">
        <v>209</v>
      </c>
      <c r="F26" t="s">
        <v>91</v>
      </c>
      <c r="G26" t="s">
        <v>91</v>
      </c>
      <c r="H26" t="s">
        <v>91</v>
      </c>
      <c r="I26" t="s">
        <v>91</v>
      </c>
      <c r="J26" t="s">
        <v>91</v>
      </c>
      <c r="K26" t="s">
        <v>91</v>
      </c>
      <c r="L26" t="s">
        <v>92</v>
      </c>
      <c r="M26" t="s">
        <v>210</v>
      </c>
      <c r="N26" t="s">
        <v>210</v>
      </c>
      <c r="O26" t="s">
        <v>210</v>
      </c>
      <c r="P26" t="s">
        <v>210</v>
      </c>
      <c r="T26" t="s">
        <v>91</v>
      </c>
      <c r="U26" t="s">
        <v>91</v>
      </c>
      <c r="V26" t="s">
        <v>91</v>
      </c>
      <c r="W26" t="s">
        <v>91</v>
      </c>
      <c r="X26" t="s">
        <v>91</v>
      </c>
      <c r="Y26" t="s">
        <v>91</v>
      </c>
      <c r="Z26" t="s">
        <v>91</v>
      </c>
      <c r="AA26" t="s">
        <v>91</v>
      </c>
      <c r="AB26" t="s">
        <v>91</v>
      </c>
      <c r="AC26" t="s">
        <v>91</v>
      </c>
      <c r="AD26" t="s">
        <v>91</v>
      </c>
      <c r="AE26" t="s">
        <v>91</v>
      </c>
      <c r="AF26" t="s">
        <v>91</v>
      </c>
      <c r="AG26" t="s">
        <v>91</v>
      </c>
      <c r="AH26" t="s">
        <v>91</v>
      </c>
      <c r="AI26" t="s">
        <v>91</v>
      </c>
      <c r="AJ26" t="s">
        <v>91</v>
      </c>
      <c r="AK26" t="s">
        <v>91</v>
      </c>
      <c r="AL26" t="s">
        <v>91</v>
      </c>
      <c r="AM26" t="s">
        <v>91</v>
      </c>
      <c r="AN26" t="s">
        <v>91</v>
      </c>
      <c r="AO26" t="s">
        <v>91</v>
      </c>
      <c r="AP26" t="s">
        <v>91</v>
      </c>
      <c r="AQ26" t="s">
        <v>91</v>
      </c>
      <c r="AR26" t="s">
        <v>91</v>
      </c>
      <c r="AS26" t="s">
        <v>91</v>
      </c>
      <c r="AT26" t="s">
        <v>91</v>
      </c>
    </row>
    <row r="27" spans="1:46" hidden="1" x14ac:dyDescent="0.25">
      <c r="A27" t="s">
        <v>86</v>
      </c>
      <c r="B27" t="s">
        <v>87</v>
      </c>
      <c r="C27" t="s">
        <v>88</v>
      </c>
      <c r="D27" t="s">
        <v>211</v>
      </c>
      <c r="E27" t="s">
        <v>212</v>
      </c>
      <c r="F27" t="s">
        <v>91</v>
      </c>
      <c r="G27" t="s">
        <v>91</v>
      </c>
      <c r="H27" t="s">
        <v>91</v>
      </c>
      <c r="I27" t="s">
        <v>91</v>
      </c>
      <c r="J27" t="s">
        <v>91</v>
      </c>
      <c r="K27" t="s">
        <v>91</v>
      </c>
      <c r="L27" t="s">
        <v>92</v>
      </c>
      <c r="M27" t="s">
        <v>213</v>
      </c>
      <c r="N27" t="s">
        <v>213</v>
      </c>
      <c r="O27" t="s">
        <v>213</v>
      </c>
      <c r="P27" t="s">
        <v>213</v>
      </c>
      <c r="T27" t="s">
        <v>91</v>
      </c>
      <c r="U27" t="s">
        <v>116</v>
      </c>
      <c r="V27" t="s">
        <v>214</v>
      </c>
      <c r="W27" t="s">
        <v>91</v>
      </c>
      <c r="X27" t="s">
        <v>91</v>
      </c>
      <c r="Y27" t="s">
        <v>91</v>
      </c>
      <c r="Z27" t="s">
        <v>91</v>
      </c>
      <c r="AA27" t="s">
        <v>91</v>
      </c>
      <c r="AB27" t="s">
        <v>91</v>
      </c>
      <c r="AC27" t="s">
        <v>91</v>
      </c>
      <c r="AD27" t="s">
        <v>91</v>
      </c>
      <c r="AE27" t="s">
        <v>91</v>
      </c>
      <c r="AF27" t="s">
        <v>91</v>
      </c>
      <c r="AG27" t="s">
        <v>91</v>
      </c>
      <c r="AH27" t="s">
        <v>91</v>
      </c>
      <c r="AI27" t="s">
        <v>91</v>
      </c>
      <c r="AJ27" t="s">
        <v>91</v>
      </c>
      <c r="AK27" t="s">
        <v>91</v>
      </c>
      <c r="AL27" t="s">
        <v>91</v>
      </c>
      <c r="AM27" t="s">
        <v>91</v>
      </c>
      <c r="AN27" t="s">
        <v>91</v>
      </c>
      <c r="AO27" t="s">
        <v>91</v>
      </c>
      <c r="AP27" t="s">
        <v>91</v>
      </c>
      <c r="AQ27" t="s">
        <v>91</v>
      </c>
      <c r="AR27" t="s">
        <v>91</v>
      </c>
      <c r="AS27" t="s">
        <v>91</v>
      </c>
      <c r="AT27" t="s">
        <v>91</v>
      </c>
    </row>
    <row r="28" spans="1:46" hidden="1" x14ac:dyDescent="0.25">
      <c r="A28" t="s">
        <v>86</v>
      </c>
      <c r="B28" t="s">
        <v>87</v>
      </c>
      <c r="C28" t="s">
        <v>88</v>
      </c>
      <c r="D28" t="s">
        <v>215</v>
      </c>
      <c r="E28" t="s">
        <v>216</v>
      </c>
      <c r="F28" t="s">
        <v>91</v>
      </c>
      <c r="G28" t="s">
        <v>91</v>
      </c>
      <c r="H28" t="s">
        <v>91</v>
      </c>
      <c r="I28" t="s">
        <v>91</v>
      </c>
      <c r="J28" t="s">
        <v>91</v>
      </c>
      <c r="K28" t="s">
        <v>91</v>
      </c>
      <c r="L28" t="s">
        <v>92</v>
      </c>
      <c r="M28" t="s">
        <v>217</v>
      </c>
      <c r="N28" t="s">
        <v>217</v>
      </c>
      <c r="O28" t="s">
        <v>217</v>
      </c>
      <c r="P28" t="s">
        <v>217</v>
      </c>
      <c r="T28" t="s">
        <v>91</v>
      </c>
      <c r="U28" t="s">
        <v>91</v>
      </c>
      <c r="V28" t="s">
        <v>91</v>
      </c>
      <c r="W28" t="s">
        <v>91</v>
      </c>
      <c r="X28" t="s">
        <v>91</v>
      </c>
      <c r="Y28" t="s">
        <v>91</v>
      </c>
      <c r="Z28" t="s">
        <v>91</v>
      </c>
      <c r="AA28" t="s">
        <v>91</v>
      </c>
      <c r="AB28" t="s">
        <v>91</v>
      </c>
      <c r="AC28" t="s">
        <v>91</v>
      </c>
      <c r="AD28" t="s">
        <v>91</v>
      </c>
      <c r="AE28" t="s">
        <v>91</v>
      </c>
      <c r="AF28" t="s">
        <v>91</v>
      </c>
      <c r="AG28" t="s">
        <v>91</v>
      </c>
      <c r="AH28" t="s">
        <v>91</v>
      </c>
      <c r="AI28" t="s">
        <v>91</v>
      </c>
      <c r="AJ28" t="s">
        <v>91</v>
      </c>
      <c r="AK28" t="s">
        <v>91</v>
      </c>
      <c r="AL28" t="s">
        <v>91</v>
      </c>
      <c r="AM28" t="s">
        <v>91</v>
      </c>
      <c r="AN28" t="s">
        <v>91</v>
      </c>
      <c r="AO28" t="s">
        <v>91</v>
      </c>
      <c r="AP28" t="s">
        <v>91</v>
      </c>
      <c r="AQ28" t="s">
        <v>91</v>
      </c>
      <c r="AR28" t="s">
        <v>91</v>
      </c>
      <c r="AS28" t="s">
        <v>91</v>
      </c>
      <c r="AT28" t="s">
        <v>91</v>
      </c>
    </row>
    <row r="29" spans="1:46" hidden="1" x14ac:dyDescent="0.25">
      <c r="A29" t="s">
        <v>86</v>
      </c>
      <c r="B29" t="s">
        <v>87</v>
      </c>
      <c r="C29" t="s">
        <v>88</v>
      </c>
      <c r="D29" t="s">
        <v>218</v>
      </c>
      <c r="E29" t="s">
        <v>219</v>
      </c>
      <c r="F29" t="s">
        <v>91</v>
      </c>
      <c r="G29" t="s">
        <v>91</v>
      </c>
      <c r="H29" t="s">
        <v>91</v>
      </c>
      <c r="I29" t="s">
        <v>91</v>
      </c>
      <c r="J29" t="s">
        <v>91</v>
      </c>
      <c r="K29" t="s">
        <v>91</v>
      </c>
      <c r="L29" t="s">
        <v>92</v>
      </c>
      <c r="M29" t="s">
        <v>220</v>
      </c>
      <c r="N29" t="s">
        <v>220</v>
      </c>
      <c r="O29" t="s">
        <v>220</v>
      </c>
      <c r="P29" t="s">
        <v>220</v>
      </c>
      <c r="T29" t="s">
        <v>91</v>
      </c>
      <c r="U29" t="s">
        <v>92</v>
      </c>
      <c r="V29" t="s">
        <v>92</v>
      </c>
      <c r="W29" t="s">
        <v>91</v>
      </c>
      <c r="X29" t="s">
        <v>91</v>
      </c>
      <c r="Y29" t="s">
        <v>91</v>
      </c>
      <c r="Z29" t="s">
        <v>91</v>
      </c>
      <c r="AA29" t="s">
        <v>91</v>
      </c>
      <c r="AB29" t="s">
        <v>91</v>
      </c>
      <c r="AC29" t="s">
        <v>91</v>
      </c>
      <c r="AD29" t="s">
        <v>91</v>
      </c>
      <c r="AE29" t="s">
        <v>91</v>
      </c>
      <c r="AF29" t="s">
        <v>91</v>
      </c>
      <c r="AG29" t="s">
        <v>91</v>
      </c>
      <c r="AH29" t="s">
        <v>91</v>
      </c>
      <c r="AI29" t="s">
        <v>91</v>
      </c>
      <c r="AJ29" t="s">
        <v>91</v>
      </c>
      <c r="AK29" t="s">
        <v>91</v>
      </c>
      <c r="AL29" t="s">
        <v>91</v>
      </c>
      <c r="AM29" t="s">
        <v>91</v>
      </c>
      <c r="AN29" t="s">
        <v>91</v>
      </c>
      <c r="AO29" t="s">
        <v>91</v>
      </c>
      <c r="AP29" t="s">
        <v>91</v>
      </c>
      <c r="AQ29" t="s">
        <v>91</v>
      </c>
      <c r="AR29" t="s">
        <v>91</v>
      </c>
      <c r="AS29" t="s">
        <v>91</v>
      </c>
      <c r="AT29" t="s">
        <v>91</v>
      </c>
    </row>
    <row r="30" spans="1:46" hidden="1" x14ac:dyDescent="0.25">
      <c r="A30" t="s">
        <v>86</v>
      </c>
      <c r="B30" t="s">
        <v>130</v>
      </c>
      <c r="C30" t="s">
        <v>88</v>
      </c>
      <c r="D30" t="s">
        <v>221</v>
      </c>
      <c r="E30" t="s">
        <v>222</v>
      </c>
      <c r="F30" t="s">
        <v>91</v>
      </c>
      <c r="G30" t="s">
        <v>91</v>
      </c>
      <c r="H30" t="s">
        <v>91</v>
      </c>
      <c r="I30" t="s">
        <v>91</v>
      </c>
      <c r="J30" t="s">
        <v>91</v>
      </c>
      <c r="K30" t="s">
        <v>91</v>
      </c>
      <c r="L30" t="s">
        <v>92</v>
      </c>
      <c r="M30" t="s">
        <v>223</v>
      </c>
      <c r="N30" t="s">
        <v>223</v>
      </c>
      <c r="O30" t="s">
        <v>223</v>
      </c>
      <c r="P30" t="s">
        <v>223</v>
      </c>
      <c r="T30" t="s">
        <v>91</v>
      </c>
      <c r="U30" t="s">
        <v>224</v>
      </c>
      <c r="V30" t="s">
        <v>224</v>
      </c>
      <c r="W30" t="s">
        <v>92</v>
      </c>
      <c r="X30" t="s">
        <v>91</v>
      </c>
      <c r="Y30" t="s">
        <v>91</v>
      </c>
      <c r="Z30" t="s">
        <v>91</v>
      </c>
      <c r="AA30" t="s">
        <v>91</v>
      </c>
      <c r="AB30" t="s">
        <v>91</v>
      </c>
      <c r="AC30" t="s">
        <v>91</v>
      </c>
      <c r="AD30" t="s">
        <v>91</v>
      </c>
      <c r="AE30" t="s">
        <v>91</v>
      </c>
      <c r="AF30" t="s">
        <v>225</v>
      </c>
      <c r="AG30" t="s">
        <v>91</v>
      </c>
      <c r="AH30" t="s">
        <v>91</v>
      </c>
      <c r="AI30" t="s">
        <v>91</v>
      </c>
      <c r="AJ30" t="s">
        <v>91</v>
      </c>
      <c r="AK30" t="s">
        <v>91</v>
      </c>
      <c r="AL30" t="s">
        <v>91</v>
      </c>
      <c r="AM30" t="s">
        <v>91</v>
      </c>
      <c r="AN30" t="s">
        <v>91</v>
      </c>
      <c r="AO30" t="s">
        <v>91</v>
      </c>
      <c r="AP30" t="s">
        <v>91</v>
      </c>
      <c r="AQ30" t="s">
        <v>91</v>
      </c>
      <c r="AR30" t="s">
        <v>91</v>
      </c>
      <c r="AS30" t="s">
        <v>91</v>
      </c>
      <c r="AT30" t="s">
        <v>91</v>
      </c>
    </row>
    <row r="31" spans="1:46" hidden="1" x14ac:dyDescent="0.25">
      <c r="A31" t="s">
        <v>86</v>
      </c>
      <c r="B31" t="s">
        <v>87</v>
      </c>
      <c r="C31" t="s">
        <v>88</v>
      </c>
      <c r="D31" t="s">
        <v>226</v>
      </c>
      <c r="E31" t="s">
        <v>227</v>
      </c>
      <c r="F31" t="s">
        <v>91</v>
      </c>
      <c r="G31" t="s">
        <v>91</v>
      </c>
      <c r="H31" t="s">
        <v>91</v>
      </c>
      <c r="I31" t="s">
        <v>91</v>
      </c>
      <c r="J31" t="s">
        <v>91</v>
      </c>
      <c r="K31" t="s">
        <v>91</v>
      </c>
      <c r="L31" t="s">
        <v>92</v>
      </c>
      <c r="M31" t="s">
        <v>228</v>
      </c>
      <c r="N31" t="s">
        <v>228</v>
      </c>
      <c r="O31" t="s">
        <v>228</v>
      </c>
      <c r="P31" t="s">
        <v>228</v>
      </c>
      <c r="T31" t="s">
        <v>91</v>
      </c>
      <c r="U31" t="s">
        <v>92</v>
      </c>
      <c r="V31" t="s">
        <v>143</v>
      </c>
      <c r="W31" t="s">
        <v>92</v>
      </c>
      <c r="X31" t="s">
        <v>91</v>
      </c>
      <c r="Y31" t="s">
        <v>91</v>
      </c>
      <c r="Z31" t="s">
        <v>91</v>
      </c>
      <c r="AA31" t="s">
        <v>91</v>
      </c>
      <c r="AB31" t="s">
        <v>91</v>
      </c>
      <c r="AC31" t="s">
        <v>91</v>
      </c>
      <c r="AD31" t="s">
        <v>91</v>
      </c>
      <c r="AE31" t="s">
        <v>91</v>
      </c>
      <c r="AF31" t="s">
        <v>229</v>
      </c>
      <c r="AG31" t="s">
        <v>91</v>
      </c>
      <c r="AH31" t="s">
        <v>91</v>
      </c>
      <c r="AI31" t="s">
        <v>91</v>
      </c>
      <c r="AJ31" t="s">
        <v>91</v>
      </c>
      <c r="AK31" t="s">
        <v>91</v>
      </c>
      <c r="AL31" t="s">
        <v>91</v>
      </c>
      <c r="AM31" t="s">
        <v>91</v>
      </c>
      <c r="AN31" t="s">
        <v>91</v>
      </c>
      <c r="AO31" t="s">
        <v>91</v>
      </c>
      <c r="AP31" t="s">
        <v>91</v>
      </c>
      <c r="AQ31" t="s">
        <v>91</v>
      </c>
      <c r="AR31" t="s">
        <v>91</v>
      </c>
      <c r="AS31" t="s">
        <v>91</v>
      </c>
      <c r="AT31" t="s">
        <v>91</v>
      </c>
    </row>
    <row r="32" spans="1:46" hidden="1" x14ac:dyDescent="0.25">
      <c r="A32" t="s">
        <v>86</v>
      </c>
      <c r="B32" t="s">
        <v>87</v>
      </c>
      <c r="C32" t="s">
        <v>88</v>
      </c>
      <c r="D32" t="s">
        <v>230</v>
      </c>
      <c r="E32" t="s">
        <v>231</v>
      </c>
      <c r="F32" t="s">
        <v>91</v>
      </c>
      <c r="G32" t="s">
        <v>91</v>
      </c>
      <c r="H32" t="s">
        <v>91</v>
      </c>
      <c r="I32" t="s">
        <v>91</v>
      </c>
      <c r="J32" t="s">
        <v>91</v>
      </c>
      <c r="K32" t="s">
        <v>91</v>
      </c>
      <c r="L32" t="s">
        <v>109</v>
      </c>
      <c r="M32" t="s">
        <v>232</v>
      </c>
      <c r="N32" t="s">
        <v>233</v>
      </c>
      <c r="O32" t="s">
        <v>234</v>
      </c>
      <c r="P32" t="s">
        <v>235</v>
      </c>
      <c r="T32" t="s">
        <v>236</v>
      </c>
      <c r="U32" t="s">
        <v>200</v>
      </c>
      <c r="V32" t="s">
        <v>237</v>
      </c>
      <c r="W32" t="s">
        <v>204</v>
      </c>
      <c r="X32" t="s">
        <v>91</v>
      </c>
      <c r="Y32" t="s">
        <v>91</v>
      </c>
      <c r="Z32" t="s">
        <v>91</v>
      </c>
      <c r="AA32" t="s">
        <v>91</v>
      </c>
      <c r="AB32" t="s">
        <v>91</v>
      </c>
      <c r="AC32" t="s">
        <v>91</v>
      </c>
      <c r="AD32" t="s">
        <v>91</v>
      </c>
      <c r="AE32" t="s">
        <v>91</v>
      </c>
      <c r="AF32" t="s">
        <v>238</v>
      </c>
      <c r="AG32" t="s">
        <v>91</v>
      </c>
      <c r="AH32" t="s">
        <v>91</v>
      </c>
      <c r="AI32" t="s">
        <v>91</v>
      </c>
      <c r="AJ32" t="s">
        <v>91</v>
      </c>
      <c r="AK32" t="s">
        <v>91</v>
      </c>
      <c r="AL32" t="s">
        <v>91</v>
      </c>
      <c r="AM32" t="s">
        <v>91</v>
      </c>
      <c r="AN32" t="s">
        <v>91</v>
      </c>
      <c r="AO32" t="s">
        <v>91</v>
      </c>
      <c r="AP32" t="s">
        <v>91</v>
      </c>
      <c r="AQ32" t="s">
        <v>91</v>
      </c>
      <c r="AR32" t="s">
        <v>91</v>
      </c>
      <c r="AS32" t="s">
        <v>91</v>
      </c>
      <c r="AT32" t="s">
        <v>91</v>
      </c>
    </row>
    <row r="33" spans="1:46" hidden="1" x14ac:dyDescent="0.25">
      <c r="A33" t="s">
        <v>86</v>
      </c>
      <c r="B33" t="s">
        <v>87</v>
      </c>
      <c r="C33" t="s">
        <v>88</v>
      </c>
      <c r="D33" t="s">
        <v>239</v>
      </c>
      <c r="E33" t="s">
        <v>240</v>
      </c>
      <c r="F33" t="s">
        <v>91</v>
      </c>
      <c r="G33" t="s">
        <v>91</v>
      </c>
      <c r="H33" t="s">
        <v>91</v>
      </c>
      <c r="I33" t="s">
        <v>91</v>
      </c>
      <c r="J33" t="s">
        <v>91</v>
      </c>
      <c r="K33" t="s">
        <v>91</v>
      </c>
      <c r="L33" t="s">
        <v>92</v>
      </c>
      <c r="M33" t="s">
        <v>241</v>
      </c>
      <c r="N33" t="s">
        <v>241</v>
      </c>
      <c r="O33" t="s">
        <v>241</v>
      </c>
      <c r="P33" t="s">
        <v>241</v>
      </c>
      <c r="T33" t="s">
        <v>91</v>
      </c>
      <c r="U33" t="s">
        <v>92</v>
      </c>
      <c r="V33" t="s">
        <v>91</v>
      </c>
      <c r="W33" t="s">
        <v>91</v>
      </c>
      <c r="X33" t="s">
        <v>91</v>
      </c>
      <c r="Y33" t="s">
        <v>91</v>
      </c>
      <c r="Z33" t="s">
        <v>91</v>
      </c>
      <c r="AA33" t="s">
        <v>91</v>
      </c>
      <c r="AB33" t="s">
        <v>91</v>
      </c>
      <c r="AC33" t="s">
        <v>91</v>
      </c>
      <c r="AD33" t="s">
        <v>91</v>
      </c>
      <c r="AE33" t="s">
        <v>91</v>
      </c>
      <c r="AF33" t="s">
        <v>91</v>
      </c>
      <c r="AG33" t="s">
        <v>91</v>
      </c>
      <c r="AH33" t="s">
        <v>91</v>
      </c>
      <c r="AI33" t="s">
        <v>91</v>
      </c>
      <c r="AJ33" t="s">
        <v>91</v>
      </c>
      <c r="AK33" t="s">
        <v>91</v>
      </c>
      <c r="AL33" t="s">
        <v>91</v>
      </c>
      <c r="AM33" t="s">
        <v>91</v>
      </c>
      <c r="AN33" t="s">
        <v>91</v>
      </c>
      <c r="AO33" t="s">
        <v>91</v>
      </c>
      <c r="AP33" t="s">
        <v>91</v>
      </c>
      <c r="AQ33" t="s">
        <v>91</v>
      </c>
      <c r="AR33" t="s">
        <v>91</v>
      </c>
      <c r="AS33" t="s">
        <v>91</v>
      </c>
      <c r="AT33" t="s">
        <v>91</v>
      </c>
    </row>
    <row r="34" spans="1:46" hidden="1" x14ac:dyDescent="0.25">
      <c r="A34" t="s">
        <v>86</v>
      </c>
      <c r="B34" t="s">
        <v>87</v>
      </c>
      <c r="C34" t="s">
        <v>88</v>
      </c>
      <c r="D34" t="s">
        <v>242</v>
      </c>
      <c r="E34" t="s">
        <v>243</v>
      </c>
      <c r="F34" t="s">
        <v>91</v>
      </c>
      <c r="G34" t="s">
        <v>91</v>
      </c>
      <c r="H34" t="s">
        <v>91</v>
      </c>
      <c r="I34" t="s">
        <v>91</v>
      </c>
      <c r="J34" t="s">
        <v>91</v>
      </c>
      <c r="K34" t="s">
        <v>91</v>
      </c>
      <c r="L34" t="s">
        <v>130</v>
      </c>
      <c r="M34" t="s">
        <v>244</v>
      </c>
      <c r="N34" t="s">
        <v>245</v>
      </c>
      <c r="O34" t="s">
        <v>246</v>
      </c>
      <c r="P34" t="s">
        <v>247</v>
      </c>
      <c r="T34" t="s">
        <v>248</v>
      </c>
      <c r="U34" t="s">
        <v>91</v>
      </c>
      <c r="V34" t="s">
        <v>91</v>
      </c>
      <c r="W34" t="s">
        <v>91</v>
      </c>
      <c r="X34" t="s">
        <v>91</v>
      </c>
      <c r="Y34" t="s">
        <v>91</v>
      </c>
      <c r="Z34" t="s">
        <v>91</v>
      </c>
      <c r="AA34" t="s">
        <v>91</v>
      </c>
      <c r="AB34" t="s">
        <v>91</v>
      </c>
      <c r="AC34" t="s">
        <v>91</v>
      </c>
      <c r="AD34" t="s">
        <v>91</v>
      </c>
      <c r="AE34" t="s">
        <v>91</v>
      </c>
      <c r="AF34" t="s">
        <v>91</v>
      </c>
      <c r="AG34" t="s">
        <v>91</v>
      </c>
      <c r="AH34" t="s">
        <v>91</v>
      </c>
      <c r="AI34" t="s">
        <v>91</v>
      </c>
      <c r="AJ34" t="s">
        <v>91</v>
      </c>
      <c r="AK34" t="s">
        <v>91</v>
      </c>
      <c r="AL34" t="s">
        <v>91</v>
      </c>
      <c r="AM34" t="s">
        <v>91</v>
      </c>
      <c r="AN34" t="s">
        <v>91</v>
      </c>
      <c r="AO34" t="s">
        <v>91</v>
      </c>
      <c r="AP34" t="s">
        <v>91</v>
      </c>
      <c r="AQ34" t="s">
        <v>91</v>
      </c>
      <c r="AR34" t="s">
        <v>91</v>
      </c>
      <c r="AS34" t="s">
        <v>91</v>
      </c>
      <c r="AT34" t="s">
        <v>91</v>
      </c>
    </row>
    <row r="35" spans="1:46" hidden="1" x14ac:dyDescent="0.25">
      <c r="A35" t="s">
        <v>86</v>
      </c>
      <c r="B35" t="s">
        <v>87</v>
      </c>
      <c r="C35" t="s">
        <v>88</v>
      </c>
      <c r="D35" t="s">
        <v>249</v>
      </c>
      <c r="E35" t="s">
        <v>250</v>
      </c>
      <c r="F35" t="s">
        <v>91</v>
      </c>
      <c r="G35" t="s">
        <v>91</v>
      </c>
      <c r="H35" t="s">
        <v>91</v>
      </c>
      <c r="I35" t="s">
        <v>91</v>
      </c>
      <c r="J35" t="s">
        <v>91</v>
      </c>
      <c r="K35" t="s">
        <v>91</v>
      </c>
      <c r="L35" t="s">
        <v>204</v>
      </c>
      <c r="M35" t="s">
        <v>251</v>
      </c>
      <c r="N35" t="s">
        <v>252</v>
      </c>
      <c r="O35" t="s">
        <v>253</v>
      </c>
      <c r="P35" t="s">
        <v>254</v>
      </c>
      <c r="T35" t="s">
        <v>255</v>
      </c>
      <c r="U35" t="s">
        <v>109</v>
      </c>
      <c r="V35" t="s">
        <v>256</v>
      </c>
      <c r="W35" t="s">
        <v>91</v>
      </c>
      <c r="X35" t="s">
        <v>91</v>
      </c>
      <c r="Y35" t="s">
        <v>91</v>
      </c>
      <c r="Z35" t="s">
        <v>91</v>
      </c>
      <c r="AA35" t="s">
        <v>91</v>
      </c>
      <c r="AB35" t="s">
        <v>91</v>
      </c>
      <c r="AC35" t="s">
        <v>91</v>
      </c>
      <c r="AD35" t="s">
        <v>91</v>
      </c>
      <c r="AE35" t="s">
        <v>91</v>
      </c>
      <c r="AF35" t="s">
        <v>91</v>
      </c>
      <c r="AG35" t="s">
        <v>91</v>
      </c>
      <c r="AH35" t="s">
        <v>91</v>
      </c>
      <c r="AI35" t="s">
        <v>91</v>
      </c>
      <c r="AJ35" t="s">
        <v>91</v>
      </c>
      <c r="AK35" t="s">
        <v>91</v>
      </c>
      <c r="AL35" t="s">
        <v>91</v>
      </c>
      <c r="AM35" t="s">
        <v>91</v>
      </c>
      <c r="AN35" t="s">
        <v>91</v>
      </c>
      <c r="AO35" t="s">
        <v>91</v>
      </c>
      <c r="AP35" t="s">
        <v>91</v>
      </c>
      <c r="AQ35" t="s">
        <v>91</v>
      </c>
      <c r="AR35" t="s">
        <v>91</v>
      </c>
      <c r="AS35" t="s">
        <v>91</v>
      </c>
      <c r="AT35" t="s">
        <v>91</v>
      </c>
    </row>
    <row r="36" spans="1:46" hidden="1" x14ac:dyDescent="0.25">
      <c r="A36" t="s">
        <v>86</v>
      </c>
      <c r="B36" t="s">
        <v>87</v>
      </c>
      <c r="C36" t="s">
        <v>88</v>
      </c>
      <c r="D36" t="s">
        <v>257</v>
      </c>
      <c r="E36" t="s">
        <v>258</v>
      </c>
      <c r="F36" t="s">
        <v>91</v>
      </c>
      <c r="G36" t="s">
        <v>91</v>
      </c>
      <c r="H36" t="s">
        <v>91</v>
      </c>
      <c r="I36" t="s">
        <v>91</v>
      </c>
      <c r="J36" t="s">
        <v>91</v>
      </c>
      <c r="K36" t="s">
        <v>91</v>
      </c>
      <c r="L36" t="s">
        <v>92</v>
      </c>
      <c r="M36" t="s">
        <v>259</v>
      </c>
      <c r="N36" t="s">
        <v>259</v>
      </c>
      <c r="O36" t="s">
        <v>259</v>
      </c>
      <c r="P36" t="s">
        <v>259</v>
      </c>
      <c r="T36" t="s">
        <v>91</v>
      </c>
      <c r="U36" t="s">
        <v>92</v>
      </c>
      <c r="V36" t="s">
        <v>92</v>
      </c>
      <c r="W36" t="s">
        <v>91</v>
      </c>
      <c r="X36" t="s">
        <v>91</v>
      </c>
      <c r="Y36" t="s">
        <v>91</v>
      </c>
      <c r="Z36" t="s">
        <v>91</v>
      </c>
      <c r="AA36" t="s">
        <v>91</v>
      </c>
      <c r="AB36" t="s">
        <v>91</v>
      </c>
      <c r="AC36" t="s">
        <v>91</v>
      </c>
      <c r="AD36" t="s">
        <v>91</v>
      </c>
      <c r="AE36" t="s">
        <v>91</v>
      </c>
      <c r="AF36" t="s">
        <v>91</v>
      </c>
      <c r="AG36" t="s">
        <v>91</v>
      </c>
      <c r="AH36" t="s">
        <v>91</v>
      </c>
      <c r="AI36" t="s">
        <v>91</v>
      </c>
      <c r="AJ36" t="s">
        <v>91</v>
      </c>
      <c r="AK36" t="s">
        <v>91</v>
      </c>
      <c r="AL36" t="s">
        <v>91</v>
      </c>
      <c r="AM36" t="s">
        <v>91</v>
      </c>
      <c r="AN36" t="s">
        <v>91</v>
      </c>
      <c r="AO36" t="s">
        <v>91</v>
      </c>
      <c r="AP36" t="s">
        <v>91</v>
      </c>
      <c r="AQ36" t="s">
        <v>91</v>
      </c>
      <c r="AR36" t="s">
        <v>91</v>
      </c>
      <c r="AS36" t="s">
        <v>91</v>
      </c>
      <c r="AT36" t="s">
        <v>91</v>
      </c>
    </row>
    <row r="37" spans="1:46" hidden="1" x14ac:dyDescent="0.25">
      <c r="A37" t="s">
        <v>86</v>
      </c>
      <c r="B37" t="s">
        <v>87</v>
      </c>
      <c r="C37" t="s">
        <v>88</v>
      </c>
      <c r="D37" t="s">
        <v>260</v>
      </c>
      <c r="E37" t="s">
        <v>261</v>
      </c>
      <c r="F37" t="s">
        <v>91</v>
      </c>
      <c r="G37" t="s">
        <v>91</v>
      </c>
      <c r="H37" t="s">
        <v>91</v>
      </c>
      <c r="I37" t="s">
        <v>91</v>
      </c>
      <c r="J37" t="s">
        <v>91</v>
      </c>
      <c r="K37" t="s">
        <v>91</v>
      </c>
      <c r="L37" t="s">
        <v>143</v>
      </c>
      <c r="M37" t="s">
        <v>262</v>
      </c>
      <c r="N37" t="s">
        <v>263</v>
      </c>
      <c r="O37" t="s">
        <v>264</v>
      </c>
      <c r="P37" t="s">
        <v>265</v>
      </c>
      <c r="T37" t="s">
        <v>266</v>
      </c>
      <c r="U37" t="s">
        <v>91</v>
      </c>
      <c r="V37" t="s">
        <v>91</v>
      </c>
      <c r="W37" t="s">
        <v>91</v>
      </c>
      <c r="X37" t="s">
        <v>91</v>
      </c>
      <c r="Y37" t="s">
        <v>91</v>
      </c>
      <c r="Z37" t="s">
        <v>91</v>
      </c>
      <c r="AA37" t="s">
        <v>91</v>
      </c>
      <c r="AB37" t="s">
        <v>91</v>
      </c>
      <c r="AC37" t="s">
        <v>91</v>
      </c>
      <c r="AD37" t="s">
        <v>91</v>
      </c>
      <c r="AE37" t="s">
        <v>91</v>
      </c>
      <c r="AF37" t="s">
        <v>91</v>
      </c>
      <c r="AG37" t="s">
        <v>91</v>
      </c>
      <c r="AH37" t="s">
        <v>91</v>
      </c>
      <c r="AI37" t="s">
        <v>91</v>
      </c>
      <c r="AJ37" t="s">
        <v>91</v>
      </c>
      <c r="AK37" t="s">
        <v>91</v>
      </c>
      <c r="AL37" t="s">
        <v>91</v>
      </c>
      <c r="AM37" t="s">
        <v>91</v>
      </c>
      <c r="AN37" t="s">
        <v>91</v>
      </c>
      <c r="AO37" t="s">
        <v>91</v>
      </c>
      <c r="AP37" t="s">
        <v>91</v>
      </c>
      <c r="AQ37" t="s">
        <v>91</v>
      </c>
      <c r="AR37" t="s">
        <v>91</v>
      </c>
      <c r="AS37" t="s">
        <v>91</v>
      </c>
      <c r="AT37" t="s">
        <v>91</v>
      </c>
    </row>
    <row r="38" spans="1:46" hidden="1" x14ac:dyDescent="0.25">
      <c r="A38" t="s">
        <v>86</v>
      </c>
      <c r="B38" t="s">
        <v>87</v>
      </c>
      <c r="C38" t="s">
        <v>88</v>
      </c>
      <c r="D38" t="s">
        <v>267</v>
      </c>
      <c r="E38" t="s">
        <v>268</v>
      </c>
      <c r="F38" t="s">
        <v>91</v>
      </c>
      <c r="G38" t="s">
        <v>91</v>
      </c>
      <c r="H38" t="s">
        <v>91</v>
      </c>
      <c r="I38" t="s">
        <v>91</v>
      </c>
      <c r="J38" t="s">
        <v>91</v>
      </c>
      <c r="K38" t="s">
        <v>91</v>
      </c>
      <c r="L38" t="s">
        <v>92</v>
      </c>
      <c r="M38" t="s">
        <v>269</v>
      </c>
      <c r="N38" t="s">
        <v>269</v>
      </c>
      <c r="O38" t="s">
        <v>269</v>
      </c>
      <c r="P38" t="s">
        <v>269</v>
      </c>
      <c r="T38" t="s">
        <v>91</v>
      </c>
      <c r="U38" t="s">
        <v>92</v>
      </c>
      <c r="V38" t="s">
        <v>86</v>
      </c>
      <c r="W38" t="s">
        <v>143</v>
      </c>
      <c r="X38" t="s">
        <v>91</v>
      </c>
      <c r="Y38" t="s">
        <v>91</v>
      </c>
      <c r="Z38" t="s">
        <v>91</v>
      </c>
      <c r="AA38" t="s">
        <v>91</v>
      </c>
      <c r="AB38" t="s">
        <v>91</v>
      </c>
      <c r="AC38" t="s">
        <v>91</v>
      </c>
      <c r="AD38" t="s">
        <v>91</v>
      </c>
      <c r="AE38" t="s">
        <v>91</v>
      </c>
      <c r="AF38" t="s">
        <v>270</v>
      </c>
      <c r="AG38" t="s">
        <v>91</v>
      </c>
      <c r="AH38" t="s">
        <v>91</v>
      </c>
      <c r="AI38" t="s">
        <v>91</v>
      </c>
      <c r="AJ38" t="s">
        <v>91</v>
      </c>
      <c r="AK38" t="s">
        <v>91</v>
      </c>
      <c r="AL38" t="s">
        <v>91</v>
      </c>
      <c r="AM38" t="s">
        <v>91</v>
      </c>
      <c r="AN38" t="s">
        <v>91</v>
      </c>
      <c r="AO38" t="s">
        <v>91</v>
      </c>
      <c r="AP38" t="s">
        <v>91</v>
      </c>
      <c r="AQ38" t="s">
        <v>91</v>
      </c>
      <c r="AR38" t="s">
        <v>91</v>
      </c>
      <c r="AS38" t="s">
        <v>91</v>
      </c>
      <c r="AT38" t="s">
        <v>91</v>
      </c>
    </row>
    <row r="39" spans="1:46" hidden="1" x14ac:dyDescent="0.25">
      <c r="A39" t="s">
        <v>86</v>
      </c>
      <c r="B39" t="s">
        <v>87</v>
      </c>
      <c r="C39" t="s">
        <v>88</v>
      </c>
      <c r="D39" t="s">
        <v>271</v>
      </c>
      <c r="E39" t="s">
        <v>272</v>
      </c>
      <c r="F39" t="s">
        <v>91</v>
      </c>
      <c r="G39" t="s">
        <v>91</v>
      </c>
      <c r="H39" t="s">
        <v>91</v>
      </c>
      <c r="I39" t="s">
        <v>91</v>
      </c>
      <c r="J39" t="s">
        <v>91</v>
      </c>
      <c r="K39" t="s">
        <v>91</v>
      </c>
      <c r="L39" t="s">
        <v>92</v>
      </c>
      <c r="M39" t="s">
        <v>273</v>
      </c>
      <c r="N39" t="s">
        <v>273</v>
      </c>
      <c r="O39" t="s">
        <v>273</v>
      </c>
      <c r="P39" t="s">
        <v>273</v>
      </c>
      <c r="T39" t="s">
        <v>91</v>
      </c>
      <c r="U39" t="s">
        <v>92</v>
      </c>
      <c r="V39" t="s">
        <v>116</v>
      </c>
      <c r="W39" t="s">
        <v>92</v>
      </c>
      <c r="X39" t="s">
        <v>91</v>
      </c>
      <c r="Y39" t="s">
        <v>91</v>
      </c>
      <c r="Z39" t="s">
        <v>91</v>
      </c>
      <c r="AA39" t="s">
        <v>91</v>
      </c>
      <c r="AB39" t="s">
        <v>91</v>
      </c>
      <c r="AC39" t="s">
        <v>91</v>
      </c>
      <c r="AD39" t="s">
        <v>91</v>
      </c>
      <c r="AE39" t="s">
        <v>91</v>
      </c>
      <c r="AF39" t="s">
        <v>274</v>
      </c>
      <c r="AG39" t="s">
        <v>91</v>
      </c>
      <c r="AH39" t="s">
        <v>91</v>
      </c>
      <c r="AI39" t="s">
        <v>91</v>
      </c>
      <c r="AJ39" t="s">
        <v>91</v>
      </c>
      <c r="AK39" t="s">
        <v>91</v>
      </c>
      <c r="AL39" t="s">
        <v>91</v>
      </c>
      <c r="AM39" t="s">
        <v>91</v>
      </c>
      <c r="AN39" t="s">
        <v>91</v>
      </c>
      <c r="AO39" t="s">
        <v>91</v>
      </c>
      <c r="AP39" t="s">
        <v>91</v>
      </c>
      <c r="AQ39" t="s">
        <v>91</v>
      </c>
      <c r="AR39" t="s">
        <v>91</v>
      </c>
      <c r="AS39" t="s">
        <v>91</v>
      </c>
      <c r="AT39" t="s">
        <v>91</v>
      </c>
    </row>
    <row r="42" spans="1:46" x14ac:dyDescent="0.25">
      <c r="R42" s="1" t="s">
        <v>279</v>
      </c>
      <c r="S42" s="1" t="s">
        <v>280</v>
      </c>
    </row>
    <row r="43" spans="1:46" x14ac:dyDescent="0.25">
      <c r="R43" s="2">
        <f>R16/1000*1.31147835036402</f>
        <v>0.54055078665475276</v>
      </c>
      <c r="S43">
        <f>S16/1000*1.31147835036402</f>
        <v>0.46772171468069657</v>
      </c>
    </row>
    <row r="45" spans="1:46" x14ac:dyDescent="0.25">
      <c r="R45" s="1" t="s">
        <v>281</v>
      </c>
    </row>
    <row r="46" spans="1:46" x14ac:dyDescent="0.25">
      <c r="R46">
        <f>R43+S43</f>
        <v>1.0082725013354494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7FBC-3E26-4A8C-B62B-0BCDD46271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5 Z n m W J w v 8 X 2 l A A A A 9 g A A A B I A H A B D b 2 5 m a W c v U G F j a 2 F n Z S 5 4 b W w g o h g A K K A U A A A A A A A A A A A A A A A A A A A A A A A A A A A A h Y 8 x D o I w G I W v Q r r T l h K j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K Z 4 x u a Y A p k g 5 N p 8 B T b u f b Y / E J Z 9 7 f p O c e 3 C 1 Q 7 I F I G 8 P / A H U E s D B B Q A A g A I A O W Z 5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m e Z Y d u L y 2 J M B A A D H B Q A A E w A c A E Z v c m 1 1 b G F z L 1 N l Y 3 R p b 2 4 x L m 0 g o h g A K K A U A A A A A A A A A A A A A A A A A A A A A A A A A A A A d d R d T 9 s w F A b g + 0 r 9 D 1 Z 2 0 0 p p N d v h Y 6 B c T C n s Z g g m y h W e q p A e O o / E D j 5 O B U L 8 9 x m V a k L i z U 2 i 9 9 j J e U 6 i M D X R e i e u d 2 d 5 O h 6 N R / y n D r Q W a 8 s P K + s i O b Z b W v W b F c c 6 i l K 0 F M c j k Y 7 L Y D f W U Y o q 3 s 4 X v h k 6 c n F y b l u a V / 5 t Z + R J V p 2 Y G 6 b A p q p D 6 8 1 + G Z u f F 1 q Z q 2 A 7 L 2 r n v F F e M H V m + f 3 H w v T B / 0 0 9 8 S x Q 7 0 2 s N + v Z P t r X Z t o 8 D s R v f a + k C c R D m 4 o f u z a f I + Y N b 7 N p f r u g 1 n Y 2 U i i z P M t F 5 d u h c 1 w W O h d n r v F r 6 z a l V A c q F 7 8 G H + k 6 P r d U / r + c J / b v a b 4 b x p f s I m 2 4 t 0 0 t o u 1 9 l q a y r O / S o m W o H d / 7 0 O 1 u v 3 z u i S f v o 8 t f X r J d L N P z Y y q J S E / x N R f 7 X I F c g 7 w A + Q H I D 0 F + B P J j k H 8 D u f y K C k g s E V k i s 0 R o i d Q S s S V y S w S X S K 6 Q X M F 3 j e Q K y R W S K y R X S K 6 Q X C G 5 Q n K N 5 B r J N f z M k V w j u U Z y j e Q a y T W S a y Q v k L x A 8 g L J i 4 / y 1 + l 4 Z N 3 n v 5 r T f 1 B L A Q I t A B Q A A g A I A O W Z 5 l i c L / F 9 p Q A A A P Y A A A A S A A A A A A A A A A A A A A A A A A A A A A B D b 2 5 m a W c v U G F j a 2 F n Z S 5 4 b W x Q S w E C L Q A U A A I A C A D l m e Z Y D 8 r p q 6 Q A A A D p A A A A E w A A A A A A A A A A A A A A A A D x A A A A W 0 N v b n R l b n R f V H l w Z X N d L n h t b F B L A Q I t A B Q A A g A I A O W Z 5 l h 2 4 v L Y k w E A A M c F A A A T A A A A A A A A A A A A A A A A A O I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l A A A A A A A A T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r X 2 l u d G V u c 2 l 2 Z V 9 w Z 1 9 z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Q z M W F m M G E t Y T M 1 M y 0 0 M j R l L T l i M z A t M T J l N j d l N z V j N D F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c 2 t f a W 5 0 Z W 5 z a X Z l X 3 B n X 3 N 0 Y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T c 6 M T U 6 M T E u N D U 5 N j A 3 O V o i I C 8 + P E V u d H J 5 I F R 5 c G U 9 I k Z p b G x D b 2 x 1 b W 5 U e X B l c y I g V m F s d W U 9 I n N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a 1 9 p b n R l b n N p d m V f c G d f c 3 R h d C 9 B d X R v U m V t b 3 Z l Z E N v b H V t b n M x L n t D b 2 x 1 b W 4 x L D B 9 J n F 1 b 3 Q 7 L C Z x d W 9 0 O 1 N l Y 3 R p b 2 4 x L 2 R p c 2 t f a W 5 0 Z W 5 z a X Z l X 3 B n X 3 N 0 Y X Q v Q X V 0 b 1 J l b W 9 2 Z W R D b 2 x 1 b W 5 z M S 5 7 Q 2 9 s d W 1 u M i w x f S Z x d W 9 0 O y w m c X V v d D t T Z W N 0 a W 9 u M S 9 k a X N r X 2 l u d G V u c 2 l 2 Z V 9 w Z 1 9 z d G F 0 L 0 F 1 d G 9 S Z W 1 v d m V k Q 2 9 s d W 1 u c z E u e 0 N v b H V t b j M s M n 0 m c X V v d D s s J n F 1 b 3 Q 7 U 2 V j d G l v b j E v Z G l z a 1 9 p b n R l b n N p d m V f c G d f c 3 R h d C 9 B d X R v U m V t b 3 Z l Z E N v b H V t b n M x L n t D b 2 x 1 b W 4 0 L D N 9 J n F 1 b 3 Q 7 L C Z x d W 9 0 O 1 N l Y 3 R p b 2 4 x L 2 R p c 2 t f a W 5 0 Z W 5 z a X Z l X 3 B n X 3 N 0 Y X Q v Q X V 0 b 1 J l b W 9 2 Z W R D b 2 x 1 b W 5 z M S 5 7 Q 2 9 s d W 1 u N S w 0 f S Z x d W 9 0 O y w m c X V v d D t T Z W N 0 a W 9 u M S 9 k a X N r X 2 l u d G V u c 2 l 2 Z V 9 w Z 1 9 z d G F 0 L 0 F 1 d G 9 S Z W 1 v d m V k Q 2 9 s d W 1 u c z E u e 0 N v b H V t b j Y s N X 0 m c X V v d D s s J n F 1 b 3 Q 7 U 2 V j d G l v b j E v Z G l z a 1 9 p b n R l b n N p d m V f c G d f c 3 R h d C 9 B d X R v U m V t b 3 Z l Z E N v b H V t b n M x L n t D b 2 x 1 b W 4 3 L D Z 9 J n F 1 b 3 Q 7 L C Z x d W 9 0 O 1 N l Y 3 R p b 2 4 x L 2 R p c 2 t f a W 5 0 Z W 5 z a X Z l X 3 B n X 3 N 0 Y X Q v Q X V 0 b 1 J l b W 9 2 Z W R D b 2 x 1 b W 5 z M S 5 7 Q 2 9 s d W 1 u O C w 3 f S Z x d W 9 0 O y w m c X V v d D t T Z W N 0 a W 9 u M S 9 k a X N r X 2 l u d G V u c 2 l 2 Z V 9 w Z 1 9 z d G F 0 L 0 F 1 d G 9 S Z W 1 v d m V k Q 2 9 s d W 1 u c z E u e 0 N v b H V t b j k s O H 0 m c X V v d D s s J n F 1 b 3 Q 7 U 2 V j d G l v b j E v Z G l z a 1 9 p b n R l b n N p d m V f c G d f c 3 R h d C 9 B d X R v U m V t b 3 Z l Z E N v b H V t b n M x L n t D b 2 x 1 b W 4 x M C w 5 f S Z x d W 9 0 O y w m c X V v d D t T Z W N 0 a W 9 u M S 9 k a X N r X 2 l u d G V u c 2 l 2 Z V 9 w Z 1 9 z d G F 0 L 0 F 1 d G 9 S Z W 1 v d m V k Q 2 9 s d W 1 u c z E u e 0 N v b H V t b j E x L D E w f S Z x d W 9 0 O y w m c X V v d D t T Z W N 0 a W 9 u M S 9 k a X N r X 2 l u d G V u c 2 l 2 Z V 9 w Z 1 9 z d G F 0 L 0 F 1 d G 9 S Z W 1 v d m V k Q 2 9 s d W 1 u c z E u e 0 N v b H V t b j E y L D E x f S Z x d W 9 0 O y w m c X V v d D t T Z W N 0 a W 9 u M S 9 k a X N r X 2 l u d G V u c 2 l 2 Z V 9 w Z 1 9 z d G F 0 L 0 F 1 d G 9 S Z W 1 v d m V k Q 2 9 s d W 1 u c z E u e 0 N v b H V t b j E z L D E y f S Z x d W 9 0 O y w m c X V v d D t T Z W N 0 a W 9 u M S 9 k a X N r X 2 l u d G V u c 2 l 2 Z V 9 w Z 1 9 z d G F 0 L 0 F 1 d G 9 S Z W 1 v d m V k Q 2 9 s d W 1 u c z E u e 0 N v b H V t b j E 0 L D E z f S Z x d W 9 0 O y w m c X V v d D t T Z W N 0 a W 9 u M S 9 k a X N r X 2 l u d G V u c 2 l 2 Z V 9 w Z 1 9 z d G F 0 L 0 F 1 d G 9 S Z W 1 v d m V k Q 2 9 s d W 1 u c z E u e 0 N v b H V t b j E 1 L D E 0 f S Z x d W 9 0 O y w m c X V v d D t T Z W N 0 a W 9 u M S 9 k a X N r X 2 l u d G V u c 2 l 2 Z V 9 w Z 1 9 z d G F 0 L 0 F 1 d G 9 S Z W 1 v d m V k Q 2 9 s d W 1 u c z E u e 0 N v b H V t b j E 2 L D E 1 f S Z x d W 9 0 O y w m c X V v d D t T Z W N 0 a W 9 u M S 9 k a X N r X 2 l u d G V u c 2 l 2 Z V 9 w Z 1 9 z d G F 0 L 0 F 1 d G 9 S Z W 1 v d m V k Q 2 9 s d W 1 u c z E u e 0 N v b H V t b j E 3 L D E 2 f S Z x d W 9 0 O y w m c X V v d D t T Z W N 0 a W 9 u M S 9 k a X N r X 2 l u d G V u c 2 l 2 Z V 9 w Z 1 9 z d G F 0 L 0 F 1 d G 9 S Z W 1 v d m V k Q 2 9 s d W 1 u c z E u e 0 N v b H V t b j E 4 L D E 3 f S Z x d W 9 0 O y w m c X V v d D t T Z W N 0 a W 9 u M S 9 k a X N r X 2 l u d G V u c 2 l 2 Z V 9 w Z 1 9 z d G F 0 L 0 F 1 d G 9 S Z W 1 v d m V k Q 2 9 s d W 1 u c z E u e 0 N v b H V t b j E 5 L D E 4 f S Z x d W 9 0 O y w m c X V v d D t T Z W N 0 a W 9 u M S 9 k a X N r X 2 l u d G V u c 2 l 2 Z V 9 w Z 1 9 z d G F 0 L 0 F 1 d G 9 S Z W 1 v d m V k Q 2 9 s d W 1 u c z E u e 0 N v b H V t b j I w L D E 5 f S Z x d W 9 0 O y w m c X V v d D t T Z W N 0 a W 9 u M S 9 k a X N r X 2 l u d G V u c 2 l 2 Z V 9 w Z 1 9 z d G F 0 L 0 F 1 d G 9 S Z W 1 v d m V k Q 2 9 s d W 1 u c z E u e 0 N v b H V t b j I x L D I w f S Z x d W 9 0 O y w m c X V v d D t T Z W N 0 a W 9 u M S 9 k a X N r X 2 l u d G V u c 2 l 2 Z V 9 w Z 1 9 z d G F 0 L 0 F 1 d G 9 S Z W 1 v d m V k Q 2 9 s d W 1 u c z E u e 0 N v b H V t b j I y L D I x f S Z x d W 9 0 O y w m c X V v d D t T Z W N 0 a W 9 u M S 9 k a X N r X 2 l u d G V u c 2 l 2 Z V 9 w Z 1 9 z d G F 0 L 0 F 1 d G 9 S Z W 1 v d m V k Q 2 9 s d W 1 u c z E u e 0 N v b H V t b j I z L D I y f S Z x d W 9 0 O y w m c X V v d D t T Z W N 0 a W 9 u M S 9 k a X N r X 2 l u d G V u c 2 l 2 Z V 9 w Z 1 9 z d G F 0 L 0 F 1 d G 9 S Z W 1 v d m V k Q 2 9 s d W 1 u c z E u e 0 N v b H V t b j I 0 L D I z f S Z x d W 9 0 O y w m c X V v d D t T Z W N 0 a W 9 u M S 9 k a X N r X 2 l u d G V u c 2 l 2 Z V 9 w Z 1 9 z d G F 0 L 0 F 1 d G 9 S Z W 1 v d m V k Q 2 9 s d W 1 u c z E u e 0 N v b H V t b j I 1 L D I 0 f S Z x d W 9 0 O y w m c X V v d D t T Z W N 0 a W 9 u M S 9 k a X N r X 2 l u d G V u c 2 l 2 Z V 9 w Z 1 9 z d G F 0 L 0 F 1 d G 9 S Z W 1 v d m V k Q 2 9 s d W 1 u c z E u e 0 N v b H V t b j I 2 L D I 1 f S Z x d W 9 0 O y w m c X V v d D t T Z W N 0 a W 9 u M S 9 k a X N r X 2 l u d G V u c 2 l 2 Z V 9 w Z 1 9 z d G F 0 L 0 F 1 d G 9 S Z W 1 v d m V k Q 2 9 s d W 1 u c z E u e 0 N v b H V t b j I 3 L D I 2 f S Z x d W 9 0 O y w m c X V v d D t T Z W N 0 a W 9 u M S 9 k a X N r X 2 l u d G V u c 2 l 2 Z V 9 w Z 1 9 z d G F 0 L 0 F 1 d G 9 S Z W 1 v d m V k Q 2 9 s d W 1 u c z E u e 0 N v b H V t b j I 4 L D I 3 f S Z x d W 9 0 O y w m c X V v d D t T Z W N 0 a W 9 u M S 9 k a X N r X 2 l u d G V u c 2 l 2 Z V 9 w Z 1 9 z d G F 0 L 0 F 1 d G 9 S Z W 1 v d m V k Q 2 9 s d W 1 u c z E u e 0 N v b H V t b j I 5 L D I 4 f S Z x d W 9 0 O y w m c X V v d D t T Z W N 0 a W 9 u M S 9 k a X N r X 2 l u d G V u c 2 l 2 Z V 9 w Z 1 9 z d G F 0 L 0 F 1 d G 9 S Z W 1 v d m V k Q 2 9 s d W 1 u c z E u e 0 N v b H V t b j M w L D I 5 f S Z x d W 9 0 O y w m c X V v d D t T Z W N 0 a W 9 u M S 9 k a X N r X 2 l u d G V u c 2 l 2 Z V 9 w Z 1 9 z d G F 0 L 0 F 1 d G 9 S Z W 1 v d m V k Q 2 9 s d W 1 u c z E u e 0 N v b H V t b j M x L D M w f S Z x d W 9 0 O y w m c X V v d D t T Z W N 0 a W 9 u M S 9 k a X N r X 2 l u d G V u c 2 l 2 Z V 9 w Z 1 9 z d G F 0 L 0 F 1 d G 9 S Z W 1 v d m V k Q 2 9 s d W 1 u c z E u e 0 N v b H V t b j M y L D M x f S Z x d W 9 0 O y w m c X V v d D t T Z W N 0 a W 9 u M S 9 k a X N r X 2 l u d G V u c 2 l 2 Z V 9 w Z 1 9 z d G F 0 L 0 F 1 d G 9 S Z W 1 v d m V k Q 2 9 s d W 1 u c z E u e 0 N v b H V t b j M z L D M y f S Z x d W 9 0 O y w m c X V v d D t T Z W N 0 a W 9 u M S 9 k a X N r X 2 l u d G V u c 2 l 2 Z V 9 w Z 1 9 z d G F 0 L 0 F 1 d G 9 S Z W 1 v d m V k Q 2 9 s d W 1 u c z E u e 0 N v b H V t b j M 0 L D M z f S Z x d W 9 0 O y w m c X V v d D t T Z W N 0 a W 9 u M S 9 k a X N r X 2 l u d G V u c 2 l 2 Z V 9 w Z 1 9 z d G F 0 L 0 F 1 d G 9 S Z W 1 v d m V k Q 2 9 s d W 1 u c z E u e 0 N v b H V t b j M 1 L D M 0 f S Z x d W 9 0 O y w m c X V v d D t T Z W N 0 a W 9 u M S 9 k a X N r X 2 l u d G V u c 2 l 2 Z V 9 w Z 1 9 z d G F 0 L 0 F 1 d G 9 S Z W 1 v d m V k Q 2 9 s d W 1 u c z E u e 0 N v b H V t b j M 2 L D M 1 f S Z x d W 9 0 O y w m c X V v d D t T Z W N 0 a W 9 u M S 9 k a X N r X 2 l u d G V u c 2 l 2 Z V 9 w Z 1 9 z d G F 0 L 0 F 1 d G 9 S Z W 1 v d m V k Q 2 9 s d W 1 u c z E u e 0 N v b H V t b j M 3 L D M 2 f S Z x d W 9 0 O y w m c X V v d D t T Z W N 0 a W 9 u M S 9 k a X N r X 2 l u d G V u c 2 l 2 Z V 9 w Z 1 9 z d G F 0 L 0 F 1 d G 9 S Z W 1 v d m V k Q 2 9 s d W 1 u c z E u e 0 N v b H V t b j M 4 L D M 3 f S Z x d W 9 0 O y w m c X V v d D t T Z W N 0 a W 9 u M S 9 k a X N r X 2 l u d G V u c 2 l 2 Z V 9 w Z 1 9 z d G F 0 L 0 F 1 d G 9 S Z W 1 v d m V k Q 2 9 s d W 1 u c z E u e 0 N v b H V t b j M 5 L D M 4 f S Z x d W 9 0 O y w m c X V v d D t T Z W N 0 a W 9 u M S 9 k a X N r X 2 l u d G V u c 2 l 2 Z V 9 w Z 1 9 z d G F 0 L 0 F 1 d G 9 S Z W 1 v d m V k Q 2 9 s d W 1 u c z E u e 0 N v b H V t b j Q w L D M 5 f S Z x d W 9 0 O y w m c X V v d D t T Z W N 0 a W 9 u M S 9 k a X N r X 2 l u d G V u c 2 l 2 Z V 9 w Z 1 9 z d G F 0 L 0 F 1 d G 9 S Z W 1 v d m V k Q 2 9 s d W 1 u c z E u e 0 N v b H V t b j Q x L D Q w f S Z x d W 9 0 O y w m c X V v d D t T Z W N 0 a W 9 u M S 9 k a X N r X 2 l u d G V u c 2 l 2 Z V 9 w Z 1 9 z d G F 0 L 0 F 1 d G 9 S Z W 1 v d m V k Q 2 9 s d W 1 u c z E u e 0 N v b H V t b j Q y L D Q x f S Z x d W 9 0 O y w m c X V v d D t T Z W N 0 a W 9 u M S 9 k a X N r X 2 l u d G V u c 2 l 2 Z V 9 w Z 1 9 z d G F 0 L 0 F 1 d G 9 S Z W 1 v d m V k Q 2 9 s d W 1 u c z E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Z G l z a 1 9 p b n R l b n N p d m V f c G d f c 3 R h d C 9 B d X R v U m V t b 3 Z l Z E N v b H V t b n M x L n t D b 2 x 1 b W 4 x L D B 9 J n F 1 b 3 Q 7 L C Z x d W 9 0 O 1 N l Y 3 R p b 2 4 x L 2 R p c 2 t f a W 5 0 Z W 5 z a X Z l X 3 B n X 3 N 0 Y X Q v Q X V 0 b 1 J l b W 9 2 Z W R D b 2 x 1 b W 5 z M S 5 7 Q 2 9 s d W 1 u M i w x f S Z x d W 9 0 O y w m c X V v d D t T Z W N 0 a W 9 u M S 9 k a X N r X 2 l u d G V u c 2 l 2 Z V 9 w Z 1 9 z d G F 0 L 0 F 1 d G 9 S Z W 1 v d m V k Q 2 9 s d W 1 u c z E u e 0 N v b H V t b j M s M n 0 m c X V v d D s s J n F 1 b 3 Q 7 U 2 V j d G l v b j E v Z G l z a 1 9 p b n R l b n N p d m V f c G d f c 3 R h d C 9 B d X R v U m V t b 3 Z l Z E N v b H V t b n M x L n t D b 2 x 1 b W 4 0 L D N 9 J n F 1 b 3 Q 7 L C Z x d W 9 0 O 1 N l Y 3 R p b 2 4 x L 2 R p c 2 t f a W 5 0 Z W 5 z a X Z l X 3 B n X 3 N 0 Y X Q v Q X V 0 b 1 J l b W 9 2 Z W R D b 2 x 1 b W 5 z M S 5 7 Q 2 9 s d W 1 u N S w 0 f S Z x d W 9 0 O y w m c X V v d D t T Z W N 0 a W 9 u M S 9 k a X N r X 2 l u d G V u c 2 l 2 Z V 9 w Z 1 9 z d G F 0 L 0 F 1 d G 9 S Z W 1 v d m V k Q 2 9 s d W 1 u c z E u e 0 N v b H V t b j Y s N X 0 m c X V v d D s s J n F 1 b 3 Q 7 U 2 V j d G l v b j E v Z G l z a 1 9 p b n R l b n N p d m V f c G d f c 3 R h d C 9 B d X R v U m V t b 3 Z l Z E N v b H V t b n M x L n t D b 2 x 1 b W 4 3 L D Z 9 J n F 1 b 3 Q 7 L C Z x d W 9 0 O 1 N l Y 3 R p b 2 4 x L 2 R p c 2 t f a W 5 0 Z W 5 z a X Z l X 3 B n X 3 N 0 Y X Q v Q X V 0 b 1 J l b W 9 2 Z W R D b 2 x 1 b W 5 z M S 5 7 Q 2 9 s d W 1 u O C w 3 f S Z x d W 9 0 O y w m c X V v d D t T Z W N 0 a W 9 u M S 9 k a X N r X 2 l u d G V u c 2 l 2 Z V 9 w Z 1 9 z d G F 0 L 0 F 1 d G 9 S Z W 1 v d m V k Q 2 9 s d W 1 u c z E u e 0 N v b H V t b j k s O H 0 m c X V v d D s s J n F 1 b 3 Q 7 U 2 V j d G l v b j E v Z G l z a 1 9 p b n R l b n N p d m V f c G d f c 3 R h d C 9 B d X R v U m V t b 3 Z l Z E N v b H V t b n M x L n t D b 2 x 1 b W 4 x M C w 5 f S Z x d W 9 0 O y w m c X V v d D t T Z W N 0 a W 9 u M S 9 k a X N r X 2 l u d G V u c 2 l 2 Z V 9 w Z 1 9 z d G F 0 L 0 F 1 d G 9 S Z W 1 v d m V k Q 2 9 s d W 1 u c z E u e 0 N v b H V t b j E x L D E w f S Z x d W 9 0 O y w m c X V v d D t T Z W N 0 a W 9 u M S 9 k a X N r X 2 l u d G V u c 2 l 2 Z V 9 w Z 1 9 z d G F 0 L 0 F 1 d G 9 S Z W 1 v d m V k Q 2 9 s d W 1 u c z E u e 0 N v b H V t b j E y L D E x f S Z x d W 9 0 O y w m c X V v d D t T Z W N 0 a W 9 u M S 9 k a X N r X 2 l u d G V u c 2 l 2 Z V 9 w Z 1 9 z d G F 0 L 0 F 1 d G 9 S Z W 1 v d m V k Q 2 9 s d W 1 u c z E u e 0 N v b H V t b j E z L D E y f S Z x d W 9 0 O y w m c X V v d D t T Z W N 0 a W 9 u M S 9 k a X N r X 2 l u d G V u c 2 l 2 Z V 9 w Z 1 9 z d G F 0 L 0 F 1 d G 9 S Z W 1 v d m V k Q 2 9 s d W 1 u c z E u e 0 N v b H V t b j E 0 L D E z f S Z x d W 9 0 O y w m c X V v d D t T Z W N 0 a W 9 u M S 9 k a X N r X 2 l u d G V u c 2 l 2 Z V 9 w Z 1 9 z d G F 0 L 0 F 1 d G 9 S Z W 1 v d m V k Q 2 9 s d W 1 u c z E u e 0 N v b H V t b j E 1 L D E 0 f S Z x d W 9 0 O y w m c X V v d D t T Z W N 0 a W 9 u M S 9 k a X N r X 2 l u d G V u c 2 l 2 Z V 9 w Z 1 9 z d G F 0 L 0 F 1 d G 9 S Z W 1 v d m V k Q 2 9 s d W 1 u c z E u e 0 N v b H V t b j E 2 L D E 1 f S Z x d W 9 0 O y w m c X V v d D t T Z W N 0 a W 9 u M S 9 k a X N r X 2 l u d G V u c 2 l 2 Z V 9 w Z 1 9 z d G F 0 L 0 F 1 d G 9 S Z W 1 v d m V k Q 2 9 s d W 1 u c z E u e 0 N v b H V t b j E 3 L D E 2 f S Z x d W 9 0 O y w m c X V v d D t T Z W N 0 a W 9 u M S 9 k a X N r X 2 l u d G V u c 2 l 2 Z V 9 w Z 1 9 z d G F 0 L 0 F 1 d G 9 S Z W 1 v d m V k Q 2 9 s d W 1 u c z E u e 0 N v b H V t b j E 4 L D E 3 f S Z x d W 9 0 O y w m c X V v d D t T Z W N 0 a W 9 u M S 9 k a X N r X 2 l u d G V u c 2 l 2 Z V 9 w Z 1 9 z d G F 0 L 0 F 1 d G 9 S Z W 1 v d m V k Q 2 9 s d W 1 u c z E u e 0 N v b H V t b j E 5 L D E 4 f S Z x d W 9 0 O y w m c X V v d D t T Z W N 0 a W 9 u M S 9 k a X N r X 2 l u d G V u c 2 l 2 Z V 9 w Z 1 9 z d G F 0 L 0 F 1 d G 9 S Z W 1 v d m V k Q 2 9 s d W 1 u c z E u e 0 N v b H V t b j I w L D E 5 f S Z x d W 9 0 O y w m c X V v d D t T Z W N 0 a W 9 u M S 9 k a X N r X 2 l u d G V u c 2 l 2 Z V 9 w Z 1 9 z d G F 0 L 0 F 1 d G 9 S Z W 1 v d m V k Q 2 9 s d W 1 u c z E u e 0 N v b H V t b j I x L D I w f S Z x d W 9 0 O y w m c X V v d D t T Z W N 0 a W 9 u M S 9 k a X N r X 2 l u d G V u c 2 l 2 Z V 9 w Z 1 9 z d G F 0 L 0 F 1 d G 9 S Z W 1 v d m V k Q 2 9 s d W 1 u c z E u e 0 N v b H V t b j I y L D I x f S Z x d W 9 0 O y w m c X V v d D t T Z W N 0 a W 9 u M S 9 k a X N r X 2 l u d G V u c 2 l 2 Z V 9 w Z 1 9 z d G F 0 L 0 F 1 d G 9 S Z W 1 v d m V k Q 2 9 s d W 1 u c z E u e 0 N v b H V t b j I z L D I y f S Z x d W 9 0 O y w m c X V v d D t T Z W N 0 a W 9 u M S 9 k a X N r X 2 l u d G V u c 2 l 2 Z V 9 w Z 1 9 z d G F 0 L 0 F 1 d G 9 S Z W 1 v d m V k Q 2 9 s d W 1 u c z E u e 0 N v b H V t b j I 0 L D I z f S Z x d W 9 0 O y w m c X V v d D t T Z W N 0 a W 9 u M S 9 k a X N r X 2 l u d G V u c 2 l 2 Z V 9 w Z 1 9 z d G F 0 L 0 F 1 d G 9 S Z W 1 v d m V k Q 2 9 s d W 1 u c z E u e 0 N v b H V t b j I 1 L D I 0 f S Z x d W 9 0 O y w m c X V v d D t T Z W N 0 a W 9 u M S 9 k a X N r X 2 l u d G V u c 2 l 2 Z V 9 w Z 1 9 z d G F 0 L 0 F 1 d G 9 S Z W 1 v d m V k Q 2 9 s d W 1 u c z E u e 0 N v b H V t b j I 2 L D I 1 f S Z x d W 9 0 O y w m c X V v d D t T Z W N 0 a W 9 u M S 9 k a X N r X 2 l u d G V u c 2 l 2 Z V 9 w Z 1 9 z d G F 0 L 0 F 1 d G 9 S Z W 1 v d m V k Q 2 9 s d W 1 u c z E u e 0 N v b H V t b j I 3 L D I 2 f S Z x d W 9 0 O y w m c X V v d D t T Z W N 0 a W 9 u M S 9 k a X N r X 2 l u d G V u c 2 l 2 Z V 9 w Z 1 9 z d G F 0 L 0 F 1 d G 9 S Z W 1 v d m V k Q 2 9 s d W 1 u c z E u e 0 N v b H V t b j I 4 L D I 3 f S Z x d W 9 0 O y w m c X V v d D t T Z W N 0 a W 9 u M S 9 k a X N r X 2 l u d G V u c 2 l 2 Z V 9 w Z 1 9 z d G F 0 L 0 F 1 d G 9 S Z W 1 v d m V k Q 2 9 s d W 1 u c z E u e 0 N v b H V t b j I 5 L D I 4 f S Z x d W 9 0 O y w m c X V v d D t T Z W N 0 a W 9 u M S 9 k a X N r X 2 l u d G V u c 2 l 2 Z V 9 w Z 1 9 z d G F 0 L 0 F 1 d G 9 S Z W 1 v d m V k Q 2 9 s d W 1 u c z E u e 0 N v b H V t b j M w L D I 5 f S Z x d W 9 0 O y w m c X V v d D t T Z W N 0 a W 9 u M S 9 k a X N r X 2 l u d G V u c 2 l 2 Z V 9 w Z 1 9 z d G F 0 L 0 F 1 d G 9 S Z W 1 v d m V k Q 2 9 s d W 1 u c z E u e 0 N v b H V t b j M x L D M w f S Z x d W 9 0 O y w m c X V v d D t T Z W N 0 a W 9 u M S 9 k a X N r X 2 l u d G V u c 2 l 2 Z V 9 w Z 1 9 z d G F 0 L 0 F 1 d G 9 S Z W 1 v d m V k Q 2 9 s d W 1 u c z E u e 0 N v b H V t b j M y L D M x f S Z x d W 9 0 O y w m c X V v d D t T Z W N 0 a W 9 u M S 9 k a X N r X 2 l u d G V u c 2 l 2 Z V 9 w Z 1 9 z d G F 0 L 0 F 1 d G 9 S Z W 1 v d m V k Q 2 9 s d W 1 u c z E u e 0 N v b H V t b j M z L D M y f S Z x d W 9 0 O y w m c X V v d D t T Z W N 0 a W 9 u M S 9 k a X N r X 2 l u d G V u c 2 l 2 Z V 9 w Z 1 9 z d G F 0 L 0 F 1 d G 9 S Z W 1 v d m V k Q 2 9 s d W 1 u c z E u e 0 N v b H V t b j M 0 L D M z f S Z x d W 9 0 O y w m c X V v d D t T Z W N 0 a W 9 u M S 9 k a X N r X 2 l u d G V u c 2 l 2 Z V 9 w Z 1 9 z d G F 0 L 0 F 1 d G 9 S Z W 1 v d m V k Q 2 9 s d W 1 u c z E u e 0 N v b H V t b j M 1 L D M 0 f S Z x d W 9 0 O y w m c X V v d D t T Z W N 0 a W 9 u M S 9 k a X N r X 2 l u d G V u c 2 l 2 Z V 9 w Z 1 9 z d G F 0 L 0 F 1 d G 9 S Z W 1 v d m V k Q 2 9 s d W 1 u c z E u e 0 N v b H V t b j M 2 L D M 1 f S Z x d W 9 0 O y w m c X V v d D t T Z W N 0 a W 9 u M S 9 k a X N r X 2 l u d G V u c 2 l 2 Z V 9 w Z 1 9 z d G F 0 L 0 F 1 d G 9 S Z W 1 v d m V k Q 2 9 s d W 1 u c z E u e 0 N v b H V t b j M 3 L D M 2 f S Z x d W 9 0 O y w m c X V v d D t T Z W N 0 a W 9 u M S 9 k a X N r X 2 l u d G V u c 2 l 2 Z V 9 w Z 1 9 z d G F 0 L 0 F 1 d G 9 S Z W 1 v d m V k Q 2 9 s d W 1 u c z E u e 0 N v b H V t b j M 4 L D M 3 f S Z x d W 9 0 O y w m c X V v d D t T Z W N 0 a W 9 u M S 9 k a X N r X 2 l u d G V u c 2 l 2 Z V 9 w Z 1 9 z d G F 0 L 0 F 1 d G 9 S Z W 1 v d m V k Q 2 9 s d W 1 u c z E u e 0 N v b H V t b j M 5 L D M 4 f S Z x d W 9 0 O y w m c X V v d D t T Z W N 0 a W 9 u M S 9 k a X N r X 2 l u d G V u c 2 l 2 Z V 9 w Z 1 9 z d G F 0 L 0 F 1 d G 9 S Z W 1 v d m V k Q 2 9 s d W 1 u c z E u e 0 N v b H V t b j Q w L D M 5 f S Z x d W 9 0 O y w m c X V v d D t T Z W N 0 a W 9 u M S 9 k a X N r X 2 l u d G V u c 2 l 2 Z V 9 w Z 1 9 z d G F 0 L 0 F 1 d G 9 S Z W 1 v d m V k Q 2 9 s d W 1 u c z E u e 0 N v b H V t b j Q x L D Q w f S Z x d W 9 0 O y w m c X V v d D t T Z W N 0 a W 9 u M S 9 k a X N r X 2 l u d G V u c 2 l 2 Z V 9 w Z 1 9 z d G F 0 L 0 F 1 d G 9 S Z W 1 v d m V k Q 2 9 s d W 1 u c z E u e 0 N v b H V t b j Q y L D Q x f S Z x d W 9 0 O y w m c X V v d D t T Z W N 0 a W 9 u M S 9 k a X N r X 2 l u d G V u c 2 l 2 Z V 9 w Z 1 9 z d G F 0 L 0 F 1 d G 9 S Z W 1 v d m V k Q 2 9 s d W 1 u c z E u e 0 N v b H V t b j Q z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a 1 9 p b n R l b n N p d m V f c G d f c 3 R h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a 1 9 p b n R l b n N p d m V f c G d f c 3 R h d C 9 N b 2 R p Z m l j Y S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c o G j P 0 G L E i J t / v T V E 8 X y w A A A A A C A A A A A A A Q Z g A A A A E A A C A A A A C t 7 V V S Q Z I p g W 6 C 2 5 / p u J 0 g L 6 + v L W Q q o x w S E Y D B m O T 1 G w A A A A A O g A A A A A I A A C A A A A D 0 A 4 + B L T J E M E P a K 2 F Q Y m h t Z E V 6 c J i u h O 9 e V + M e V o L 6 M l A A A A C j O x T Z U 0 H 4 8 G m 8 B i v o V I Y c n / j 8 d E C D x o t W h 1 7 4 8 + T m X X K F c G o 2 J o O v t + m p l F e E r T 1 2 3 j J q f d n 5 H y x h j a 8 N a o 8 T 1 r P i M W C e b B r 5 D O c v F H l n g k A A A A D C T a 5 + T Q Z i 5 B v 3 r 8 M j y m 0 C X L f H Q V f s R z n I e H W A q p J R 1 m v q e Q s g F i q z K F 6 e z 2 L j G v u 5 x A y p 7 Z c f c l j r o C e S X A B s < / D a t a M a s h u p > 
</file>

<file path=customXml/itemProps1.xml><?xml version="1.0" encoding="utf-8"?>
<ds:datastoreItem xmlns:ds="http://schemas.openxmlformats.org/officeDocument/2006/customXml" ds:itemID="{1C3E45DD-0DDA-4B72-8C06-EC0D673C8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disk_intensive_pg_stat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PROSERPIO</dc:creator>
  <cp:lastModifiedBy>CARLO PROSERPIO</cp:lastModifiedBy>
  <dcterms:created xsi:type="dcterms:W3CDTF">2024-07-06T17:14:46Z</dcterms:created>
  <dcterms:modified xsi:type="dcterms:W3CDTF">2024-07-06T20:49:43Z</dcterms:modified>
</cp:coreProperties>
</file>