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2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F85" i="1" l="1"/>
  <c r="F86" i="1" s="1"/>
  <c r="D93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6" i="1"/>
  <c r="F80" i="1" l="1"/>
  <c r="D92" i="1" s="1"/>
  <c r="F33" i="1"/>
  <c r="D91" i="1" s="1"/>
  <c r="D94" i="1" l="1"/>
</calcChain>
</file>

<file path=xl/sharedStrings.xml><?xml version="1.0" encoding="utf-8"?>
<sst xmlns="http://schemas.openxmlformats.org/spreadsheetml/2006/main" count="225" uniqueCount="149">
  <si>
    <t>SONDEOS</t>
  </si>
  <si>
    <t>Ud.</t>
  </si>
  <si>
    <t>Emplazamiento de sonda en cada sondeo que no precise medios auxiliares.</t>
  </si>
  <si>
    <t>Ml.</t>
  </si>
  <si>
    <t xml:space="preserve">Perforación a rotación, en suelos, con extracción continua de testigo de D&gt; 76 </t>
  </si>
  <si>
    <t>Perforación a rotación o rotopercusión en gravas-bolos hasta 25 m de profundidad.</t>
  </si>
  <si>
    <t>Perforación a rotación en rocas de dureza media, con extracción contínua de testigo de D&gt; 76 mm hasta 25 m de profundidad.</t>
  </si>
  <si>
    <t>Perforación a rotación en rocas de alta dureza con extracción contínua de testigo, hasta 25 m de profundidad.</t>
  </si>
  <si>
    <t>Recargo por perforación en cualquier terreno, a partir de 25 m de profundidad.</t>
  </si>
  <si>
    <t>Recargo por perforación con agua.</t>
  </si>
  <si>
    <t>Supervisión y testificación por técnico especializado</t>
  </si>
  <si>
    <t>Ensayo SPT.</t>
  </si>
  <si>
    <t>Toma de muestra inalterada, con tomamuestras de tipo abierto.</t>
  </si>
  <si>
    <t>Testigo parafinado de &gt; 35 cm de longitud y D&gt; 76 mm</t>
  </si>
  <si>
    <t>Ensayo presiométrico en el interior de sondeo</t>
  </si>
  <si>
    <t>Ensayo de permeabilidad Lugeon.</t>
  </si>
  <si>
    <t>Ensayo de permeabilidad Lefranc.</t>
  </si>
  <si>
    <t>Tubo ranurado de PVC, diámetro útil &gt; 60 mm, colocado en el interior de cada sondeo.</t>
  </si>
  <si>
    <t>Toma de muestra de agua.</t>
  </si>
  <si>
    <t>Caja portatestigos de cartón parafinado incluído transporte y fotografía en color.</t>
  </si>
  <si>
    <t>Arqueta y tapa metálica de protección de sondeos.</t>
  </si>
  <si>
    <t>CALICATAS</t>
  </si>
  <si>
    <t>Calicata para reconocimiento hasta 4 m de profundidad.</t>
  </si>
  <si>
    <t>Toma de muestra en saco de &gt; 60 Kg.</t>
  </si>
  <si>
    <t>ENSAYOS PENETRACIÓN DINÁMICA</t>
  </si>
  <si>
    <t>Partida fija mínima por desplazamiento de penetrómetro dinámico</t>
  </si>
  <si>
    <t>Emplazamiento de penetrómetro en cada punto a reconocer.</t>
  </si>
  <si>
    <t>Penetración dinámica hasta 10 m de profundidad o rechazo</t>
  </si>
  <si>
    <t>Penetración dinámica por debajo de los 10 m</t>
  </si>
  <si>
    <t>TOTAL  CAPITULO</t>
  </si>
  <si>
    <t>IDENTIFICACIÓN Y ESTADO</t>
  </si>
  <si>
    <t>Apertura y descripción de muestras M.I. y T.P.</t>
  </si>
  <si>
    <t>Preparación de cada muestra para cualquier nº de ensayos.</t>
  </si>
  <si>
    <t>Determinación de humedad natural.</t>
  </si>
  <si>
    <t>Determinación de la densidad aparente.</t>
  </si>
  <si>
    <t>Granulometría por tamizado.</t>
  </si>
  <si>
    <t>Determinación de límites de Atterberg.</t>
  </si>
  <si>
    <t>Comprobación de no plasticidad.</t>
  </si>
  <si>
    <t>Determinación límite retracción.</t>
  </si>
  <si>
    <t>Granulometría completa por tamizado y sedimentación.</t>
  </si>
  <si>
    <t>Determinación de peso específico.</t>
  </si>
  <si>
    <t>Equivalente de arena.</t>
  </si>
  <si>
    <t>RESISTENCIA</t>
  </si>
  <si>
    <t>Compresión simple en suelos</t>
  </si>
  <si>
    <t>Corte directo (cualquier tipo).</t>
  </si>
  <si>
    <t>Triaxial (cualquier tipo).</t>
  </si>
  <si>
    <t>Ensayo edométrico.</t>
  </si>
  <si>
    <t>Compresión simple en roca, incluso tallado.</t>
  </si>
  <si>
    <t xml:space="preserve">Ud. </t>
  </si>
  <si>
    <t>COMPACTACIÓN Y PUESTA EN OBRA</t>
  </si>
  <si>
    <t>Proctor normal.</t>
  </si>
  <si>
    <t>Proctor modificado.</t>
  </si>
  <si>
    <t>CBR de Laboratorio, sin incluir Proctor.</t>
  </si>
  <si>
    <t>HINCHAMIENTO Y COLAPSO</t>
  </si>
  <si>
    <t>Presión de hinchamiento</t>
  </si>
  <si>
    <t>Hinchamiento libre.</t>
  </si>
  <si>
    <t>Colapsabilidad.</t>
  </si>
  <si>
    <t>Hinchamiento Lambe.</t>
  </si>
  <si>
    <t>QUÍMICOS</t>
  </si>
  <si>
    <t>Determinación contenido de yeso</t>
  </si>
  <si>
    <t>Determinación contenido de sales solubles</t>
  </si>
  <si>
    <t>Determinación de materia orgánica, cuantitativa.</t>
  </si>
  <si>
    <t>Carbonatos (cuantitativos).</t>
  </si>
  <si>
    <t>Determinación de sulfatos en suelo o agua, cualitativos.</t>
  </si>
  <si>
    <t>Determinación contenido de azufre de una roca
(sulfuros solubles en ácido)</t>
  </si>
  <si>
    <t>AGRESIVIDAD</t>
  </si>
  <si>
    <t>Análisis químico completo de agua para determinar su agresividad al hormigón según EHE.</t>
  </si>
  <si>
    <t>Determinación acidez Baumann-Gully</t>
  </si>
  <si>
    <t>Determinación de sulfatos, cuantitativo.</t>
  </si>
  <si>
    <t>DURABILIDAD</t>
  </si>
  <si>
    <t>Desgaste de Los Angeles.</t>
  </si>
  <si>
    <t>Ensayo de estabilidad al desmoronamiento en agua</t>
  </si>
  <si>
    <t>PRESUPUESTO</t>
  </si>
  <si>
    <t>TRABAJOS DE CAMPO</t>
  </si>
  <si>
    <t>ENSAYOS DE LABORATORIO</t>
  </si>
  <si>
    <t>TOTAL (Euros)</t>
  </si>
  <si>
    <t>INFORME</t>
  </si>
  <si>
    <t>Ref.</t>
  </si>
  <si>
    <t>Unidad</t>
  </si>
  <si>
    <t>Concepto</t>
  </si>
  <si>
    <t>Precio</t>
  </si>
  <si>
    <t>Medición</t>
  </si>
  <si>
    <r>
      <t>Importe (</t>
    </r>
    <r>
      <rPr>
        <b/>
        <sz val="11"/>
        <rFont val="Calibri"/>
        <family val="2"/>
      </rPr>
      <t>€)</t>
    </r>
  </si>
  <si>
    <t>Nº 59</t>
  </si>
  <si>
    <t>Ud. Redacción de Informe de Resultados que comprenda lo resultante de la campaña de campo y laboratorio realizada.</t>
  </si>
  <si>
    <t>Nº 1</t>
  </si>
  <si>
    <t>Nº 2</t>
  </si>
  <si>
    <t>Nº 3</t>
  </si>
  <si>
    <t>Nº 4</t>
  </si>
  <si>
    <t>Nº 5</t>
  </si>
  <si>
    <t>Nº 6</t>
  </si>
  <si>
    <t>Nº 7</t>
  </si>
  <si>
    <t>Nº 8</t>
  </si>
  <si>
    <t>Nº 9</t>
  </si>
  <si>
    <t>Nº 10</t>
  </si>
  <si>
    <t>Nº 11</t>
  </si>
  <si>
    <t>Nº 12</t>
  </si>
  <si>
    <t>Nº 13</t>
  </si>
  <si>
    <t>Nº 14</t>
  </si>
  <si>
    <t>Nº 15</t>
  </si>
  <si>
    <t>Nº 16</t>
  </si>
  <si>
    <t>Nº 17</t>
  </si>
  <si>
    <t>Nº 18</t>
  </si>
  <si>
    <t>Nº 19</t>
  </si>
  <si>
    <t>Nº 20</t>
  </si>
  <si>
    <t>Nº 21</t>
  </si>
  <si>
    <t>Nº 22</t>
  </si>
  <si>
    <t>Nº 23</t>
  </si>
  <si>
    <t>Nº 24</t>
  </si>
  <si>
    <t>Nº 25</t>
  </si>
  <si>
    <t>Nº 26</t>
  </si>
  <si>
    <t>PENETRACIONES DINÁMICAS</t>
  </si>
  <si>
    <t>Nº 27</t>
  </si>
  <si>
    <t>Nº 28</t>
  </si>
  <si>
    <t>Nº 29</t>
  </si>
  <si>
    <t>Nº 30</t>
  </si>
  <si>
    <t>Nº 31</t>
  </si>
  <si>
    <t>Nº 32</t>
  </si>
  <si>
    <t>Nº 33</t>
  </si>
  <si>
    <t>Nº 34</t>
  </si>
  <si>
    <t>Nº 35</t>
  </si>
  <si>
    <t>Nº 36</t>
  </si>
  <si>
    <t>Nº 37</t>
  </si>
  <si>
    <t>Nº 38</t>
  </si>
  <si>
    <t>Nº 39</t>
  </si>
  <si>
    <t>Nº 40</t>
  </si>
  <si>
    <t>Nº 41</t>
  </si>
  <si>
    <t>Nº 42</t>
  </si>
  <si>
    <t>Nº 43</t>
  </si>
  <si>
    <t>Nº 44</t>
  </si>
  <si>
    <t>Nº 45</t>
  </si>
  <si>
    <t>Nº 46</t>
  </si>
  <si>
    <t>Nº 47</t>
  </si>
  <si>
    <t>Nº 48</t>
  </si>
  <si>
    <t>Nº 49</t>
  </si>
  <si>
    <t>Nº 50</t>
  </si>
  <si>
    <t>Nº 51</t>
  </si>
  <si>
    <t>Nº 52</t>
  </si>
  <si>
    <t>Nº 53</t>
  </si>
  <si>
    <t>Nº 54</t>
  </si>
  <si>
    <t>Nº 55</t>
  </si>
  <si>
    <t>Nº 56</t>
  </si>
  <si>
    <t>Nº 57</t>
  </si>
  <si>
    <t>Nº 58</t>
  </si>
  <si>
    <t>Nº 60</t>
  </si>
  <si>
    <t>3. INFORME</t>
  </si>
  <si>
    <t>2. ENSAYOS DE LABORATORIO</t>
  </si>
  <si>
    <t>1. TRABAJOS   DE  CAMPO</t>
  </si>
  <si>
    <t>Partida fija por desplazamiento de cada equipo de sondeos.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</si>
</sst>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* #,##0.00\ &quot;€&quot;_-;\-* #,##0.00\ &quot;€&quot;_-;_-* &quot;-&quot;??\ &quot;€&quot;_-;_-@_-"/>
    <numFmt numFmtId="164" formatCode="#,##0\ &quot;Pts&quot;;\-#,##0\ &quot;Pts&quot;"/>
    <numFmt numFmtId="165" formatCode="#,##0.00\ &quot;Pts&quot;;\-#,##0.00\ &quot;Pts&quot;"/>
    <numFmt numFmtId="166" formatCode="General_)"/>
    <numFmt numFmtId="167" formatCode="#,##0_);[Red]\(#,##0\)"/>
    <numFmt numFmtId="168" formatCode="#,##0.0_);[Red]\(#,##0.0\)"/>
    <numFmt numFmtId="169" formatCode="#,##0.00_);[Red]\(#,##0.00\)"/>
    <numFmt numFmtId="170" formatCode="#,##0.0"/>
    <numFmt numFmtId="171" formatCode="d\-mmmm\-yyyy"/>
    <numFmt numFmtId="172" formatCode="_-* #,##0.00\ [$€-1]_-;\-* #,##0.00\ [$€-1]_-;_-* &quot;-&quot;??\ [$€-1]_-"/>
    <numFmt numFmtId="173" formatCode="_-* #,##0.00\ _p_t_a_-;\-* #,##0.00\ _p_t_a_-;_-* &quot;-&quot;??\ _p_t_a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u/>
      <sz val="14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8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">
    <xf numFmtId="0" fontId="0" fillId="0" borderId="0"/>
    <xf numFmtId="166" fontId="2" fillId="0" borderId="0"/>
    <xf numFmtId="0" fontId="4" fillId="0" borderId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1" fontId="3" fillId="0" borderId="0" applyFill="0" applyBorder="0" applyAlignment="0" applyProtection="0"/>
    <xf numFmtId="2" fontId="3" fillId="0" borderId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164" fontId="3" fillId="0" borderId="0" applyFill="0" applyBorder="0" applyAlignment="0" applyProtection="0"/>
    <xf numFmtId="167" fontId="8" fillId="0" borderId="0"/>
    <xf numFmtId="167" fontId="8" fillId="0" borderId="0"/>
    <xf numFmtId="167" fontId="8" fillId="0" borderId="0"/>
    <xf numFmtId="0" fontId="2" fillId="0" borderId="0"/>
    <xf numFmtId="10" fontId="3" fillId="0" borderId="0" applyFill="0" applyBorder="0" applyAlignment="0" applyProtection="0"/>
    <xf numFmtId="170" fontId="3" fillId="0" borderId="0" applyFill="0" applyBorder="0" applyAlignment="0" applyProtection="0"/>
    <xf numFmtId="3" fontId="3" fillId="0" borderId="0" applyFill="0" applyBorder="0" applyAlignment="0" applyProtection="0"/>
    <xf numFmtId="0" fontId="2" fillId="0" borderId="0"/>
    <xf numFmtId="0" fontId="2" fillId="0" borderId="0"/>
    <xf numFmtId="0" fontId="9" fillId="0" borderId="0" applyAlignment="0">
      <alignment horizontal="centerContinuous"/>
    </xf>
    <xf numFmtId="0" fontId="3" fillId="0" borderId="1" applyNumberFormat="0" applyFill="0" applyAlignment="0" applyProtection="0"/>
    <xf numFmtId="44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166" fontId="2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73" fontId="3" fillId="0" borderId="0" applyFont="0" applyFill="0" applyBorder="0" applyAlignment="0" applyProtection="0"/>
  </cellStyleXfs>
  <cellXfs count="124">
    <xf numFmtId="0" fontId="0" fillId="0" borderId="0" xfId="0"/>
    <xf numFmtId="166" fontId="2" fillId="0" borderId="0" xfId="1"/>
    <xf numFmtId="167" fontId="8" fillId="0" borderId="10" xfId="10" applyBorder="1"/>
    <xf numFmtId="167" fontId="8" fillId="0" borderId="0" xfId="11"/>
    <xf numFmtId="167" fontId="8" fillId="0" borderId="10" xfId="11" applyBorder="1"/>
    <xf numFmtId="167" fontId="8" fillId="0" borderId="0" xfId="12"/>
    <xf numFmtId="167" fontId="6" fillId="0" borderId="7" xfId="12" applyFont="1" applyBorder="1" applyAlignment="1">
      <alignment horizontal="center"/>
    </xf>
    <xf numFmtId="167" fontId="8" fillId="0" borderId="4" xfId="12" applyBorder="1" applyAlignment="1">
      <alignment horizontal="left"/>
    </xf>
    <xf numFmtId="167" fontId="6" fillId="0" borderId="8" xfId="12" applyFont="1" applyBorder="1" applyAlignment="1">
      <alignment horizontal="center"/>
    </xf>
    <xf numFmtId="167" fontId="8" fillId="0" borderId="5" xfId="12" applyBorder="1" applyAlignment="1">
      <alignment horizontal="left"/>
    </xf>
    <xf numFmtId="167" fontId="8" fillId="0" borderId="0" xfId="12" applyBorder="1"/>
    <xf numFmtId="167" fontId="8" fillId="0" borderId="0" xfId="10" applyAlignment="1">
      <alignment vertical="center"/>
    </xf>
    <xf numFmtId="167" fontId="6" fillId="0" borderId="0" xfId="10" applyFont="1" applyAlignment="1">
      <alignment horizontal="left" vertical="center"/>
    </xf>
    <xf numFmtId="167" fontId="8" fillId="0" borderId="0" xfId="11" applyAlignment="1">
      <alignment vertical="top"/>
    </xf>
    <xf numFmtId="167" fontId="6" fillId="0" borderId="0" xfId="10" applyFont="1" applyAlignment="1">
      <alignment vertical="center"/>
    </xf>
    <xf numFmtId="44" fontId="8" fillId="0" borderId="2" xfId="21" quotePrefix="1" applyFont="1" applyBorder="1" applyAlignment="1">
      <alignment horizontal="right"/>
    </xf>
    <xf numFmtId="44" fontId="8" fillId="0" borderId="3" xfId="21" applyFont="1" applyBorder="1"/>
    <xf numFmtId="168" fontId="8" fillId="0" borderId="10" xfId="11" applyNumberFormat="1" applyFont="1" applyFill="1" applyBorder="1" applyProtection="1">
      <protection locked="0"/>
    </xf>
    <xf numFmtId="167" fontId="8" fillId="0" borderId="9" xfId="10" applyBorder="1" applyAlignment="1">
      <alignment vertical="top"/>
    </xf>
    <xf numFmtId="167" fontId="6" fillId="2" borderId="25" xfId="10" applyFont="1" applyFill="1" applyBorder="1" applyAlignment="1">
      <alignment horizontal="center" vertical="center"/>
    </xf>
    <xf numFmtId="1" fontId="6" fillId="2" borderId="24" xfId="10" applyNumberFormat="1" applyFont="1" applyFill="1" applyBorder="1" applyAlignment="1">
      <alignment horizontal="center" vertical="center"/>
    </xf>
    <xf numFmtId="167" fontId="6" fillId="2" borderId="21" xfId="10" applyFont="1" applyFill="1" applyBorder="1" applyAlignment="1">
      <alignment horizontal="center" vertical="center"/>
    </xf>
    <xf numFmtId="166" fontId="2" fillId="0" borderId="0" xfId="1"/>
    <xf numFmtId="167" fontId="6" fillId="2" borderId="29" xfId="10" applyFont="1" applyFill="1" applyBorder="1" applyAlignment="1">
      <alignment horizontal="center" vertical="center"/>
    </xf>
    <xf numFmtId="167" fontId="8" fillId="0" borderId="0" xfId="10" applyAlignment="1">
      <alignment vertical="center"/>
    </xf>
    <xf numFmtId="167" fontId="8" fillId="0" borderId="20" xfId="10" applyFont="1" applyBorder="1" applyAlignment="1">
      <alignment horizontal="left"/>
    </xf>
    <xf numFmtId="167" fontId="8" fillId="0" borderId="20" xfId="11" applyBorder="1" applyAlignment="1">
      <alignment horizontal="center" vertical="top"/>
    </xf>
    <xf numFmtId="167" fontId="8" fillId="0" borderId="20" xfId="11" applyBorder="1" applyAlignment="1">
      <alignment horizontal="left"/>
    </xf>
    <xf numFmtId="167" fontId="6" fillId="2" borderId="21" xfId="10" applyFont="1" applyFill="1" applyBorder="1" applyAlignment="1">
      <alignment horizontal="center"/>
    </xf>
    <xf numFmtId="167" fontId="8" fillId="0" borderId="30" xfId="10" applyBorder="1" applyAlignment="1">
      <alignment horizontal="center" vertical="center"/>
    </xf>
    <xf numFmtId="167" fontId="8" fillId="0" borderId="20" xfId="10" applyFont="1" applyBorder="1" applyAlignment="1">
      <alignment horizontal="left" wrapText="1"/>
    </xf>
    <xf numFmtId="167" fontId="8" fillId="0" borderId="20" xfId="11" applyFont="1" applyBorder="1" applyAlignment="1">
      <alignment horizontal="left"/>
    </xf>
    <xf numFmtId="167" fontId="8" fillId="0" borderId="33" xfId="10" applyBorder="1" applyAlignment="1">
      <alignment horizontal="center" vertical="top"/>
    </xf>
    <xf numFmtId="168" fontId="8" fillId="0" borderId="34" xfId="11" applyNumberFormat="1" applyFont="1" applyFill="1" applyBorder="1" applyAlignment="1" applyProtection="1">
      <alignment horizontal="center"/>
      <protection locked="0"/>
    </xf>
    <xf numFmtId="167" fontId="8" fillId="0" borderId="34" xfId="10" applyFont="1" applyBorder="1" applyAlignment="1">
      <alignment horizontal="left" wrapText="1"/>
    </xf>
    <xf numFmtId="44" fontId="8" fillId="0" borderId="34" xfId="21" applyFont="1" applyBorder="1"/>
    <xf numFmtId="167" fontId="8" fillId="0" borderId="30" xfId="10" applyBorder="1" applyAlignment="1">
      <alignment horizontal="center" vertical="top"/>
    </xf>
    <xf numFmtId="168" fontId="8" fillId="0" borderId="20" xfId="11" applyNumberFormat="1" applyFont="1" applyFill="1" applyBorder="1" applyAlignment="1" applyProtection="1">
      <alignment horizontal="center"/>
      <protection locked="0"/>
    </xf>
    <xf numFmtId="44" fontId="8" fillId="0" borderId="20" xfId="21" applyFont="1" applyBorder="1"/>
    <xf numFmtId="167" fontId="8" fillId="0" borderId="20" xfId="10" applyBorder="1" applyAlignment="1">
      <alignment horizontal="left" wrapText="1"/>
    </xf>
    <xf numFmtId="167" fontId="8" fillId="0" borderId="30" xfId="10" applyFont="1" applyBorder="1" applyAlignment="1">
      <alignment horizontal="center" vertical="top"/>
    </xf>
    <xf numFmtId="167" fontId="8" fillId="0" borderId="20" xfId="10" applyFont="1" applyFill="1" applyBorder="1" applyAlignment="1">
      <alignment horizontal="left" wrapText="1"/>
    </xf>
    <xf numFmtId="167" fontId="8" fillId="0" borderId="20" xfId="10" applyFill="1" applyBorder="1" applyAlignment="1">
      <alignment horizontal="left" wrapText="1"/>
    </xf>
    <xf numFmtId="167" fontId="8" fillId="0" borderId="36" xfId="10" applyFont="1" applyBorder="1" applyAlignment="1">
      <alignment horizontal="center" vertical="top"/>
    </xf>
    <xf numFmtId="168" fontId="8" fillId="0" borderId="37" xfId="11" applyNumberFormat="1" applyFont="1" applyFill="1" applyBorder="1" applyAlignment="1" applyProtection="1">
      <alignment horizontal="center"/>
      <protection locked="0"/>
    </xf>
    <xf numFmtId="44" fontId="8" fillId="0" borderId="37" xfId="21" applyFont="1" applyBorder="1"/>
    <xf numFmtId="167" fontId="8" fillId="0" borderId="34" xfId="10" quotePrefix="1" applyFont="1" applyBorder="1" applyAlignment="1">
      <alignment horizontal="left" wrapText="1"/>
    </xf>
    <xf numFmtId="167" fontId="8" fillId="0" borderId="36" xfId="10" applyBorder="1" applyAlignment="1">
      <alignment horizontal="center" vertical="top"/>
    </xf>
    <xf numFmtId="167" fontId="8" fillId="0" borderId="37" xfId="10" applyBorder="1" applyAlignment="1">
      <alignment horizontal="left" wrapText="1"/>
    </xf>
    <xf numFmtId="167" fontId="8" fillId="0" borderId="37" xfId="10" applyFont="1" applyBorder="1" applyAlignment="1">
      <alignment horizontal="left" wrapText="1"/>
    </xf>
    <xf numFmtId="167" fontId="8" fillId="0" borderId="33" xfId="10" applyFont="1" applyBorder="1" applyAlignment="1">
      <alignment horizontal="center" vertical="top"/>
    </xf>
    <xf numFmtId="167" fontId="8" fillId="0" borderId="34" xfId="11" applyBorder="1" applyAlignment="1">
      <alignment horizontal="center" vertical="top"/>
    </xf>
    <xf numFmtId="167" fontId="8" fillId="0" borderId="34" xfId="11" applyFont="1" applyBorder="1" applyAlignment="1">
      <alignment horizontal="left"/>
    </xf>
    <xf numFmtId="167" fontId="8" fillId="0" borderId="37" xfId="11" applyBorder="1" applyAlignment="1">
      <alignment horizontal="center" vertical="top"/>
    </xf>
    <xf numFmtId="167" fontId="8" fillId="0" borderId="37" xfId="11" applyBorder="1" applyAlignment="1">
      <alignment horizontal="left"/>
    </xf>
    <xf numFmtId="167" fontId="8" fillId="0" borderId="23" xfId="11" applyBorder="1" applyAlignment="1">
      <alignment horizontal="center" vertical="top"/>
    </xf>
    <xf numFmtId="167" fontId="8" fillId="0" borderId="23" xfId="11" applyFont="1" applyBorder="1" applyAlignment="1">
      <alignment horizontal="left"/>
    </xf>
    <xf numFmtId="44" fontId="8" fillId="0" borderId="23" xfId="21" applyFont="1" applyBorder="1"/>
    <xf numFmtId="167" fontId="8" fillId="0" borderId="23" xfId="11" applyBorder="1" applyAlignment="1">
      <alignment horizontal="left"/>
    </xf>
    <xf numFmtId="167" fontId="8" fillId="0" borderId="23" xfId="11" applyFont="1" applyBorder="1" applyAlignment="1">
      <alignment horizontal="left" wrapText="1"/>
    </xf>
    <xf numFmtId="167" fontId="8" fillId="0" borderId="23" xfId="11" applyFont="1" applyBorder="1" applyAlignment="1">
      <alignment horizontal="center" vertical="top"/>
    </xf>
    <xf numFmtId="167" fontId="8" fillId="0" borderId="36" xfId="10" applyFont="1" applyBorder="1" applyAlignment="1">
      <alignment horizontal="center" vertical="center"/>
    </xf>
    <xf numFmtId="167" fontId="8" fillId="0" borderId="33" xfId="10" applyBorder="1" applyAlignment="1">
      <alignment horizontal="center" vertical="center"/>
    </xf>
    <xf numFmtId="1" fontId="8" fillId="0" borderId="0" xfId="10" applyNumberFormat="1" applyAlignment="1">
      <alignment horizontal="center" vertical="center"/>
    </xf>
    <xf numFmtId="167" fontId="8" fillId="0" borderId="40" xfId="10" applyFont="1" applyBorder="1" applyAlignment="1">
      <alignment horizontal="center" vertical="center"/>
    </xf>
    <xf numFmtId="167" fontId="8" fillId="0" borderId="41" xfId="10" applyBorder="1" applyAlignment="1">
      <alignment horizontal="center" vertical="center"/>
    </xf>
    <xf numFmtId="0" fontId="8" fillId="0" borderId="41" xfId="25" applyFont="1" applyBorder="1" applyAlignment="1">
      <alignment horizontal="justify" vertical="top" wrapText="1"/>
    </xf>
    <xf numFmtId="169" fontId="8" fillId="0" borderId="41" xfId="10" applyNumberFormat="1" applyFill="1" applyBorder="1"/>
    <xf numFmtId="3" fontId="8" fillId="3" borderId="41" xfId="10" applyNumberFormat="1" applyFill="1" applyBorder="1" applyAlignment="1">
      <alignment horizontal="center" vertical="center"/>
    </xf>
    <xf numFmtId="1" fontId="8" fillId="0" borderId="10" xfId="10" applyNumberFormat="1" applyBorder="1" applyAlignment="1">
      <alignment horizontal="center" vertical="center"/>
    </xf>
    <xf numFmtId="1" fontId="8" fillId="0" borderId="34" xfId="10" applyNumberFormat="1" applyBorder="1" applyAlignment="1">
      <alignment horizontal="center" vertical="center"/>
    </xf>
    <xf numFmtId="1" fontId="8" fillId="0" borderId="20" xfId="10" applyNumberFormat="1" applyBorder="1" applyAlignment="1">
      <alignment horizontal="center" vertical="center"/>
    </xf>
    <xf numFmtId="1" fontId="8" fillId="0" borderId="20" xfId="10" applyNumberFormat="1" applyFont="1" applyFill="1" applyBorder="1" applyAlignment="1">
      <alignment horizontal="center" vertical="center"/>
    </xf>
    <xf numFmtId="1" fontId="8" fillId="0" borderId="20" xfId="10" applyNumberFormat="1" applyFont="1" applyFill="1" applyBorder="1" applyAlignment="1" applyProtection="1">
      <alignment horizontal="center" vertical="center"/>
      <protection locked="0"/>
    </xf>
    <xf numFmtId="1" fontId="8" fillId="0" borderId="34" xfId="10" applyNumberFormat="1" applyFont="1" applyFill="1" applyBorder="1" applyAlignment="1">
      <alignment horizontal="center" vertical="center"/>
    </xf>
    <xf numFmtId="1" fontId="8" fillId="0" borderId="37" xfId="10" applyNumberFormat="1" applyFont="1" applyFill="1" applyBorder="1" applyAlignment="1">
      <alignment horizontal="center" vertical="center"/>
    </xf>
    <xf numFmtId="1" fontId="8" fillId="0" borderId="37" xfId="10" applyNumberFormat="1" applyBorder="1" applyAlignment="1">
      <alignment horizontal="center" vertical="center"/>
    </xf>
    <xf numFmtId="166" fontId="2" fillId="0" borderId="0" xfId="1" applyAlignment="1">
      <alignment horizontal="center" vertical="center"/>
    </xf>
    <xf numFmtId="167" fontId="8" fillId="0" borderId="10" xfId="11" applyBorder="1" applyAlignment="1">
      <alignment horizontal="center" vertical="center"/>
    </xf>
    <xf numFmtId="168" fontId="8" fillId="0" borderId="34" xfId="10" applyNumberFormat="1" applyBorder="1" applyAlignment="1">
      <alignment horizontal="center" vertical="center"/>
    </xf>
    <xf numFmtId="168" fontId="8" fillId="0" borderId="20" xfId="10" applyNumberFormat="1" applyBorder="1" applyAlignment="1">
      <alignment horizontal="center" vertical="center"/>
    </xf>
    <xf numFmtId="168" fontId="8" fillId="0" borderId="20" xfId="11" applyNumberFormat="1" applyBorder="1" applyAlignment="1">
      <alignment horizontal="center" vertical="center"/>
    </xf>
    <xf numFmtId="168" fontId="8" fillId="0" borderId="20" xfId="11" applyNumberFormat="1" applyFont="1" applyFill="1" applyBorder="1" applyAlignment="1" applyProtection="1">
      <alignment horizontal="center" vertical="center"/>
      <protection locked="0"/>
    </xf>
    <xf numFmtId="168" fontId="8" fillId="0" borderId="37" xfId="11" applyNumberFormat="1" applyFont="1" applyFill="1" applyBorder="1" applyAlignment="1">
      <alignment horizontal="center" vertical="center"/>
    </xf>
    <xf numFmtId="168" fontId="8" fillId="0" borderId="23" xfId="11" applyNumberFormat="1" applyFont="1" applyFill="1" applyBorder="1" applyAlignment="1">
      <alignment horizontal="center" vertical="center"/>
    </xf>
    <xf numFmtId="168" fontId="8" fillId="0" borderId="23" xfId="11" applyNumberFormat="1" applyFont="1" applyFill="1" applyBorder="1" applyAlignment="1" applyProtection="1">
      <alignment horizontal="center" vertical="center"/>
      <protection locked="0"/>
    </xf>
    <xf numFmtId="168" fontId="8" fillId="0" borderId="23" xfId="11" applyNumberFormat="1" applyBorder="1" applyAlignment="1">
      <alignment horizontal="center" vertical="center"/>
    </xf>
    <xf numFmtId="168" fontId="8" fillId="0" borderId="23" xfId="11" applyNumberFormat="1" applyFont="1" applyBorder="1" applyAlignment="1">
      <alignment horizontal="center" vertical="center"/>
    </xf>
    <xf numFmtId="168" fontId="8" fillId="0" borderId="23" xfId="11" applyNumberFormat="1" applyFont="1" applyFill="1" applyBorder="1" applyAlignment="1" applyProtection="1">
      <alignment horizontal="center" vertical="center"/>
    </xf>
    <xf numFmtId="167" fontId="8" fillId="0" borderId="0" xfId="11" applyAlignment="1">
      <alignment horizontal="center" vertical="center"/>
    </xf>
    <xf numFmtId="0" fontId="0" fillId="0" borderId="0" xfId="0" applyAlignment="1">
      <alignment vertical="center"/>
    </xf>
    <xf numFmtId="167" fontId="8" fillId="0" borderId="0" xfId="12" applyAlignment="1">
      <alignment horizontal="center" vertical="center"/>
    </xf>
    <xf numFmtId="0" fontId="0" fillId="0" borderId="0" xfId="0" applyAlignment="1">
      <alignment horizontal="center" vertical="center"/>
    </xf>
    <xf numFmtId="169" fontId="8" fillId="0" borderId="14" xfId="10" applyNumberFormat="1" applyBorder="1" applyAlignment="1">
      <alignment vertical="center"/>
    </xf>
    <xf numFmtId="44" fontId="8" fillId="0" borderId="35" xfId="21" applyFont="1" applyBorder="1" applyAlignment="1">
      <alignment vertical="center"/>
    </xf>
    <xf numFmtId="44" fontId="8" fillId="0" borderId="22" xfId="21" applyFont="1" applyBorder="1" applyAlignment="1">
      <alignment vertical="center"/>
    </xf>
    <xf numFmtId="44" fontId="8" fillId="0" borderId="38" xfId="21" applyFont="1" applyBorder="1" applyAlignment="1">
      <alignment vertical="center"/>
    </xf>
    <xf numFmtId="166" fontId="2" fillId="0" borderId="0" xfId="1" applyAlignment="1">
      <alignment vertical="center"/>
    </xf>
    <xf numFmtId="167" fontId="8" fillId="0" borderId="14" xfId="11" applyBorder="1" applyAlignment="1">
      <alignment vertical="center"/>
    </xf>
    <xf numFmtId="44" fontId="8" fillId="0" borderId="39" xfId="21" applyFont="1" applyBorder="1" applyAlignment="1">
      <alignment vertical="center"/>
    </xf>
    <xf numFmtId="167" fontId="8" fillId="0" borderId="0" xfId="11" applyAlignment="1">
      <alignment vertical="center"/>
    </xf>
    <xf numFmtId="169" fontId="8" fillId="0" borderId="42" xfId="10" applyNumberFormat="1" applyFill="1" applyBorder="1" applyAlignment="1">
      <alignment vertical="center"/>
    </xf>
    <xf numFmtId="167" fontId="6" fillId="0" borderId="31" xfId="12" applyFont="1" applyBorder="1" applyAlignment="1">
      <alignment horizontal="center"/>
    </xf>
    <xf numFmtId="167" fontId="8" fillId="0" borderId="23" xfId="12" applyBorder="1" applyAlignment="1">
      <alignment horizontal="left"/>
    </xf>
    <xf numFmtId="44" fontId="8" fillId="0" borderId="32" xfId="21" quotePrefix="1" applyFont="1" applyBorder="1" applyAlignment="1">
      <alignment horizontal="right"/>
    </xf>
    <xf numFmtId="167" fontId="6" fillId="2" borderId="43" xfId="12" applyFont="1" applyFill="1" applyBorder="1" applyAlignment="1">
      <alignment horizontal="right" vertical="center"/>
    </xf>
    <xf numFmtId="167" fontId="6" fillId="2" borderId="44" xfId="12" applyFont="1" applyFill="1" applyBorder="1" applyAlignment="1">
      <alignment horizontal="right" vertical="center"/>
    </xf>
    <xf numFmtId="4" fontId="6" fillId="4" borderId="18" xfId="11" applyNumberFormat="1" applyFont="1" applyFill="1" applyBorder="1" applyAlignment="1">
      <alignment horizontal="center" vertical="center"/>
    </xf>
    <xf numFmtId="4" fontId="6" fillId="4" borderId="12" xfId="11" applyNumberFormat="1" applyFont="1" applyFill="1" applyBorder="1" applyAlignment="1">
      <alignment horizontal="center" vertical="center"/>
    </xf>
    <xf numFmtId="167" fontId="6" fillId="5" borderId="31" xfId="10" applyFont="1" applyFill="1" applyBorder="1" applyAlignment="1">
      <alignment horizontal="center"/>
    </xf>
    <xf numFmtId="167" fontId="6" fillId="5" borderId="23" xfId="10" applyFont="1" applyFill="1" applyBorder="1" applyAlignment="1">
      <alignment horizontal="center"/>
    </xf>
    <xf numFmtId="167" fontId="6" fillId="5" borderId="32" xfId="10" applyFont="1" applyFill="1" applyBorder="1" applyAlignment="1">
      <alignment horizontal="center"/>
    </xf>
    <xf numFmtId="167" fontId="5" fillId="2" borderId="17" xfId="10" applyFont="1" applyFill="1" applyBorder="1" applyAlignment="1">
      <alignment horizontal="center" vertical="center"/>
    </xf>
    <xf numFmtId="167" fontId="5" fillId="2" borderId="0" xfId="10" applyFont="1" applyFill="1" applyBorder="1" applyAlignment="1">
      <alignment horizontal="center" vertical="center"/>
    </xf>
    <xf numFmtId="167" fontId="5" fillId="2" borderId="11" xfId="10" applyFont="1" applyFill="1" applyBorder="1" applyAlignment="1">
      <alignment horizontal="center" vertical="center"/>
    </xf>
    <xf numFmtId="167" fontId="5" fillId="2" borderId="16" xfId="10" applyFont="1" applyFill="1" applyBorder="1" applyAlignment="1">
      <alignment horizontal="center" vertical="center"/>
    </xf>
    <xf numFmtId="167" fontId="5" fillId="4" borderId="28" xfId="10" applyFont="1" applyFill="1" applyBorder="1" applyAlignment="1">
      <alignment horizontal="center" vertical="center"/>
    </xf>
    <xf numFmtId="167" fontId="5" fillId="4" borderId="27" xfId="10" applyFont="1" applyFill="1" applyBorder="1" applyAlignment="1">
      <alignment horizontal="center" vertical="center"/>
    </xf>
    <xf numFmtId="167" fontId="5" fillId="4" borderId="26" xfId="10" applyFont="1" applyFill="1" applyBorder="1" applyAlignment="1">
      <alignment horizontal="center" vertical="center"/>
    </xf>
    <xf numFmtId="167" fontId="6" fillId="2" borderId="13" xfId="12" applyFont="1" applyFill="1" applyBorder="1" applyAlignment="1">
      <alignment horizontal="center"/>
    </xf>
    <xf numFmtId="167" fontId="6" fillId="2" borderId="6" xfId="12" applyFont="1" applyFill="1" applyBorder="1" applyAlignment="1">
      <alignment horizontal="center"/>
    </xf>
    <xf numFmtId="4" fontId="6" fillId="4" borderId="19" xfId="11" applyNumberFormat="1" applyFont="1" applyFill="1" applyBorder="1" applyAlignment="1">
      <alignment horizontal="center" vertical="center"/>
    </xf>
    <xf numFmtId="167" fontId="5" fillId="2" borderId="15" xfId="10" applyFont="1" applyFill="1" applyBorder="1" applyAlignment="1">
      <alignment horizontal="center" vertical="center"/>
    </xf>
    <xf numFmtId="167" fontId="5" fillId="2" borderId="1" xfId="10" applyFont="1" applyFill="1" applyBorder="1" applyAlignment="1">
      <alignment horizontal="center" vertical="center"/>
    </xf>
  </cellXfs>
  <cellStyles count="33">
    <cellStyle name="Cabece - Modelo3" xfId="2"/>
    <cellStyle name="Cabecera 1" xfId="3"/>
    <cellStyle name="Cabecera 2" xfId="4"/>
    <cellStyle name="Euro" xfId="22"/>
    <cellStyle name="Fecha" xfId="5"/>
    <cellStyle name="Fijo" xfId="6"/>
    <cellStyle name="Millares 2" xfId="32"/>
    <cellStyle name="Moneda 2" xfId="21"/>
    <cellStyle name="Moneda 2 2" xfId="28"/>
    <cellStyle name="Moneta - Modelo5" xfId="7"/>
    <cellStyle name="Monetario" xfId="8"/>
    <cellStyle name="Monetario0" xfId="9"/>
    <cellStyle name="Normal" xfId="0" builtinId="0"/>
    <cellStyle name="Normal 2" xfId="1"/>
    <cellStyle name="Normal 2 2" xfId="27"/>
    <cellStyle name="Normal 2 2 2" xfId="30"/>
    <cellStyle name="Normal 2 3" xfId="23"/>
    <cellStyle name="Normal 3" xfId="26"/>
    <cellStyle name="Normal 3 2" xfId="31"/>
    <cellStyle name="Normal 4" xfId="29"/>
    <cellStyle name="Normal_A" xfId="10"/>
    <cellStyle name="Normal_B" xfId="11"/>
    <cellStyle name="Normal_C" xfId="12"/>
    <cellStyle name="Normal_Datos Precios Sondeos Adjudicatarios primeros tramos 2" xfId="25"/>
    <cellStyle name="Porcen - Modelo2" xfId="13"/>
    <cellStyle name="Porcentaje 2" xfId="14"/>
    <cellStyle name="Porcentaje 2 2" xfId="24"/>
    <cellStyle name="Punto" xfId="15"/>
    <cellStyle name="Punto0" xfId="16"/>
    <cellStyle name="Punto0 - Modelo4" xfId="17"/>
    <cellStyle name="Punto1 - Modelo1" xfId="18"/>
    <cellStyle name="TITULOS" xfId="19"/>
    <cellStyle name="Total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E96" sqref="E96"/>
    </sheetView>
  </sheetViews>
  <sheetFormatPr baseColWidth="10" defaultRowHeight="15" x14ac:dyDescent="0.25"/>
  <cols>
    <col min="1" max="1" width="6" bestFit="1" customWidth="1"/>
    <col min="2" max="2" width="8.140625" bestFit="1" customWidth="1"/>
    <col min="3" max="3" width="72.28515625" customWidth="1"/>
    <col min="4" max="4" width="15.5703125" bestFit="1" customWidth="1"/>
    <col min="5" max="5" width="10.28515625" style="92" bestFit="1" customWidth="1"/>
    <col min="6" max="6" width="18.7109375" style="90" customWidth="1"/>
  </cols>
  <sheetData>
    <row r="1" spans="1:6" ht="15.75" thickBot="1" x14ac:dyDescent="0.3">
      <c r="B1" s="11"/>
      <c r="C1" s="12"/>
      <c r="D1" s="14"/>
      <c r="E1" s="63"/>
      <c r="F1" s="24"/>
    </row>
    <row r="2" spans="1:6" ht="16.5" thickTop="1" x14ac:dyDescent="0.25">
      <c r="A2" s="116" t="s">
        <v>147</v>
      </c>
      <c r="B2" s="117"/>
      <c r="C2" s="117"/>
      <c r="D2" s="117"/>
      <c r="E2" s="117"/>
      <c r="F2" s="118"/>
    </row>
    <row r="3" spans="1:6" ht="15.75" thickBot="1" x14ac:dyDescent="0.3">
      <c r="A3" s="23" t="s">
        <v>77</v>
      </c>
      <c r="B3" s="21" t="s">
        <v>78</v>
      </c>
      <c r="C3" s="21" t="s">
        <v>79</v>
      </c>
      <c r="D3" s="21" t="s">
        <v>80</v>
      </c>
      <c r="E3" s="20" t="s">
        <v>81</v>
      </c>
      <c r="F3" s="19" t="s">
        <v>82</v>
      </c>
    </row>
    <row r="4" spans="1:6" ht="15.75" thickTop="1" x14ac:dyDescent="0.25">
      <c r="A4" s="18"/>
      <c r="B4" s="17"/>
      <c r="C4" s="2"/>
      <c r="D4" s="2"/>
      <c r="E4" s="69"/>
      <c r="F4" s="93"/>
    </row>
    <row r="5" spans="1:6" x14ac:dyDescent="0.25">
      <c r="A5" s="109" t="s">
        <v>0</v>
      </c>
      <c r="B5" s="110"/>
      <c r="C5" s="110"/>
      <c r="D5" s="110"/>
      <c r="E5" s="110"/>
      <c r="F5" s="111"/>
    </row>
    <row r="6" spans="1:6" x14ac:dyDescent="0.25">
      <c r="A6" s="62" t="s">
        <v>85</v>
      </c>
      <c r="B6" s="33" t="s">
        <v>1</v>
      </c>
      <c r="C6" s="34" t="s">
        <v>148</v>
      </c>
      <c r="D6" s="35"/>
      <c r="E6" s="70">
        <v>2</v>
      </c>
      <c r="F6" s="94">
        <f>+D6*E6</f>
        <v>0</v>
      </c>
    </row>
    <row r="7" spans="1:6" x14ac:dyDescent="0.25">
      <c r="A7" s="29" t="s">
        <v>86</v>
      </c>
      <c r="B7" s="37" t="s">
        <v>1</v>
      </c>
      <c r="C7" s="25" t="s">
        <v>2</v>
      </c>
      <c r="D7" s="38"/>
      <c r="E7" s="71">
        <v>13</v>
      </c>
      <c r="F7" s="95">
        <f t="shared" ref="F7:F32" si="0">+D7*E7</f>
        <v>0</v>
      </c>
    </row>
    <row r="8" spans="1:6" ht="29.25" x14ac:dyDescent="0.25">
      <c r="A8" s="29" t="s">
        <v>87</v>
      </c>
      <c r="B8" s="37" t="s">
        <v>3</v>
      </c>
      <c r="C8" s="30" t="s">
        <v>4</v>
      </c>
      <c r="D8" s="38"/>
      <c r="E8" s="71">
        <v>187</v>
      </c>
      <c r="F8" s="95">
        <f t="shared" si="0"/>
        <v>0</v>
      </c>
    </row>
    <row r="9" spans="1:6" ht="29.25" x14ac:dyDescent="0.25">
      <c r="A9" s="29" t="s">
        <v>88</v>
      </c>
      <c r="B9" s="37" t="s">
        <v>3</v>
      </c>
      <c r="C9" s="30" t="s">
        <v>5</v>
      </c>
      <c r="D9" s="38"/>
      <c r="E9" s="71">
        <v>187</v>
      </c>
      <c r="F9" s="95">
        <f t="shared" si="0"/>
        <v>0</v>
      </c>
    </row>
    <row r="10" spans="1:6" ht="29.25" x14ac:dyDescent="0.25">
      <c r="A10" s="29" t="s">
        <v>89</v>
      </c>
      <c r="B10" s="37" t="s">
        <v>3</v>
      </c>
      <c r="C10" s="30" t="s">
        <v>6</v>
      </c>
      <c r="D10" s="38"/>
      <c r="E10" s="71">
        <v>0</v>
      </c>
      <c r="F10" s="95">
        <f t="shared" si="0"/>
        <v>0</v>
      </c>
    </row>
    <row r="11" spans="1:6" ht="29.25" x14ac:dyDescent="0.25">
      <c r="A11" s="29" t="s">
        <v>90</v>
      </c>
      <c r="B11" s="37" t="s">
        <v>3</v>
      </c>
      <c r="C11" s="30" t="s">
        <v>7</v>
      </c>
      <c r="D11" s="38"/>
      <c r="E11" s="72">
        <v>0</v>
      </c>
      <c r="F11" s="95">
        <f t="shared" si="0"/>
        <v>0</v>
      </c>
    </row>
    <row r="12" spans="1:6" ht="29.25" x14ac:dyDescent="0.25">
      <c r="A12" s="29" t="s">
        <v>91</v>
      </c>
      <c r="B12" s="37" t="s">
        <v>3</v>
      </c>
      <c r="C12" s="30" t="s">
        <v>8</v>
      </c>
      <c r="D12" s="38"/>
      <c r="E12" s="72">
        <v>49</v>
      </c>
      <c r="F12" s="95">
        <f t="shared" si="0"/>
        <v>0</v>
      </c>
    </row>
    <row r="13" spans="1:6" x14ac:dyDescent="0.25">
      <c r="A13" s="36" t="s">
        <v>92</v>
      </c>
      <c r="B13" s="37" t="s">
        <v>3</v>
      </c>
      <c r="C13" s="39" t="s">
        <v>9</v>
      </c>
      <c r="D13" s="38"/>
      <c r="E13" s="72">
        <v>0</v>
      </c>
      <c r="F13" s="95">
        <f t="shared" si="0"/>
        <v>0</v>
      </c>
    </row>
    <row r="14" spans="1:6" x14ac:dyDescent="0.25">
      <c r="A14" s="40" t="s">
        <v>93</v>
      </c>
      <c r="B14" s="37" t="s">
        <v>3</v>
      </c>
      <c r="C14" s="30" t="s">
        <v>10</v>
      </c>
      <c r="D14" s="38"/>
      <c r="E14" s="71">
        <v>374</v>
      </c>
      <c r="F14" s="95">
        <f t="shared" si="0"/>
        <v>0</v>
      </c>
    </row>
    <row r="15" spans="1:6" x14ac:dyDescent="0.25">
      <c r="A15" s="36" t="s">
        <v>94</v>
      </c>
      <c r="B15" s="37" t="s">
        <v>1</v>
      </c>
      <c r="C15" s="39" t="s">
        <v>11</v>
      </c>
      <c r="D15" s="38"/>
      <c r="E15" s="72">
        <v>94</v>
      </c>
      <c r="F15" s="95">
        <f t="shared" si="0"/>
        <v>0</v>
      </c>
    </row>
    <row r="16" spans="1:6" x14ac:dyDescent="0.25">
      <c r="A16" s="36" t="s">
        <v>95</v>
      </c>
      <c r="B16" s="37" t="s">
        <v>1</v>
      </c>
      <c r="C16" s="30" t="s">
        <v>12</v>
      </c>
      <c r="D16" s="38"/>
      <c r="E16" s="72">
        <v>94</v>
      </c>
      <c r="F16" s="95">
        <f t="shared" si="0"/>
        <v>0</v>
      </c>
    </row>
    <row r="17" spans="1:6" x14ac:dyDescent="0.25">
      <c r="A17" s="36" t="s">
        <v>96</v>
      </c>
      <c r="B17" s="37" t="s">
        <v>1</v>
      </c>
      <c r="C17" s="30" t="s">
        <v>13</v>
      </c>
      <c r="D17" s="38"/>
      <c r="E17" s="72">
        <v>19</v>
      </c>
      <c r="F17" s="95">
        <f t="shared" si="0"/>
        <v>0</v>
      </c>
    </row>
    <row r="18" spans="1:6" x14ac:dyDescent="0.25">
      <c r="A18" s="40" t="s">
        <v>97</v>
      </c>
      <c r="B18" s="37" t="s">
        <v>1</v>
      </c>
      <c r="C18" s="41" t="s">
        <v>14</v>
      </c>
      <c r="D18" s="38"/>
      <c r="E18" s="73">
        <v>6</v>
      </c>
      <c r="F18" s="95">
        <f t="shared" si="0"/>
        <v>0</v>
      </c>
    </row>
    <row r="19" spans="1:6" x14ac:dyDescent="0.25">
      <c r="A19" s="36" t="s">
        <v>98</v>
      </c>
      <c r="B19" s="37" t="s">
        <v>1</v>
      </c>
      <c r="C19" s="42" t="s">
        <v>15</v>
      </c>
      <c r="D19" s="38"/>
      <c r="E19" s="73">
        <v>0</v>
      </c>
      <c r="F19" s="95">
        <f t="shared" si="0"/>
        <v>0</v>
      </c>
    </row>
    <row r="20" spans="1:6" x14ac:dyDescent="0.25">
      <c r="A20" s="36" t="s">
        <v>99</v>
      </c>
      <c r="B20" s="37" t="s">
        <v>1</v>
      </c>
      <c r="C20" s="42" t="s">
        <v>16</v>
      </c>
      <c r="D20" s="38"/>
      <c r="E20" s="73">
        <v>0</v>
      </c>
      <c r="F20" s="95">
        <f t="shared" si="0"/>
        <v>0</v>
      </c>
    </row>
    <row r="21" spans="1:6" ht="29.25" x14ac:dyDescent="0.25">
      <c r="A21" s="29" t="s">
        <v>100</v>
      </c>
      <c r="B21" s="37" t="s">
        <v>3</v>
      </c>
      <c r="C21" s="41" t="s">
        <v>17</v>
      </c>
      <c r="D21" s="38"/>
      <c r="E21" s="72">
        <v>0</v>
      </c>
      <c r="F21" s="95">
        <f t="shared" si="0"/>
        <v>0</v>
      </c>
    </row>
    <row r="22" spans="1:6" x14ac:dyDescent="0.25">
      <c r="A22" s="29" t="s">
        <v>101</v>
      </c>
      <c r="B22" s="37" t="s">
        <v>1</v>
      </c>
      <c r="C22" s="39" t="s">
        <v>18</v>
      </c>
      <c r="D22" s="38"/>
      <c r="E22" s="72">
        <v>7</v>
      </c>
      <c r="F22" s="95">
        <f t="shared" si="0"/>
        <v>0</v>
      </c>
    </row>
    <row r="23" spans="1:6" ht="29.25" x14ac:dyDescent="0.25">
      <c r="A23" s="29" t="s">
        <v>102</v>
      </c>
      <c r="B23" s="37" t="s">
        <v>1</v>
      </c>
      <c r="C23" s="41" t="s">
        <v>19</v>
      </c>
      <c r="D23" s="38"/>
      <c r="E23" s="71">
        <v>150</v>
      </c>
      <c r="F23" s="95">
        <f t="shared" si="0"/>
        <v>0</v>
      </c>
    </row>
    <row r="24" spans="1:6" x14ac:dyDescent="0.25">
      <c r="A24" s="29" t="s">
        <v>103</v>
      </c>
      <c r="B24" s="37" t="s">
        <v>1</v>
      </c>
      <c r="C24" s="38" t="s">
        <v>20</v>
      </c>
      <c r="D24" s="38"/>
      <c r="E24" s="72">
        <v>13</v>
      </c>
      <c r="F24" s="95">
        <f t="shared" si="0"/>
        <v>0</v>
      </c>
    </row>
    <row r="25" spans="1:6" x14ac:dyDescent="0.25">
      <c r="A25" s="109" t="s">
        <v>21</v>
      </c>
      <c r="B25" s="110"/>
      <c r="C25" s="110" t="s">
        <v>21</v>
      </c>
      <c r="D25" s="110"/>
      <c r="E25" s="110"/>
      <c r="F25" s="111">
        <f t="shared" si="0"/>
        <v>0</v>
      </c>
    </row>
    <row r="26" spans="1:6" x14ac:dyDescent="0.25">
      <c r="A26" s="32" t="s">
        <v>104</v>
      </c>
      <c r="B26" s="33" t="s">
        <v>1</v>
      </c>
      <c r="C26" s="46" t="s">
        <v>22</v>
      </c>
      <c r="D26" s="35"/>
      <c r="E26" s="74">
        <v>5</v>
      </c>
      <c r="F26" s="94">
        <f t="shared" si="0"/>
        <v>0</v>
      </c>
    </row>
    <row r="27" spans="1:6" x14ac:dyDescent="0.25">
      <c r="A27" s="47" t="s">
        <v>105</v>
      </c>
      <c r="B27" s="44" t="s">
        <v>1</v>
      </c>
      <c r="C27" s="48" t="s">
        <v>23</v>
      </c>
      <c r="D27" s="45"/>
      <c r="E27" s="75">
        <v>5</v>
      </c>
      <c r="F27" s="96">
        <f t="shared" si="0"/>
        <v>0</v>
      </c>
    </row>
    <row r="28" spans="1:6" x14ac:dyDescent="0.25">
      <c r="A28" s="109" t="s">
        <v>111</v>
      </c>
      <c r="B28" s="110"/>
      <c r="C28" s="110" t="s">
        <v>24</v>
      </c>
      <c r="D28" s="110"/>
      <c r="E28" s="110"/>
      <c r="F28" s="111">
        <f t="shared" si="0"/>
        <v>0</v>
      </c>
    </row>
    <row r="29" spans="1:6" x14ac:dyDescent="0.25">
      <c r="A29" s="32" t="s">
        <v>106</v>
      </c>
      <c r="B29" s="33" t="s">
        <v>1</v>
      </c>
      <c r="C29" s="34" t="s">
        <v>25</v>
      </c>
      <c r="D29" s="35"/>
      <c r="E29" s="74">
        <v>1</v>
      </c>
      <c r="F29" s="94">
        <f t="shared" si="0"/>
        <v>0</v>
      </c>
    </row>
    <row r="30" spans="1:6" x14ac:dyDescent="0.25">
      <c r="A30" s="36" t="s">
        <v>107</v>
      </c>
      <c r="B30" s="37" t="s">
        <v>1</v>
      </c>
      <c r="C30" s="30" t="s">
        <v>26</v>
      </c>
      <c r="D30" s="38"/>
      <c r="E30" s="71">
        <v>5</v>
      </c>
      <c r="F30" s="95">
        <f t="shared" si="0"/>
        <v>0</v>
      </c>
    </row>
    <row r="31" spans="1:6" x14ac:dyDescent="0.25">
      <c r="A31" s="32" t="s">
        <v>108</v>
      </c>
      <c r="B31" s="37" t="s">
        <v>3</v>
      </c>
      <c r="C31" s="30" t="s">
        <v>27</v>
      </c>
      <c r="D31" s="38"/>
      <c r="E31" s="71">
        <v>50</v>
      </c>
      <c r="F31" s="95">
        <f t="shared" si="0"/>
        <v>0</v>
      </c>
    </row>
    <row r="32" spans="1:6" ht="15.75" thickBot="1" x14ac:dyDescent="0.3">
      <c r="A32" s="36" t="s">
        <v>109</v>
      </c>
      <c r="B32" s="44" t="s">
        <v>3</v>
      </c>
      <c r="C32" s="49" t="s">
        <v>28</v>
      </c>
      <c r="D32" s="45"/>
      <c r="E32" s="76">
        <v>0</v>
      </c>
      <c r="F32" s="96">
        <f t="shared" si="0"/>
        <v>0</v>
      </c>
    </row>
    <row r="33" spans="1:6" ht="15.75" thickTop="1" x14ac:dyDescent="0.25">
      <c r="B33" s="1"/>
      <c r="C33" s="1"/>
      <c r="D33" s="122" t="s">
        <v>29</v>
      </c>
      <c r="E33" s="123"/>
      <c r="F33" s="121">
        <f>SUM(F6:F32)</f>
        <v>0</v>
      </c>
    </row>
    <row r="34" spans="1:6" ht="15.75" thickBot="1" x14ac:dyDescent="0.3">
      <c r="B34" s="1"/>
      <c r="C34" s="1"/>
      <c r="D34" s="114"/>
      <c r="E34" s="115"/>
      <c r="F34" s="108"/>
    </row>
    <row r="35" spans="1:6" ht="16.5" thickTop="1" thickBot="1" x14ac:dyDescent="0.3">
      <c r="B35" s="1"/>
      <c r="C35" s="1"/>
      <c r="D35" s="1"/>
      <c r="E35" s="77"/>
      <c r="F35" s="97"/>
    </row>
    <row r="36" spans="1:6" ht="16.5" thickTop="1" x14ac:dyDescent="0.25">
      <c r="A36" s="116" t="s">
        <v>146</v>
      </c>
      <c r="B36" s="117"/>
      <c r="C36" s="117"/>
      <c r="D36" s="117"/>
      <c r="E36" s="117"/>
      <c r="F36" s="118"/>
    </row>
    <row r="37" spans="1:6" ht="15.75" thickBot="1" x14ac:dyDescent="0.3">
      <c r="A37" s="23" t="s">
        <v>77</v>
      </c>
      <c r="B37" s="21" t="s">
        <v>78</v>
      </c>
      <c r="C37" s="28" t="s">
        <v>79</v>
      </c>
      <c r="D37" s="28" t="s">
        <v>80</v>
      </c>
      <c r="E37" s="20" t="s">
        <v>81</v>
      </c>
      <c r="F37" s="19" t="s">
        <v>82</v>
      </c>
    </row>
    <row r="38" spans="1:6" ht="15.75" thickTop="1" x14ac:dyDescent="0.25">
      <c r="A38" s="18"/>
      <c r="B38" s="17"/>
      <c r="C38" s="4"/>
      <c r="D38" s="4"/>
      <c r="E38" s="78"/>
      <c r="F38" s="98"/>
    </row>
    <row r="39" spans="1:6" x14ac:dyDescent="0.25">
      <c r="A39" s="109" t="s">
        <v>30</v>
      </c>
      <c r="B39" s="110"/>
      <c r="C39" s="110" t="s">
        <v>30</v>
      </c>
      <c r="D39" s="110"/>
      <c r="E39" s="110"/>
      <c r="F39" s="111"/>
    </row>
    <row r="40" spans="1:6" x14ac:dyDescent="0.25">
      <c r="A40" s="50" t="s">
        <v>110</v>
      </c>
      <c r="B40" s="51" t="s">
        <v>1</v>
      </c>
      <c r="C40" s="52" t="s">
        <v>31</v>
      </c>
      <c r="D40" s="35"/>
      <c r="E40" s="79">
        <v>57</v>
      </c>
      <c r="F40" s="94">
        <f>+D40*E40</f>
        <v>0</v>
      </c>
    </row>
    <row r="41" spans="1:6" x14ac:dyDescent="0.25">
      <c r="A41" s="40" t="s">
        <v>112</v>
      </c>
      <c r="B41" s="26" t="s">
        <v>1</v>
      </c>
      <c r="C41" s="31" t="s">
        <v>32</v>
      </c>
      <c r="D41" s="38"/>
      <c r="E41" s="80">
        <v>107</v>
      </c>
      <c r="F41" s="95">
        <f t="shared" ref="F41:F79" si="1">+D41*E41</f>
        <v>0</v>
      </c>
    </row>
    <row r="42" spans="1:6" x14ac:dyDescent="0.25">
      <c r="A42" s="50" t="s">
        <v>113</v>
      </c>
      <c r="B42" s="26" t="s">
        <v>1</v>
      </c>
      <c r="C42" s="27" t="s">
        <v>33</v>
      </c>
      <c r="D42" s="38"/>
      <c r="E42" s="81">
        <v>61</v>
      </c>
      <c r="F42" s="95">
        <f t="shared" si="1"/>
        <v>0</v>
      </c>
    </row>
    <row r="43" spans="1:6" x14ac:dyDescent="0.25">
      <c r="A43" s="40" t="s">
        <v>114</v>
      </c>
      <c r="B43" s="26" t="s">
        <v>1</v>
      </c>
      <c r="C43" s="27" t="s">
        <v>34</v>
      </c>
      <c r="D43" s="38"/>
      <c r="E43" s="80">
        <v>57</v>
      </c>
      <c r="F43" s="95">
        <f t="shared" si="1"/>
        <v>0</v>
      </c>
    </row>
    <row r="44" spans="1:6" x14ac:dyDescent="0.25">
      <c r="A44" s="50" t="s">
        <v>115</v>
      </c>
      <c r="B44" s="26" t="s">
        <v>1</v>
      </c>
      <c r="C44" s="27" t="s">
        <v>35</v>
      </c>
      <c r="D44" s="38"/>
      <c r="E44" s="81">
        <v>107</v>
      </c>
      <c r="F44" s="95">
        <f t="shared" si="1"/>
        <v>0</v>
      </c>
    </row>
    <row r="45" spans="1:6" x14ac:dyDescent="0.25">
      <c r="A45" s="40" t="s">
        <v>116</v>
      </c>
      <c r="B45" s="26" t="s">
        <v>1</v>
      </c>
      <c r="C45" s="27" t="s">
        <v>36</v>
      </c>
      <c r="D45" s="38"/>
      <c r="E45" s="81">
        <v>107</v>
      </c>
      <c r="F45" s="95">
        <f t="shared" si="1"/>
        <v>0</v>
      </c>
    </row>
    <row r="46" spans="1:6" x14ac:dyDescent="0.25">
      <c r="A46" s="50" t="s">
        <v>117</v>
      </c>
      <c r="B46" s="26" t="s">
        <v>1</v>
      </c>
      <c r="C46" s="27" t="s">
        <v>37</v>
      </c>
      <c r="D46" s="38"/>
      <c r="E46" s="82">
        <v>0</v>
      </c>
      <c r="F46" s="95">
        <f t="shared" si="1"/>
        <v>0</v>
      </c>
    </row>
    <row r="47" spans="1:6" x14ac:dyDescent="0.25">
      <c r="A47" s="40" t="s">
        <v>118</v>
      </c>
      <c r="B47" s="26" t="s">
        <v>1</v>
      </c>
      <c r="C47" s="27" t="s">
        <v>38</v>
      </c>
      <c r="D47" s="38"/>
      <c r="E47" s="82">
        <v>0</v>
      </c>
      <c r="F47" s="95">
        <f t="shared" si="1"/>
        <v>0</v>
      </c>
    </row>
    <row r="48" spans="1:6" x14ac:dyDescent="0.25">
      <c r="A48" s="50" t="s">
        <v>119</v>
      </c>
      <c r="B48" s="26" t="s">
        <v>1</v>
      </c>
      <c r="C48" s="31" t="s">
        <v>39</v>
      </c>
      <c r="D48" s="38"/>
      <c r="E48" s="82">
        <v>0</v>
      </c>
      <c r="F48" s="95">
        <f t="shared" si="1"/>
        <v>0</v>
      </c>
    </row>
    <row r="49" spans="1:6" x14ac:dyDescent="0.25">
      <c r="A49" s="40" t="s">
        <v>120</v>
      </c>
      <c r="B49" s="26" t="s">
        <v>1</v>
      </c>
      <c r="C49" s="27" t="s">
        <v>40</v>
      </c>
      <c r="D49" s="38"/>
      <c r="E49" s="82">
        <v>0</v>
      </c>
      <c r="F49" s="95">
        <f t="shared" si="1"/>
        <v>0</v>
      </c>
    </row>
    <row r="50" spans="1:6" x14ac:dyDescent="0.25">
      <c r="A50" s="50" t="s">
        <v>121</v>
      </c>
      <c r="B50" s="53" t="s">
        <v>1</v>
      </c>
      <c r="C50" s="54" t="s">
        <v>41</v>
      </c>
      <c r="D50" s="45"/>
      <c r="E50" s="83">
        <v>0</v>
      </c>
      <c r="F50" s="96">
        <f t="shared" si="1"/>
        <v>0</v>
      </c>
    </row>
    <row r="51" spans="1:6" x14ac:dyDescent="0.25">
      <c r="A51" s="109" t="s">
        <v>42</v>
      </c>
      <c r="B51" s="110"/>
      <c r="C51" s="110" t="s">
        <v>42</v>
      </c>
      <c r="D51" s="110"/>
      <c r="E51" s="110"/>
      <c r="F51" s="111">
        <f t="shared" si="1"/>
        <v>0</v>
      </c>
    </row>
    <row r="52" spans="1:6" x14ac:dyDescent="0.25">
      <c r="A52" s="43" t="s">
        <v>122</v>
      </c>
      <c r="B52" s="55" t="s">
        <v>1</v>
      </c>
      <c r="C52" s="56" t="s">
        <v>43</v>
      </c>
      <c r="D52" s="57"/>
      <c r="E52" s="84">
        <v>80</v>
      </c>
      <c r="F52" s="99">
        <f t="shared" si="1"/>
        <v>0</v>
      </c>
    </row>
    <row r="53" spans="1:6" x14ac:dyDescent="0.25">
      <c r="A53" s="43" t="s">
        <v>123</v>
      </c>
      <c r="B53" s="55" t="s">
        <v>1</v>
      </c>
      <c r="C53" s="58" t="s">
        <v>44</v>
      </c>
      <c r="D53" s="57"/>
      <c r="E53" s="84">
        <v>40</v>
      </c>
      <c r="F53" s="99">
        <f t="shared" si="1"/>
        <v>0</v>
      </c>
    </row>
    <row r="54" spans="1:6" x14ac:dyDescent="0.25">
      <c r="A54" s="43" t="s">
        <v>124</v>
      </c>
      <c r="B54" s="55" t="s">
        <v>1</v>
      </c>
      <c r="C54" s="58" t="s">
        <v>45</v>
      </c>
      <c r="D54" s="57"/>
      <c r="E54" s="84">
        <v>20</v>
      </c>
      <c r="F54" s="99">
        <f t="shared" si="1"/>
        <v>0</v>
      </c>
    </row>
    <row r="55" spans="1:6" x14ac:dyDescent="0.25">
      <c r="A55" s="43" t="s">
        <v>125</v>
      </c>
      <c r="B55" s="55" t="s">
        <v>1</v>
      </c>
      <c r="C55" s="58" t="s">
        <v>46</v>
      </c>
      <c r="D55" s="57"/>
      <c r="E55" s="84">
        <v>10</v>
      </c>
      <c r="F55" s="99">
        <f t="shared" si="1"/>
        <v>0</v>
      </c>
    </row>
    <row r="56" spans="1:6" x14ac:dyDescent="0.25">
      <c r="A56" s="43" t="s">
        <v>126</v>
      </c>
      <c r="B56" s="55" t="s">
        <v>1</v>
      </c>
      <c r="C56" s="56" t="s">
        <v>47</v>
      </c>
      <c r="D56" s="57"/>
      <c r="E56" s="84">
        <v>0</v>
      </c>
      <c r="F56" s="99">
        <f t="shared" si="1"/>
        <v>0</v>
      </c>
    </row>
    <row r="57" spans="1:6" x14ac:dyDescent="0.25">
      <c r="A57" s="109" t="s">
        <v>49</v>
      </c>
      <c r="B57" s="110"/>
      <c r="C57" s="110"/>
      <c r="D57" s="110"/>
      <c r="E57" s="110"/>
      <c r="F57" s="111">
        <f t="shared" si="1"/>
        <v>0</v>
      </c>
    </row>
    <row r="58" spans="1:6" x14ac:dyDescent="0.25">
      <c r="A58" s="43" t="s">
        <v>127</v>
      </c>
      <c r="B58" s="55" t="s">
        <v>1</v>
      </c>
      <c r="C58" s="58" t="s">
        <v>50</v>
      </c>
      <c r="D58" s="57"/>
      <c r="E58" s="84">
        <v>3</v>
      </c>
      <c r="F58" s="99">
        <f t="shared" si="1"/>
        <v>0</v>
      </c>
    </row>
    <row r="59" spans="1:6" x14ac:dyDescent="0.25">
      <c r="A59" s="43" t="s">
        <v>128</v>
      </c>
      <c r="B59" s="55" t="s">
        <v>1</v>
      </c>
      <c r="C59" s="58" t="s">
        <v>51</v>
      </c>
      <c r="D59" s="57"/>
      <c r="E59" s="84">
        <v>2</v>
      </c>
      <c r="F59" s="99">
        <f t="shared" si="1"/>
        <v>0</v>
      </c>
    </row>
    <row r="60" spans="1:6" x14ac:dyDescent="0.25">
      <c r="A60" s="43" t="s">
        <v>129</v>
      </c>
      <c r="B60" s="55" t="s">
        <v>1</v>
      </c>
      <c r="C60" s="58" t="s">
        <v>52</v>
      </c>
      <c r="D60" s="57"/>
      <c r="E60" s="84">
        <v>5</v>
      </c>
      <c r="F60" s="99">
        <f t="shared" si="1"/>
        <v>0</v>
      </c>
    </row>
    <row r="61" spans="1:6" x14ac:dyDescent="0.25">
      <c r="A61" s="109" t="s">
        <v>53</v>
      </c>
      <c r="B61" s="110"/>
      <c r="C61" s="110"/>
      <c r="D61" s="110"/>
      <c r="E61" s="110"/>
      <c r="F61" s="111">
        <f t="shared" si="1"/>
        <v>0</v>
      </c>
    </row>
    <row r="62" spans="1:6" x14ac:dyDescent="0.25">
      <c r="A62" s="43" t="s">
        <v>130</v>
      </c>
      <c r="B62" s="55" t="s">
        <v>1</v>
      </c>
      <c r="C62" s="56" t="s">
        <v>54</v>
      </c>
      <c r="D62" s="57"/>
      <c r="E62" s="84">
        <v>7</v>
      </c>
      <c r="F62" s="99">
        <f t="shared" si="1"/>
        <v>0</v>
      </c>
    </row>
    <row r="63" spans="1:6" x14ac:dyDescent="0.25">
      <c r="A63" s="43" t="s">
        <v>131</v>
      </c>
      <c r="B63" s="55" t="s">
        <v>1</v>
      </c>
      <c r="C63" s="58" t="s">
        <v>55</v>
      </c>
      <c r="D63" s="57"/>
      <c r="E63" s="84">
        <v>2</v>
      </c>
      <c r="F63" s="99">
        <f t="shared" si="1"/>
        <v>0</v>
      </c>
    </row>
    <row r="64" spans="1:6" x14ac:dyDescent="0.25">
      <c r="A64" s="43" t="s">
        <v>132</v>
      </c>
      <c r="B64" s="55" t="s">
        <v>1</v>
      </c>
      <c r="C64" s="58" t="s">
        <v>56</v>
      </c>
      <c r="D64" s="57"/>
      <c r="E64" s="84">
        <v>2</v>
      </c>
      <c r="F64" s="99">
        <f t="shared" si="1"/>
        <v>0</v>
      </c>
    </row>
    <row r="65" spans="1:6" x14ac:dyDescent="0.25">
      <c r="A65" s="43" t="s">
        <v>133</v>
      </c>
      <c r="B65" s="55" t="s">
        <v>1</v>
      </c>
      <c r="C65" s="58" t="s">
        <v>57</v>
      </c>
      <c r="D65" s="57"/>
      <c r="E65" s="85">
        <v>0</v>
      </c>
      <c r="F65" s="99">
        <f t="shared" si="1"/>
        <v>0</v>
      </c>
    </row>
    <row r="66" spans="1:6" x14ac:dyDescent="0.25">
      <c r="A66" s="109" t="s">
        <v>58</v>
      </c>
      <c r="B66" s="110"/>
      <c r="C66" s="110"/>
      <c r="D66" s="110"/>
      <c r="E66" s="110"/>
      <c r="F66" s="111">
        <f t="shared" si="1"/>
        <v>0</v>
      </c>
    </row>
    <row r="67" spans="1:6" x14ac:dyDescent="0.25">
      <c r="A67" s="61" t="s">
        <v>134</v>
      </c>
      <c r="B67" s="55" t="s">
        <v>1</v>
      </c>
      <c r="C67" s="56" t="s">
        <v>59</v>
      </c>
      <c r="D67" s="57"/>
      <c r="E67" s="86">
        <v>13</v>
      </c>
      <c r="F67" s="99">
        <f t="shared" si="1"/>
        <v>0</v>
      </c>
    </row>
    <row r="68" spans="1:6" x14ac:dyDescent="0.25">
      <c r="A68" s="61" t="s">
        <v>135</v>
      </c>
      <c r="B68" s="55" t="s">
        <v>1</v>
      </c>
      <c r="C68" s="56" t="s">
        <v>60</v>
      </c>
      <c r="D68" s="57"/>
      <c r="E68" s="87">
        <v>13</v>
      </c>
      <c r="F68" s="99">
        <f t="shared" si="1"/>
        <v>0</v>
      </c>
    </row>
    <row r="69" spans="1:6" x14ac:dyDescent="0.25">
      <c r="A69" s="61" t="s">
        <v>136</v>
      </c>
      <c r="B69" s="55" t="s">
        <v>1</v>
      </c>
      <c r="C69" s="56" t="s">
        <v>61</v>
      </c>
      <c r="D69" s="57"/>
      <c r="E69" s="87">
        <v>13</v>
      </c>
      <c r="F69" s="99">
        <f t="shared" si="1"/>
        <v>0</v>
      </c>
    </row>
    <row r="70" spans="1:6" x14ac:dyDescent="0.25">
      <c r="A70" s="61" t="s">
        <v>137</v>
      </c>
      <c r="B70" s="55" t="s">
        <v>1</v>
      </c>
      <c r="C70" s="58" t="s">
        <v>62</v>
      </c>
      <c r="D70" s="57"/>
      <c r="E70" s="88">
        <v>13</v>
      </c>
      <c r="F70" s="99">
        <f t="shared" si="1"/>
        <v>0</v>
      </c>
    </row>
    <row r="71" spans="1:6" x14ac:dyDescent="0.25">
      <c r="A71" s="61" t="s">
        <v>138</v>
      </c>
      <c r="B71" s="55" t="s">
        <v>1</v>
      </c>
      <c r="C71" s="56" t="s">
        <v>63</v>
      </c>
      <c r="D71" s="57"/>
      <c r="E71" s="87">
        <v>0</v>
      </c>
      <c r="F71" s="99">
        <f t="shared" si="1"/>
        <v>0</v>
      </c>
    </row>
    <row r="72" spans="1:6" ht="29.25" x14ac:dyDescent="0.25">
      <c r="A72" s="61" t="s">
        <v>139</v>
      </c>
      <c r="B72" s="55" t="s">
        <v>48</v>
      </c>
      <c r="C72" s="59" t="s">
        <v>64</v>
      </c>
      <c r="D72" s="57"/>
      <c r="E72" s="86">
        <v>0</v>
      </c>
      <c r="F72" s="99">
        <f t="shared" si="1"/>
        <v>0</v>
      </c>
    </row>
    <row r="73" spans="1:6" x14ac:dyDescent="0.25">
      <c r="A73" s="109" t="s">
        <v>65</v>
      </c>
      <c r="B73" s="110"/>
      <c r="C73" s="110"/>
      <c r="D73" s="110"/>
      <c r="E73" s="110"/>
      <c r="F73" s="111">
        <f t="shared" si="1"/>
        <v>0</v>
      </c>
    </row>
    <row r="74" spans="1:6" ht="29.25" x14ac:dyDescent="0.25">
      <c r="A74" s="61" t="s">
        <v>140</v>
      </c>
      <c r="B74" s="55" t="s">
        <v>1</v>
      </c>
      <c r="C74" s="59" t="s">
        <v>66</v>
      </c>
      <c r="D74" s="57"/>
      <c r="E74" s="84">
        <v>5</v>
      </c>
      <c r="F74" s="99">
        <f t="shared" si="1"/>
        <v>0</v>
      </c>
    </row>
    <row r="75" spans="1:6" x14ac:dyDescent="0.25">
      <c r="A75" s="43" t="s">
        <v>141</v>
      </c>
      <c r="B75" s="60" t="s">
        <v>1</v>
      </c>
      <c r="C75" s="56" t="s">
        <v>67</v>
      </c>
      <c r="D75" s="57"/>
      <c r="E75" s="87">
        <v>8</v>
      </c>
      <c r="F75" s="99">
        <f t="shared" si="1"/>
        <v>0</v>
      </c>
    </row>
    <row r="76" spans="1:6" x14ac:dyDescent="0.25">
      <c r="A76" s="43" t="s">
        <v>142</v>
      </c>
      <c r="B76" s="55" t="s">
        <v>1</v>
      </c>
      <c r="C76" s="58" t="s">
        <v>68</v>
      </c>
      <c r="D76" s="57"/>
      <c r="E76" s="86">
        <v>17</v>
      </c>
      <c r="F76" s="99">
        <f t="shared" si="1"/>
        <v>0</v>
      </c>
    </row>
    <row r="77" spans="1:6" x14ac:dyDescent="0.25">
      <c r="A77" s="109" t="s">
        <v>69</v>
      </c>
      <c r="B77" s="110"/>
      <c r="C77" s="110"/>
      <c r="D77" s="110"/>
      <c r="E77" s="110"/>
      <c r="F77" s="111">
        <f t="shared" si="1"/>
        <v>0</v>
      </c>
    </row>
    <row r="78" spans="1:6" x14ac:dyDescent="0.25">
      <c r="A78" s="43" t="s">
        <v>143</v>
      </c>
      <c r="B78" s="55" t="s">
        <v>1</v>
      </c>
      <c r="C78" s="58" t="s">
        <v>70</v>
      </c>
      <c r="D78" s="57"/>
      <c r="E78" s="86">
        <v>0</v>
      </c>
      <c r="F78" s="99">
        <f t="shared" si="1"/>
        <v>0</v>
      </c>
    </row>
    <row r="79" spans="1:6" x14ac:dyDescent="0.25">
      <c r="A79" s="43" t="s">
        <v>83</v>
      </c>
      <c r="B79" s="55" t="s">
        <v>48</v>
      </c>
      <c r="C79" s="59" t="s">
        <v>71</v>
      </c>
      <c r="D79" s="57"/>
      <c r="E79" s="86">
        <v>0</v>
      </c>
      <c r="F79" s="99">
        <f t="shared" si="1"/>
        <v>0</v>
      </c>
    </row>
    <row r="80" spans="1:6" x14ac:dyDescent="0.25">
      <c r="B80" s="13"/>
      <c r="C80" s="3"/>
      <c r="D80" s="112" t="s">
        <v>29</v>
      </c>
      <c r="E80" s="113"/>
      <c r="F80" s="107">
        <f>SUM(F40:F79)</f>
        <v>0</v>
      </c>
    </row>
    <row r="81" spans="1:6" ht="15.75" thickBot="1" x14ac:dyDescent="0.3">
      <c r="B81" s="13"/>
      <c r="C81" s="3"/>
      <c r="D81" s="114" t="s">
        <v>29</v>
      </c>
      <c r="E81" s="115"/>
      <c r="F81" s="108"/>
    </row>
    <row r="82" spans="1:6" ht="16.5" thickTop="1" thickBot="1" x14ac:dyDescent="0.3">
      <c r="B82" s="13"/>
      <c r="C82" s="3"/>
      <c r="D82" s="3"/>
      <c r="E82" s="89"/>
      <c r="F82" s="100"/>
    </row>
    <row r="83" spans="1:6" ht="16.5" thickTop="1" x14ac:dyDescent="0.25">
      <c r="A83" s="116" t="s">
        <v>145</v>
      </c>
      <c r="B83" s="117"/>
      <c r="C83" s="117"/>
      <c r="D83" s="117"/>
      <c r="E83" s="117"/>
      <c r="F83" s="118"/>
    </row>
    <row r="84" spans="1:6" ht="15.75" thickBot="1" x14ac:dyDescent="0.3">
      <c r="A84" s="23" t="s">
        <v>77</v>
      </c>
      <c r="B84" s="21" t="s">
        <v>78</v>
      </c>
      <c r="C84" s="28" t="s">
        <v>79</v>
      </c>
      <c r="D84" s="28" t="s">
        <v>80</v>
      </c>
      <c r="E84" s="20" t="s">
        <v>81</v>
      </c>
      <c r="F84" s="19" t="s">
        <v>82</v>
      </c>
    </row>
    <row r="85" spans="1:6" ht="30" thickTop="1" thickBot="1" x14ac:dyDescent="0.3">
      <c r="A85" s="64" t="s">
        <v>144</v>
      </c>
      <c r="B85" s="65" t="s">
        <v>1</v>
      </c>
      <c r="C85" s="66" t="s">
        <v>84</v>
      </c>
      <c r="D85" s="67"/>
      <c r="E85" s="68">
        <v>1</v>
      </c>
      <c r="F85" s="101">
        <f>+D85*E85</f>
        <v>0</v>
      </c>
    </row>
    <row r="86" spans="1:6" ht="15.75" customHeight="1" thickTop="1" x14ac:dyDescent="0.25">
      <c r="A86" s="22"/>
      <c r="B86" s="22"/>
      <c r="C86" s="22"/>
      <c r="D86" s="112" t="s">
        <v>29</v>
      </c>
      <c r="E86" s="113"/>
      <c r="F86" s="107">
        <f>+F85</f>
        <v>0</v>
      </c>
    </row>
    <row r="87" spans="1:6" ht="15.75" customHeight="1" thickBot="1" x14ac:dyDescent="0.3">
      <c r="A87" s="22"/>
      <c r="B87" s="22"/>
      <c r="C87" s="22"/>
      <c r="D87" s="114" t="s">
        <v>29</v>
      </c>
      <c r="E87" s="115"/>
      <c r="F87" s="108">
        <v>0</v>
      </c>
    </row>
    <row r="88" spans="1:6" ht="15.75" customHeight="1" thickTop="1" x14ac:dyDescent="0.25">
      <c r="E88" s="90"/>
    </row>
    <row r="89" spans="1:6" ht="15.75" customHeight="1" thickBot="1" x14ac:dyDescent="0.3">
      <c r="E89" s="90"/>
    </row>
    <row r="90" spans="1:6" ht="16.5" thickTop="1" thickBot="1" x14ac:dyDescent="0.3">
      <c r="B90" s="5"/>
      <c r="C90" s="119" t="s">
        <v>72</v>
      </c>
      <c r="D90" s="120"/>
      <c r="E90" s="91"/>
      <c r="F90" s="97"/>
    </row>
    <row r="91" spans="1:6" ht="15.75" thickTop="1" x14ac:dyDescent="0.25">
      <c r="B91" s="6">
        <v>1</v>
      </c>
      <c r="C91" s="7" t="s">
        <v>73</v>
      </c>
      <c r="D91" s="15">
        <f>+F33</f>
        <v>0</v>
      </c>
      <c r="E91" s="91"/>
      <c r="F91" s="97"/>
    </row>
    <row r="92" spans="1:6" x14ac:dyDescent="0.25">
      <c r="B92" s="102">
        <v>2</v>
      </c>
      <c r="C92" s="103" t="s">
        <v>74</v>
      </c>
      <c r="D92" s="104">
        <f>+F80</f>
        <v>0</v>
      </c>
      <c r="E92" s="91"/>
      <c r="F92" s="97"/>
    </row>
    <row r="93" spans="1:6" ht="15.75" thickBot="1" x14ac:dyDescent="0.3">
      <c r="B93" s="8">
        <v>3</v>
      </c>
      <c r="C93" s="9" t="s">
        <v>76</v>
      </c>
      <c r="D93" s="16">
        <f>+F86</f>
        <v>0</v>
      </c>
      <c r="E93" s="91"/>
      <c r="F93" s="97"/>
    </row>
    <row r="94" spans="1:6" ht="15.75" thickTop="1" x14ac:dyDescent="0.25">
      <c r="B94" s="10"/>
      <c r="C94" s="105" t="s">
        <v>75</v>
      </c>
      <c r="D94" s="107">
        <f>SUM(D91:D93)</f>
        <v>0</v>
      </c>
      <c r="E94" s="91"/>
      <c r="F94" s="97"/>
    </row>
    <row r="95" spans="1:6" ht="15.75" thickBot="1" x14ac:dyDescent="0.3">
      <c r="B95" s="10"/>
      <c r="C95" s="106"/>
      <c r="D95" s="108"/>
      <c r="E95" s="91"/>
      <c r="F95" s="97"/>
    </row>
    <row r="96" spans="1:6" ht="15.75" thickTop="1" x14ac:dyDescent="0.25"/>
  </sheetData>
  <mergeCells count="22">
    <mergeCell ref="F33:F34"/>
    <mergeCell ref="F80:F81"/>
    <mergeCell ref="A2:F2"/>
    <mergeCell ref="D33:E34"/>
    <mergeCell ref="A5:F5"/>
    <mergeCell ref="A25:F25"/>
    <mergeCell ref="A28:F28"/>
    <mergeCell ref="A39:F39"/>
    <mergeCell ref="A51:F51"/>
    <mergeCell ref="A57:F57"/>
    <mergeCell ref="A61:F61"/>
    <mergeCell ref="A36:F36"/>
    <mergeCell ref="C94:C95"/>
    <mergeCell ref="D94:D95"/>
    <mergeCell ref="A66:F66"/>
    <mergeCell ref="A73:F73"/>
    <mergeCell ref="A77:F77"/>
    <mergeCell ref="D80:E81"/>
    <mergeCell ref="D86:E87"/>
    <mergeCell ref="F86:F87"/>
    <mergeCell ref="A83:F83"/>
    <mergeCell ref="C90:D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Moreno, Sara</dc:creator>
  <cp:lastModifiedBy>Sierra Moreno, Sara</cp:lastModifiedBy>
  <dcterms:created xsi:type="dcterms:W3CDTF">2014-10-01T11:23:39Z</dcterms:created>
  <dcterms:modified xsi:type="dcterms:W3CDTF">2014-10-09T15:18:35Z</dcterms:modified>
</cp:coreProperties>
</file>