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ivoBook\Downloads\Nueva carpeta\"/>
    </mc:Choice>
  </mc:AlternateContent>
  <xr:revisionPtr revIDLastSave="0" documentId="13_ncr:1_{19466705-152E-4818-AA59-3B9E98442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3" i="1" l="1"/>
  <c r="BA23" i="1"/>
  <c r="AZ23" i="1"/>
  <c r="J23" i="1"/>
  <c r="I23" i="1"/>
  <c r="I21" i="1"/>
  <c r="I20" i="1"/>
  <c r="J18" i="1"/>
  <c r="I18" i="1"/>
  <c r="I17" i="1"/>
  <c r="BB16" i="1"/>
  <c r="BA16" i="1"/>
  <c r="V15" i="1"/>
  <c r="U15" i="1"/>
  <c r="J15" i="1"/>
  <c r="I15" i="1"/>
  <c r="BB14" i="1"/>
  <c r="BA14" i="1"/>
  <c r="T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Camiza</author>
  </authors>
  <commentList>
    <comment ref="V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2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2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2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2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2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2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Z2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V3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3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3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3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3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3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3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3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4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4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4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4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4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4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4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4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5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G5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5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5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5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5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5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5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6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6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6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7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7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7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8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8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8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8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8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9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9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9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10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1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0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0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1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11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1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2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2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12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2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3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3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3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13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3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Q14" authorId="0" shapeId="0" xr:uid="{724EA741-4DD7-4A4C-AB59-4529F917A76C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W14" authorId="0" shapeId="0" xr:uid="{461CDF0C-87E3-4DBF-90D2-FA424A485454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14" authorId="0" shapeId="0" xr:uid="{B42C40BC-4952-41DC-8CC7-8E378C76481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B14" authorId="0" shapeId="0" xr:uid="{9E785145-D11B-4E62-81AA-5B94E1CE7D55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C14" authorId="0" shapeId="0" xr:uid="{2922B810-192F-4683-89C0-59F6111D84AD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F14" authorId="0" shapeId="0" xr:uid="{A0130AA1-989D-446F-AED4-17ACE5346DF4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14" authorId="0" shapeId="0" xr:uid="{B9BB69A6-93AC-4627-BFB5-7F9DD5E45377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4" authorId="0" shapeId="0" xr:uid="{176F22C0-EFB0-47D5-BA13-57D4C9017292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4" authorId="0" shapeId="0" xr:uid="{08F3456F-474C-4D02-8849-A1FC853213E7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14" authorId="0" shapeId="0" xr:uid="{3EFDD4B4-20DC-417B-8351-A7BCB0832B49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O14" authorId="0" shapeId="0" xr:uid="{15587BB6-DD99-48F5-AF97-BF153DFEC9EA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14" authorId="0" shapeId="0" xr:uid="{81D1DDF5-22FC-4B54-BCF0-30275759385D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4" authorId="0" shapeId="0" xr:uid="{F93A6BCE-747D-4BC2-8171-DE77CDCE319D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U14" authorId="0" shapeId="0" xr:uid="{69322437-10EF-43A0-9AF7-CE48CB1250C9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4" authorId="0" shapeId="0" xr:uid="{21FCD630-5250-42D4-AEA2-84D9EEFDD107}">
      <text>
        <r>
          <rPr>
            <sz val="11"/>
            <color theme="1"/>
            <rFont val="Calibri"/>
            <family val="2"/>
            <scheme val="minor"/>
          </rPr>
          <t>Sistema lótico de canal mixto con corriente media, agua turbia y nivel medio del caudal; la muestra fue tomado sobre un sustrato compuesto por canto rodado y rocas grandes. La vegetación ribereña correspondió a bosque y rastrojo alto. El principal impacto evidente sobre el cuerpo de agua fue de pastoreo.</t>
        </r>
      </text>
    </comment>
    <comment ref="W15" authorId="0" shapeId="0" xr:uid="{E8289670-DFAF-4EC8-983E-3270629BC51B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5" authorId="0" shapeId="0" xr:uid="{DDC6170E-5DBB-4999-9BCF-AA3CCC212E31}">
      <text>
        <r>
          <rPr>
            <sz val="11"/>
            <color theme="1"/>
            <rFont val="Calibri"/>
            <family val="2"/>
            <scheme val="minor"/>
          </rPr>
          <t>Sistema lótico de canal meándrico con corriente rizos y rápidos, agua clara y nivel medio del caudal; la muestra fue tomada sobre un sustrato compuesto por grava, canto rodado, rocas grandes y 60% arena. La vegetación ribereña correspondió a bosque y rastrojo alto, inmersos en un suelo de uso caballos y agropecuario. El principal impacto evidente sobre el cuerpo de agua fue de pastoreo y puente.</t>
        </r>
      </text>
    </comment>
    <comment ref="W16" authorId="0" shapeId="0" xr:uid="{5C5B9767-8A29-4696-B1F7-9F43968B9D83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C16" authorId="0" shapeId="0" xr:uid="{78E80625-7C9C-435C-A90D-2C7466E33244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6" authorId="0" shapeId="0" xr:uid="{ECD09EF0-DB0E-454D-8326-A589D9146F08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16" authorId="0" shapeId="0" xr:uid="{B111D277-646F-4EF6-94E7-44D6BAAAAEA6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O16" authorId="0" shapeId="0" xr:uid="{C17675AB-BFA6-445E-91AB-066681F8F541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16" authorId="0" shapeId="0" xr:uid="{491D6D66-EAC4-49AB-921B-71C770EB8365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6" authorId="0" shapeId="0" xr:uid="{808E2919-DC86-4FE9-809B-2D8CAA617ADB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U16" authorId="0" shapeId="0" xr:uid="{AA113B9E-57A5-4141-B708-7A18D22068F3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Z16" authorId="0" shapeId="0" xr:uid="{4859409E-D21C-4C6F-BA06-219F362D7C45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6" authorId="0" shapeId="0" xr:uid="{857A510E-B940-4AB7-845A-4FC7E043FEBF}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nivel medio del caudal; la muestra fue tomada sobre un sustrato compuesto por  lodo y rocas grandes. La vegetación ribereña no presentó cobertura vegetal, inmersos en un suelo de uso urbano. El principal impacto evidente sobre el cuerpo de agua fue de pastoreo.</t>
        </r>
      </text>
    </comment>
    <comment ref="BD17" authorId="0" shapeId="0" xr:uid="{FA766C7D-E997-4BDE-834E-F094A041D15C}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nivel alto del caudal; está compuesto totalmente de lodo. La vegetación ribereña correspondió a pastos y miscelánea, inmersos en un suelo de uso urbano. El principal impacto evidente sobre el cuerpo de agua fue de descarga, puente y carretera.</t>
        </r>
      </text>
    </comment>
    <comment ref="BD18" authorId="0" shapeId="0" xr:uid="{1533685E-353E-4C67-ACB6-E63249DB82A0}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rápidos, agua turbia y nivel alto del caudal; de lecho estable compuesto por 100% concreto. La vegetación ribereña no presento cobertura vegetal, inmersos en un suelo de uso urbano. El principal impacto evidente sobre el cuerpo de agua fue de descarga.</t>
        </r>
      </text>
    </comment>
    <comment ref="AL19" authorId="0" shapeId="0" xr:uid="{B201659E-6083-4CEC-9607-4991AACF8E6A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19" authorId="0" shapeId="0" xr:uid="{C4940B14-D56F-40E9-BB2F-BA8AD599C3D2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O19" authorId="0" shapeId="0" xr:uid="{795B7F6F-D10B-4F93-9CA5-C3BC3478B998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19" authorId="0" shapeId="0" xr:uid="{11DB8FB2-0337-4017-B8D4-AAD3DC9C0ECF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9" authorId="0" shapeId="0" xr:uid="{831C2489-4CDD-4FB8-9273-46E46100DC1F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U19" authorId="0" shapeId="0" xr:uid="{24A930E8-592E-491A-B657-BC476C09EED3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Z19" authorId="0" shapeId="0" xr:uid="{D1C95FA7-ACFA-4B17-814A-244D3002601B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9" authorId="0" shapeId="0" xr:uid="{CB64398D-2502-4A8A-BB14-A6AE5E95574D}">
      <text>
        <r>
          <rPr>
            <sz val="11"/>
            <color theme="1"/>
            <rFont val="Calibri"/>
            <family val="2"/>
            <scheme val="minor"/>
          </rPr>
          <t>Sistema lótico de canal recto con corriente lenta a media, agua turbia y nivel bajo a medio del caudal; la muestra fue tomada en un sustrato compuesto por arcilla, canto rodado y rocas grandes. La cobertura vegetal correspondió a bosque y pastos, inmersos en un suelo de uso urbano</t>
        </r>
      </text>
    </comment>
    <comment ref="BD20" authorId="0" shapeId="0" xr:uid="{CF2AE701-E234-45A0-A981-3CFA9367639B}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opaca, nivel medio del caudal; la muestra fue tomada sobre un sustrato compuesto  por canto rodado, rocas grandes y  arena. La cobertura vegetal correspondió a bosque,  cultivos y  pastos, inmersos en un suelo de uso urbano. El principal impacto evidente sobre el cuerpo de agua fue de carretera y puente.</t>
        </r>
      </text>
    </comment>
    <comment ref="AI22" authorId="0" shapeId="0" xr:uid="{30A1E2D5-0E30-44C4-A74D-0B9CC3A2FF99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22" authorId="0" shapeId="0" xr:uid="{416FE935-06A8-49B5-B807-4E523D72C78C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22" authorId="0" shapeId="0" xr:uid="{EA6AB7D4-1D39-4122-9E50-80267A2029E3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O22" authorId="0" shapeId="0" xr:uid="{2B9B0DFE-190F-41BA-819A-09A01800D6CB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22" authorId="0" shapeId="0" xr:uid="{CF789855-DBE9-4F30-A591-7184D483D000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22" authorId="0" shapeId="0" xr:uid="{B308901A-5B65-427A-A90E-FC56C4AC83EC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U22" authorId="0" shapeId="0" xr:uid="{9CB41C75-8A79-4DBA-BD5D-BB36AD6619BB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Z22" authorId="0" shapeId="0" xr:uid="{C768D77E-5554-4C96-9F0E-B76D1F184008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22" authorId="0" shapeId="0" xr:uid="{19B33271-28B1-47BB-B959-02F32A2B6B3D}">
      <text>
        <r>
          <rPr>
            <sz val="11"/>
            <color theme="1"/>
            <rFont val="Calibri"/>
            <family val="2"/>
            <scheme val="minor"/>
          </rPr>
          <t xml:space="preserve">Sistema lótico de canal recto con corriente lenta, agua turbia y nivel alta del caudal; la muestra fue tomada sobre un sustrato compuesto por rocas grandes, y  mayormente por  arena. La vegetación ribereña correspondió a rastrojo alto y rastrojo bajo, inmersos en un suelo de uso industrial y agropecuario.	</t>
        </r>
      </text>
    </comment>
    <comment ref="BD23" authorId="0" shapeId="0" xr:uid="{B3DAA822-C8ED-4A45-A864-013F33011EF6}">
      <text>
        <r>
          <rPr>
            <sz val="11"/>
            <color theme="1"/>
            <rFont val="Calibri"/>
            <family val="2"/>
            <scheme val="minor"/>
          </rPr>
          <t>Sistema lótico de canal recto meándrico con corriente media, agua turbia y nivel alto del caudal; la muestra fue tomada sobre un sustrato compuesto por  arcilla y rocas grandes. La vegetación ribereña correspondió a bosque y pastos, inmersos en un suelo de uso industrial y agropecuario. El principal impacto evidente sobre el cuerpo de agua fue de descargas y desechos sólidos.</t>
        </r>
      </text>
    </comment>
    <comment ref="X24" authorId="0" shapeId="0" xr:uid="{AA64BB7B-8368-4C82-8B43-CD34F95D80EF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24" authorId="0" shapeId="0" xr:uid="{B4353DBE-00BB-42F8-9BD1-4D734B575276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24" authorId="0" shapeId="0" xr:uid="{34461C57-BC3E-4477-A422-3CBB5648439D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24" authorId="0" shapeId="0" xr:uid="{11D43A07-82B8-4726-8A15-DB794674E0E6}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24" authorId="0" shapeId="0" xr:uid="{1FA536A7-8793-4B00-802F-B0EAA3A29127}">
      <text>
        <r>
          <rPr>
            <sz val="11"/>
            <color theme="1"/>
            <rFont val="Calibri"/>
            <family val="2"/>
            <scheme val="minor"/>
          </rPr>
          <t>Sistema lótico de canal mixto con corriente lenta, agua turbia y nivel alto del caudal; la muestra fue tomada sobre un sustrato compuesto por grava, canto rodado y arena. La vegetación ribereña correspondió a  pastos, rastrojo alto y rastrojo bajo, inmersos en un suelo de uso industrial.</t>
        </r>
      </text>
    </comment>
  </commentList>
</comments>
</file>

<file path=xl/sharedStrings.xml><?xml version="1.0" encoding="utf-8"?>
<sst xmlns="http://schemas.openxmlformats.org/spreadsheetml/2006/main" count="114" uniqueCount="84">
  <si>
    <t>Fecha Visita</t>
  </si>
  <si>
    <t>Código</t>
  </si>
  <si>
    <t>Temperatura Ambiente (°C)</t>
  </si>
  <si>
    <t>Temperatura Agua (°C)</t>
  </si>
  <si>
    <t>pH (U de pH)</t>
  </si>
  <si>
    <t>Oxígeno disuelto (mg/L)</t>
  </si>
  <si>
    <t>Conductividad eléctrica (µS/cm)</t>
  </si>
  <si>
    <t>Potencial Redox (mV)</t>
  </si>
  <si>
    <t>Turbiedad (NTU)</t>
  </si>
  <si>
    <t>Caudal (m3/s)</t>
  </si>
  <si>
    <t>Clasificación caudal (Adim)</t>
  </si>
  <si>
    <t>Número de verticales</t>
  </si>
  <si>
    <t>Color verdadero (UPC)</t>
  </si>
  <si>
    <t>Color triestimular 436 nm</t>
  </si>
  <si>
    <t>Color triestimular 525 nm</t>
  </si>
  <si>
    <t>Color triestimular 620 nm</t>
  </si>
  <si>
    <t>Sólidos suspendidos totales (mg/L)</t>
  </si>
  <si>
    <t>Sólidos totales (mg/L)</t>
  </si>
  <si>
    <t>Sólidos volátiles totales (mg/L)</t>
  </si>
  <si>
    <t>Sólidos disueltos totales (mg/L)</t>
  </si>
  <si>
    <t>Sólidos fijos totales (mg/L)</t>
  </si>
  <si>
    <t>Sólidos sedimentables (ml/L-h)</t>
  </si>
  <si>
    <t>DBO5 (mg/L)</t>
  </si>
  <si>
    <t>DQO (mg/L)</t>
  </si>
  <si>
    <t>Hierro total (mg Fe/L)</t>
  </si>
  <si>
    <t>Sulfatos (mg/L)</t>
  </si>
  <si>
    <t>Sulfuros (mg/L)</t>
  </si>
  <si>
    <t>Clororus (mg/L)</t>
  </si>
  <si>
    <t>Grasas y/o aceites (mg/L)</t>
  </si>
  <si>
    <t>SAAM (mg/L)</t>
  </si>
  <si>
    <t>Fósforo total (mg P/L)</t>
  </si>
  <si>
    <t>Fosfato (mg P/L)</t>
  </si>
  <si>
    <t>Fósforo orgánico (mg P/L)</t>
  </si>
  <si>
    <t>Nitratos (mg N/L)</t>
  </si>
  <si>
    <t>Nitritos (mg N/L)</t>
  </si>
  <si>
    <t>Nitrógeno orgánico (mg N/L)</t>
  </si>
  <si>
    <t>Nitrógeno total Kjeldahl (mg N/L)</t>
  </si>
  <si>
    <t>Cadmio (mg Cd/L)</t>
  </si>
  <si>
    <t>Cobre (mg Cu/L)</t>
  </si>
  <si>
    <t>Cromo (mg Cr/L)</t>
  </si>
  <si>
    <t>Cromo hexavalente (mg Cr6+/L)</t>
  </si>
  <si>
    <t>Mercurio (mg Hg/L)</t>
  </si>
  <si>
    <t>Niquel (mg Ni/L)</t>
  </si>
  <si>
    <t>Plomo (mg Pb/L)</t>
  </si>
  <si>
    <t>Cadmio sedimentable (mg Cd/L)</t>
  </si>
  <si>
    <t>Cobre sedimentable (mg Cu/L)</t>
  </si>
  <si>
    <t>Cromo sedimentable (mg Cr/L)</t>
  </si>
  <si>
    <t>Mercurio sedimentable (mg Hg/L)</t>
  </si>
  <si>
    <t>Plomo sedimentable (mg Pb/L)</t>
  </si>
  <si>
    <t>Escherichia coli (UFC)</t>
  </si>
  <si>
    <t>Coliformes totales (UFC)</t>
  </si>
  <si>
    <t>Escherichia coli (NMP/100mL)</t>
  </si>
  <si>
    <t>Coliformes totales (NMP/100mL)</t>
  </si>
  <si>
    <t>Riqueza algas</t>
  </si>
  <si>
    <t>Indice biológico BMWP</t>
  </si>
  <si>
    <t>Observaciones (algas y macroinvertebrados)</t>
  </si>
  <si>
    <t>-</t>
  </si>
  <si>
    <t>E0</t>
  </si>
  <si>
    <t>E1</t>
  </si>
  <si>
    <t>E2</t>
  </si>
  <si>
    <t>E3</t>
  </si>
  <si>
    <t>E5</t>
  </si>
  <si>
    <t>E6</t>
  </si>
  <si>
    <t>E8</t>
  </si>
  <si>
    <t>E9</t>
  </si>
  <si>
    <t>E11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</si>
  <si>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</si>
  <si>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</si>
  <si>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</si>
  <si>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</si>
  <si>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</si>
  <si>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</si>
  <si>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</si>
  <si>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</si>
  <si>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</si>
  <si>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</si>
  <si>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</si>
  <si>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</si>
  <si>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Q8</t>
  </si>
  <si>
    <t>N/A</t>
  </si>
  <si>
    <t>Q1</t>
  </si>
  <si>
    <t>Q20</t>
  </si>
  <si>
    <t>Q11</t>
  </si>
  <si>
    <t>Q36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</si>
</sst>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9"/>
      <name val="Arial"/>
      <family val="2"/>
    </font>
    <font>
      <u/>
      <sz val="11"/>
      <color theme="1"/>
      <name val="Calibri"/>
      <family val="2"/>
      <scheme val="minor"/>
    </font>
    <font>
      <sz val="9"/>
      <name val="Arial"/>
    </font>
    <font>
      <b/>
      <sz val="9"/>
      <color rgb="FFFFFFFF"/>
      <name val="Arial"/>
    </font>
    <font>
      <sz val="9"/>
      <name val="Arial"/>
      <family val="2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1" fillId="0" borderId="2" xfId="1" applyFont="1" applyBorder="1"/>
    <xf numFmtId="14" fontId="4" fillId="0" borderId="2" xfId="1" applyNumberFormat="1" applyFont="1" applyBorder="1"/>
    <xf numFmtId="49" fontId="5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/>
    <xf numFmtId="49" fontId="7" fillId="0" borderId="2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4"/>
  <sheetViews>
    <sheetView tabSelected="1" zoomScale="73" zoomScaleNormal="73" workbookViewId="0">
      <selection activeCell="G16" sqref="G16"/>
    </sheetView>
  </sheetViews>
  <sheetFormatPr baseColWidth="10" defaultRowHeight="14.4" x14ac:dyDescent="0.3"/>
  <cols>
    <col min="1" max="1" width="14.6640625" customWidth="1"/>
  </cols>
  <sheetData>
    <row r="1" spans="1:56" ht="48" x14ac:dyDescent="0.3">
      <c r="A1" s="4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3">
      <c r="A2" s="5">
        <v>45237</v>
      </c>
      <c r="B2" s="6" t="s">
        <v>57</v>
      </c>
      <c r="C2" s="7">
        <v>18.100000000000001</v>
      </c>
      <c r="D2" s="7">
        <v>15.6</v>
      </c>
      <c r="E2" s="7">
        <v>6.86</v>
      </c>
      <c r="F2" s="7">
        <v>7.8</v>
      </c>
      <c r="G2" s="7">
        <v>23</v>
      </c>
      <c r="H2" s="8"/>
      <c r="I2" s="7">
        <v>2</v>
      </c>
      <c r="J2" s="7">
        <v>0.16</v>
      </c>
      <c r="K2" s="6" t="s">
        <v>66</v>
      </c>
      <c r="L2" s="8"/>
      <c r="M2" s="7">
        <v>13</v>
      </c>
      <c r="N2" s="7">
        <v>0.23300000000000001</v>
      </c>
      <c r="O2" s="7">
        <v>7.9000000000000001E-2</v>
      </c>
      <c r="P2" s="7">
        <v>3.2000000000000001E-2</v>
      </c>
      <c r="Q2" s="7">
        <v>3.5</v>
      </c>
      <c r="R2" s="7">
        <v>21</v>
      </c>
      <c r="S2" s="7">
        <v>6</v>
      </c>
      <c r="T2" s="7">
        <v>17</v>
      </c>
      <c r="U2" s="7">
        <v>50.7</v>
      </c>
      <c r="V2" s="7">
        <v>0.1</v>
      </c>
      <c r="W2" s="7">
        <v>5.79</v>
      </c>
      <c r="X2" s="7">
        <v>25</v>
      </c>
      <c r="Y2" s="8"/>
      <c r="Z2" s="8"/>
      <c r="AA2" s="8"/>
      <c r="AB2" s="8"/>
      <c r="AC2" s="7">
        <v>0.4</v>
      </c>
      <c r="AD2" s="7">
        <v>0.3</v>
      </c>
      <c r="AE2" s="7">
        <v>0.05</v>
      </c>
      <c r="AF2" s="8"/>
      <c r="AG2" s="8"/>
      <c r="AH2" s="7">
        <v>0.9</v>
      </c>
      <c r="AI2" s="7">
        <v>0.46</v>
      </c>
      <c r="AJ2" s="8"/>
      <c r="AK2" s="7">
        <v>5</v>
      </c>
      <c r="AL2" s="9">
        <v>3.0000000000000001E-3</v>
      </c>
      <c r="AM2" s="7">
        <v>3.0000000000000001E-3</v>
      </c>
      <c r="AN2" s="7">
        <v>3.0000000000000001E-3</v>
      </c>
      <c r="AO2" s="8"/>
      <c r="AP2" s="9">
        <v>5.9999999999999995E-4</v>
      </c>
      <c r="AQ2" s="7">
        <v>3.0000000000000001E-3</v>
      </c>
      <c r="AR2" s="7">
        <v>3.0000000000000001E-3</v>
      </c>
      <c r="AS2" s="8"/>
      <c r="AT2" s="8"/>
      <c r="AU2" s="8"/>
      <c r="AV2" s="8"/>
      <c r="AW2" s="8"/>
      <c r="AX2" s="8"/>
      <c r="AY2" s="8"/>
      <c r="AZ2" s="10">
        <v>1</v>
      </c>
      <c r="BA2" s="10">
        <v>74</v>
      </c>
      <c r="BB2" s="7">
        <v>8</v>
      </c>
      <c r="BC2" s="7">
        <v>76</v>
      </c>
      <c r="BD2" s="6" t="s">
        <v>56</v>
      </c>
    </row>
    <row r="3" spans="1:56" x14ac:dyDescent="0.3">
      <c r="A3" s="5">
        <v>45237</v>
      </c>
      <c r="B3" s="6" t="s">
        <v>58</v>
      </c>
      <c r="C3" s="7">
        <v>21.9</v>
      </c>
      <c r="D3" s="7">
        <v>18.5</v>
      </c>
      <c r="E3" s="7">
        <v>7.2</v>
      </c>
      <c r="F3" s="7">
        <v>7.36</v>
      </c>
      <c r="G3" s="7">
        <v>26.6</v>
      </c>
      <c r="H3" s="8"/>
      <c r="I3" s="7">
        <v>11</v>
      </c>
      <c r="J3" s="7">
        <v>0.87</v>
      </c>
      <c r="K3" s="6" t="s">
        <v>67</v>
      </c>
      <c r="L3" s="8"/>
      <c r="M3" s="7">
        <v>19</v>
      </c>
      <c r="N3" s="7">
        <v>0.254</v>
      </c>
      <c r="O3" s="7">
        <v>0.10100000000000001</v>
      </c>
      <c r="P3" s="7">
        <v>5.0999999999999997E-2</v>
      </c>
      <c r="Q3" s="7">
        <v>8.5</v>
      </c>
      <c r="R3" s="7">
        <v>35</v>
      </c>
      <c r="S3" s="7">
        <v>16</v>
      </c>
      <c r="T3" s="7">
        <v>26</v>
      </c>
      <c r="U3" s="7">
        <v>65.099999999999994</v>
      </c>
      <c r="V3" s="7">
        <v>0.1</v>
      </c>
      <c r="W3" s="7">
        <v>41.52</v>
      </c>
      <c r="X3" s="7">
        <v>73.37</v>
      </c>
      <c r="Y3" s="8"/>
      <c r="Z3" s="8"/>
      <c r="AA3" s="8"/>
      <c r="AB3" s="8"/>
      <c r="AC3" s="7">
        <v>0.37</v>
      </c>
      <c r="AD3" s="7">
        <v>0.3</v>
      </c>
      <c r="AE3" s="7">
        <v>0.05</v>
      </c>
      <c r="AF3" s="8"/>
      <c r="AG3" s="7">
        <v>1.7999999999999999E-2</v>
      </c>
      <c r="AH3" s="7">
        <v>1.25</v>
      </c>
      <c r="AI3" s="7">
        <v>0.68</v>
      </c>
      <c r="AJ3" s="8"/>
      <c r="AK3" s="7">
        <v>5</v>
      </c>
      <c r="AL3" s="9">
        <v>3.0000000000000001E-3</v>
      </c>
      <c r="AM3" s="7">
        <v>3.0000000000000001E-3</v>
      </c>
      <c r="AN3" s="7">
        <v>3.0000000000000001E-3</v>
      </c>
      <c r="AO3" s="8"/>
      <c r="AP3" s="9">
        <v>1.4E-3</v>
      </c>
      <c r="AQ3" s="7">
        <v>3.0000000000000001E-3</v>
      </c>
      <c r="AR3" s="7">
        <v>3.0000000000000001E-3</v>
      </c>
      <c r="AS3" s="8"/>
      <c r="AT3" s="8"/>
      <c r="AU3" s="8"/>
      <c r="AV3" s="8"/>
      <c r="AW3" s="8"/>
      <c r="AX3" s="8"/>
      <c r="AY3" s="8"/>
      <c r="AZ3" s="10">
        <v>62</v>
      </c>
      <c r="BA3" s="10">
        <v>2210</v>
      </c>
      <c r="BB3" s="7">
        <v>7</v>
      </c>
      <c r="BC3" s="7">
        <v>25</v>
      </c>
      <c r="BD3" s="6" t="s">
        <v>56</v>
      </c>
    </row>
    <row r="4" spans="1:56" x14ac:dyDescent="0.3">
      <c r="A4" s="5">
        <v>45238</v>
      </c>
      <c r="B4" s="6" t="s">
        <v>59</v>
      </c>
      <c r="C4" s="7">
        <v>25.3</v>
      </c>
      <c r="D4" s="7">
        <v>20.6</v>
      </c>
      <c r="E4" s="7">
        <v>9.24</v>
      </c>
      <c r="F4" s="7">
        <v>6.72</v>
      </c>
      <c r="G4" s="7">
        <v>59.3</v>
      </c>
      <c r="H4" s="8"/>
      <c r="I4" s="7">
        <v>9.1999999999999993</v>
      </c>
      <c r="J4" s="7">
        <v>1.73</v>
      </c>
      <c r="K4" s="6" t="s">
        <v>68</v>
      </c>
      <c r="L4" s="8"/>
      <c r="M4" s="7">
        <v>26</v>
      </c>
      <c r="N4" s="7">
        <v>0.23100000000000001</v>
      </c>
      <c r="O4" s="7">
        <v>8.7999999999999995E-2</v>
      </c>
      <c r="P4" s="7">
        <v>4.2000000000000003E-2</v>
      </c>
      <c r="Q4" s="7">
        <v>3.6</v>
      </c>
      <c r="R4" s="7">
        <v>42</v>
      </c>
      <c r="S4" s="7">
        <v>34</v>
      </c>
      <c r="T4" s="7">
        <v>38</v>
      </c>
      <c r="U4" s="7">
        <v>70.8</v>
      </c>
      <c r="V4" s="7">
        <v>1</v>
      </c>
      <c r="W4" s="7">
        <v>240</v>
      </c>
      <c r="X4" s="7">
        <v>438.65</v>
      </c>
      <c r="Y4" s="8"/>
      <c r="Z4" s="8"/>
      <c r="AA4" s="8"/>
      <c r="AB4" s="8"/>
      <c r="AC4" s="7">
        <v>0.69</v>
      </c>
      <c r="AD4" s="7">
        <v>0.3</v>
      </c>
      <c r="AE4" s="7">
        <v>0.05</v>
      </c>
      <c r="AF4" s="8"/>
      <c r="AG4" s="7">
        <v>2.5999999999999999E-2</v>
      </c>
      <c r="AH4" s="7">
        <v>1.41</v>
      </c>
      <c r="AI4" s="7">
        <v>1</v>
      </c>
      <c r="AJ4" s="8"/>
      <c r="AK4" s="7">
        <v>5</v>
      </c>
      <c r="AL4" s="9">
        <v>3.0000000000000001E-3</v>
      </c>
      <c r="AM4" s="7">
        <v>3.0000000000000001E-3</v>
      </c>
      <c r="AN4" s="7">
        <v>3.0000000000000001E-3</v>
      </c>
      <c r="AO4" s="8"/>
      <c r="AP4" s="9">
        <v>1.1999999999999999E-3</v>
      </c>
      <c r="AQ4" s="7">
        <v>3.0000000000000001E-3</v>
      </c>
      <c r="AR4" s="7">
        <v>3.0000000000000001E-3</v>
      </c>
      <c r="AS4" s="8"/>
      <c r="AT4" s="8"/>
      <c r="AU4" s="8"/>
      <c r="AV4" s="8"/>
      <c r="AW4" s="8"/>
      <c r="AX4" s="8"/>
      <c r="AY4" s="8"/>
      <c r="AZ4" s="10">
        <v>97</v>
      </c>
      <c r="BA4" s="10">
        <v>3830</v>
      </c>
      <c r="BB4" s="7">
        <v>3</v>
      </c>
      <c r="BC4" s="7">
        <v>8</v>
      </c>
      <c r="BD4" s="6" t="s">
        <v>56</v>
      </c>
    </row>
    <row r="5" spans="1:56" x14ac:dyDescent="0.3">
      <c r="A5" s="5">
        <v>45239</v>
      </c>
      <c r="B5" s="6" t="s">
        <v>60</v>
      </c>
      <c r="C5" s="7">
        <v>27.3</v>
      </c>
      <c r="D5" s="7">
        <v>23.9</v>
      </c>
      <c r="E5" s="7">
        <v>7.34</v>
      </c>
      <c r="F5" s="7">
        <v>6.99</v>
      </c>
      <c r="G5" s="7">
        <v>168</v>
      </c>
      <c r="H5" s="7">
        <v>306</v>
      </c>
      <c r="I5" s="7">
        <v>117</v>
      </c>
      <c r="J5" s="7">
        <v>9.94</v>
      </c>
      <c r="K5" s="6" t="s">
        <v>69</v>
      </c>
      <c r="L5" s="8"/>
      <c r="M5" s="7">
        <v>39</v>
      </c>
      <c r="N5" s="7">
        <v>0.877</v>
      </c>
      <c r="O5" s="7">
        <v>0.36699999999999999</v>
      </c>
      <c r="P5" s="7">
        <v>0.19800000000000001</v>
      </c>
      <c r="Q5" s="7">
        <v>21</v>
      </c>
      <c r="R5" s="7">
        <v>145</v>
      </c>
      <c r="S5" s="7">
        <v>49</v>
      </c>
      <c r="T5" s="7">
        <v>120</v>
      </c>
      <c r="U5" s="7">
        <v>144.69999999999999</v>
      </c>
      <c r="V5" s="7">
        <v>2</v>
      </c>
      <c r="W5" s="7">
        <v>256.8</v>
      </c>
      <c r="X5" s="7">
        <v>351.7</v>
      </c>
      <c r="Y5" s="8"/>
      <c r="Z5" s="8"/>
      <c r="AA5" s="8"/>
      <c r="AB5" s="8"/>
      <c r="AC5" s="7">
        <v>8.41</v>
      </c>
      <c r="AD5" s="7">
        <v>0.3</v>
      </c>
      <c r="AE5" s="7">
        <v>0.33</v>
      </c>
      <c r="AF5" s="8"/>
      <c r="AG5" s="7">
        <v>0.3</v>
      </c>
      <c r="AH5" s="7">
        <v>0.05</v>
      </c>
      <c r="AI5" s="7">
        <v>0.05</v>
      </c>
      <c r="AJ5" s="8"/>
      <c r="AK5" s="7">
        <v>5</v>
      </c>
      <c r="AL5" s="9">
        <v>3.0000000000000001E-3</v>
      </c>
      <c r="AM5" s="7">
        <v>8.0000000000000002E-3</v>
      </c>
      <c r="AN5" s="7">
        <v>3.0000000000000001E-3</v>
      </c>
      <c r="AO5" s="8"/>
      <c r="AP5" s="9">
        <v>1.6000000000000001E-3</v>
      </c>
      <c r="AQ5" s="7">
        <v>3.0000000000000001E-3</v>
      </c>
      <c r="AR5" s="7">
        <v>3.0000000000000001E-3</v>
      </c>
      <c r="AS5" s="8"/>
      <c r="AT5" s="8"/>
      <c r="AU5" s="8"/>
      <c r="AV5" s="8"/>
      <c r="AW5" s="8"/>
      <c r="AX5" s="8"/>
      <c r="AY5" s="8"/>
      <c r="AZ5" s="10">
        <v>5172</v>
      </c>
      <c r="BA5" s="10">
        <v>141360</v>
      </c>
      <c r="BB5" s="7">
        <v>12</v>
      </c>
      <c r="BC5" s="7">
        <v>8</v>
      </c>
      <c r="BD5" s="6" t="s">
        <v>56</v>
      </c>
    </row>
    <row r="6" spans="1:56" x14ac:dyDescent="0.3">
      <c r="A6" s="5">
        <v>45239</v>
      </c>
      <c r="B6" s="6" t="s">
        <v>61</v>
      </c>
      <c r="C6" s="7">
        <v>26.3</v>
      </c>
      <c r="D6" s="7">
        <v>24.4</v>
      </c>
      <c r="E6" s="7">
        <v>7.82</v>
      </c>
      <c r="F6" s="7">
        <v>6.16</v>
      </c>
      <c r="G6" s="7">
        <v>128.6</v>
      </c>
      <c r="H6" s="8"/>
      <c r="I6" s="7">
        <v>1700</v>
      </c>
      <c r="J6" s="7">
        <v>7.97</v>
      </c>
      <c r="K6" s="6" t="s">
        <v>70</v>
      </c>
      <c r="L6" s="8"/>
      <c r="M6" s="7">
        <v>202</v>
      </c>
      <c r="N6" s="7">
        <v>6.49</v>
      </c>
      <c r="O6" s="7">
        <v>2.42</v>
      </c>
      <c r="P6" s="7">
        <v>1.07</v>
      </c>
      <c r="Q6" s="7">
        <v>1713</v>
      </c>
      <c r="R6" s="7">
        <v>1844</v>
      </c>
      <c r="S6" s="7">
        <v>22</v>
      </c>
      <c r="T6" s="7">
        <v>125</v>
      </c>
      <c r="U6" s="7">
        <v>2042.4</v>
      </c>
      <c r="V6" s="7">
        <v>8</v>
      </c>
      <c r="W6" s="7">
        <v>52.65</v>
      </c>
      <c r="X6" s="7">
        <v>93.72</v>
      </c>
      <c r="Y6" s="8"/>
      <c r="Z6" s="8"/>
      <c r="AA6" s="8"/>
      <c r="AB6" s="8"/>
      <c r="AC6" s="7">
        <v>5.75</v>
      </c>
      <c r="AD6" s="7">
        <v>3.59</v>
      </c>
      <c r="AE6" s="7">
        <v>0.47</v>
      </c>
      <c r="AF6" s="8"/>
      <c r="AG6" s="7">
        <v>0.41599999999999998</v>
      </c>
      <c r="AH6" s="7">
        <v>0.05</v>
      </c>
      <c r="AI6" s="7">
        <v>0.05</v>
      </c>
      <c r="AJ6" s="8"/>
      <c r="AK6" s="7">
        <v>5</v>
      </c>
      <c r="AL6" s="9">
        <v>3.0000000000000001E-3</v>
      </c>
      <c r="AM6" s="7">
        <v>6.3E-2</v>
      </c>
      <c r="AN6" s="7">
        <v>8.9999999999999993E-3</v>
      </c>
      <c r="AO6" s="8"/>
      <c r="AP6" s="9">
        <v>6.9999999999999999E-4</v>
      </c>
      <c r="AQ6" s="7">
        <v>0.02</v>
      </c>
      <c r="AR6" s="7">
        <v>3.5999999999999997E-2</v>
      </c>
      <c r="AS6" s="8"/>
      <c r="AT6" s="8"/>
      <c r="AU6" s="8"/>
      <c r="AV6" s="8"/>
      <c r="AW6" s="8"/>
      <c r="AX6" s="8"/>
      <c r="AY6" s="8"/>
      <c r="AZ6" s="10">
        <v>29090</v>
      </c>
      <c r="BA6" s="10">
        <v>198630</v>
      </c>
      <c r="BB6" s="8"/>
      <c r="BC6" s="8"/>
      <c r="BD6" s="6" t="s">
        <v>56</v>
      </c>
    </row>
    <row r="7" spans="1:56" x14ac:dyDescent="0.3">
      <c r="A7" s="5">
        <v>45237</v>
      </c>
      <c r="B7" s="6" t="s">
        <v>61</v>
      </c>
      <c r="C7" s="7">
        <v>22.5</v>
      </c>
      <c r="D7" s="7">
        <v>21.6</v>
      </c>
      <c r="E7" s="7">
        <v>7.03</v>
      </c>
      <c r="F7" s="7">
        <v>7.24</v>
      </c>
      <c r="G7" s="7">
        <v>89.2</v>
      </c>
      <c r="H7" s="8"/>
      <c r="I7" s="7">
        <v>5400</v>
      </c>
      <c r="J7" s="7">
        <v>30.62</v>
      </c>
      <c r="K7" s="6" t="s">
        <v>71</v>
      </c>
      <c r="L7" s="8"/>
      <c r="M7" s="7">
        <v>149</v>
      </c>
      <c r="N7" s="7">
        <v>1.66</v>
      </c>
      <c r="O7" s="7">
        <v>0.78800000000000003</v>
      </c>
      <c r="P7" s="7">
        <v>0.46800000000000003</v>
      </c>
      <c r="Q7" s="7">
        <v>31460</v>
      </c>
      <c r="R7" s="7">
        <v>31620</v>
      </c>
      <c r="S7" s="7">
        <v>234</v>
      </c>
      <c r="T7" s="7">
        <v>62</v>
      </c>
      <c r="U7" s="7">
        <v>3223.1</v>
      </c>
      <c r="V7" s="7">
        <v>8</v>
      </c>
      <c r="W7" s="7">
        <v>11.43</v>
      </c>
      <c r="X7" s="7">
        <v>25</v>
      </c>
      <c r="Y7" s="8"/>
      <c r="Z7" s="8"/>
      <c r="AA7" s="8"/>
      <c r="AB7" s="8"/>
      <c r="AC7" s="7">
        <v>0.65</v>
      </c>
      <c r="AD7" s="7">
        <v>2.4900000000000002</v>
      </c>
      <c r="AE7" s="7">
        <v>0.27</v>
      </c>
      <c r="AF7" s="8"/>
      <c r="AG7" s="7">
        <v>0.24199999999999999</v>
      </c>
      <c r="AH7" s="7">
        <v>9.44</v>
      </c>
      <c r="AI7" s="7">
        <v>1.7</v>
      </c>
      <c r="AJ7" s="8"/>
      <c r="AK7" s="7">
        <v>5</v>
      </c>
      <c r="AL7" s="9">
        <v>3.0000000000000001E-3</v>
      </c>
      <c r="AM7" s="7">
        <v>9.7000000000000003E-2</v>
      </c>
      <c r="AN7" s="7">
        <v>1.2E-2</v>
      </c>
      <c r="AO7" s="8"/>
      <c r="AP7" s="9">
        <v>4.0000000000000002E-4</v>
      </c>
      <c r="AQ7" s="7">
        <v>2.5000000000000001E-2</v>
      </c>
      <c r="AR7" s="7">
        <v>2.4E-2</v>
      </c>
      <c r="AS7" s="8"/>
      <c r="AT7" s="8"/>
      <c r="AU7" s="8"/>
      <c r="AV7" s="8"/>
      <c r="AW7" s="8"/>
      <c r="AX7" s="8"/>
      <c r="AY7" s="8"/>
      <c r="AZ7" s="10">
        <v>7100</v>
      </c>
      <c r="BA7" s="10">
        <v>93300</v>
      </c>
      <c r="BB7" s="8"/>
      <c r="BC7" s="8"/>
      <c r="BD7" s="6" t="s">
        <v>56</v>
      </c>
    </row>
    <row r="8" spans="1:56" x14ac:dyDescent="0.3">
      <c r="A8" s="5">
        <v>45237</v>
      </c>
      <c r="B8" s="6" t="s">
        <v>62</v>
      </c>
      <c r="C8" s="7">
        <v>24.1</v>
      </c>
      <c r="D8" s="7">
        <v>20.2</v>
      </c>
      <c r="E8" s="7">
        <v>7.28</v>
      </c>
      <c r="F8" s="7">
        <v>7.62</v>
      </c>
      <c r="G8" s="7">
        <v>126</v>
      </c>
      <c r="H8" s="8"/>
      <c r="I8" s="7">
        <v>3700</v>
      </c>
      <c r="J8" s="7">
        <v>31.77</v>
      </c>
      <c r="K8" s="6" t="s">
        <v>72</v>
      </c>
      <c r="L8" s="8"/>
      <c r="M8" s="7">
        <v>115</v>
      </c>
      <c r="N8" s="7">
        <v>1.88</v>
      </c>
      <c r="O8" s="7">
        <v>0.872</v>
      </c>
      <c r="P8" s="7">
        <v>0.503</v>
      </c>
      <c r="Q8" s="7">
        <v>1125</v>
      </c>
      <c r="R8" s="7">
        <v>1220</v>
      </c>
      <c r="S8" s="7">
        <v>67</v>
      </c>
      <c r="T8" s="7">
        <v>88</v>
      </c>
      <c r="U8" s="7">
        <v>3079.2</v>
      </c>
      <c r="V8" s="7">
        <v>5</v>
      </c>
      <c r="W8" s="7">
        <v>5.39</v>
      </c>
      <c r="X8" s="7">
        <v>25</v>
      </c>
      <c r="Y8" s="8"/>
      <c r="Z8" s="8"/>
      <c r="AA8" s="8"/>
      <c r="AB8" s="8"/>
      <c r="AC8" s="7">
        <v>0.51</v>
      </c>
      <c r="AD8" s="7">
        <v>0.3</v>
      </c>
      <c r="AE8" s="7">
        <v>0.23</v>
      </c>
      <c r="AF8" s="8"/>
      <c r="AG8" s="7">
        <v>0.20599999999999999</v>
      </c>
      <c r="AH8" s="7">
        <v>0.28000000000000003</v>
      </c>
      <c r="AI8" s="7">
        <v>0.05</v>
      </c>
      <c r="AJ8" s="8"/>
      <c r="AK8" s="7">
        <v>5</v>
      </c>
      <c r="AL8" s="9">
        <v>3.0000000000000001E-3</v>
      </c>
      <c r="AM8" s="7">
        <v>7.0000000000000007E-2</v>
      </c>
      <c r="AN8" s="7">
        <v>7.0000000000000001E-3</v>
      </c>
      <c r="AO8" s="8"/>
      <c r="AP8" s="9">
        <v>6.9999999999999999E-4</v>
      </c>
      <c r="AQ8" s="7">
        <v>2.1999999999999999E-2</v>
      </c>
      <c r="AR8" s="7">
        <v>2.1999999999999999E-2</v>
      </c>
      <c r="AS8" s="8"/>
      <c r="AT8" s="8"/>
      <c r="AU8" s="8"/>
      <c r="AV8" s="8"/>
      <c r="AW8" s="8"/>
      <c r="AX8" s="8"/>
      <c r="AY8" s="8"/>
      <c r="AZ8" s="10">
        <v>15850</v>
      </c>
      <c r="BA8" s="10">
        <v>185000</v>
      </c>
      <c r="BB8" s="7">
        <v>7</v>
      </c>
      <c r="BC8" s="8"/>
      <c r="BD8" s="6" t="s">
        <v>56</v>
      </c>
    </row>
    <row r="9" spans="1:56" x14ac:dyDescent="0.3">
      <c r="A9" s="5">
        <v>45238</v>
      </c>
      <c r="B9" s="6" t="s">
        <v>63</v>
      </c>
      <c r="C9" s="7">
        <v>25.1</v>
      </c>
      <c r="D9" s="7">
        <v>22.6</v>
      </c>
      <c r="E9" s="7">
        <v>7.14</v>
      </c>
      <c r="F9" s="7">
        <v>7.13</v>
      </c>
      <c r="G9" s="7">
        <v>152.6</v>
      </c>
      <c r="H9" s="7">
        <v>123</v>
      </c>
      <c r="I9" s="7">
        <v>884</v>
      </c>
      <c r="J9" s="7">
        <v>41.904000000000003</v>
      </c>
      <c r="K9" s="6" t="s">
        <v>73</v>
      </c>
      <c r="L9" s="8"/>
      <c r="M9" s="7">
        <v>112</v>
      </c>
      <c r="N9" s="7">
        <v>2.2000000000000002</v>
      </c>
      <c r="O9" s="7">
        <v>1.1100000000000001</v>
      </c>
      <c r="P9" s="7">
        <v>0.74199999999999999</v>
      </c>
      <c r="Q9" s="7">
        <v>1440</v>
      </c>
      <c r="R9" s="7">
        <v>1559</v>
      </c>
      <c r="S9" s="7">
        <v>54</v>
      </c>
      <c r="T9" s="7">
        <v>113</v>
      </c>
      <c r="U9" s="7">
        <v>3200</v>
      </c>
      <c r="V9" s="7">
        <v>5</v>
      </c>
      <c r="W9" s="7">
        <v>4.8899999999999997</v>
      </c>
      <c r="X9" s="7">
        <v>25</v>
      </c>
      <c r="Y9" s="8"/>
      <c r="Z9" s="8"/>
      <c r="AA9" s="8"/>
      <c r="AB9" s="8"/>
      <c r="AC9" s="7">
        <v>1.04</v>
      </c>
      <c r="AD9" s="7">
        <v>0.3</v>
      </c>
      <c r="AE9" s="7">
        <v>0.41</v>
      </c>
      <c r="AF9" s="8"/>
      <c r="AG9" s="7">
        <v>0.372</v>
      </c>
      <c r="AH9" s="7">
        <v>1.72</v>
      </c>
      <c r="AI9" s="7">
        <v>0.05</v>
      </c>
      <c r="AJ9" s="8"/>
      <c r="AK9" s="7">
        <v>5</v>
      </c>
      <c r="AL9" s="9">
        <v>3.0000000000000001E-3</v>
      </c>
      <c r="AM9" s="7">
        <v>6.7000000000000004E-2</v>
      </c>
      <c r="AN9" s="7">
        <v>8.0000000000000002E-3</v>
      </c>
      <c r="AO9" s="8"/>
      <c r="AP9" s="9">
        <v>2.5000000000000001E-3</v>
      </c>
      <c r="AQ9" s="7">
        <v>1.9E-2</v>
      </c>
      <c r="AR9" s="7">
        <v>1.6E-2</v>
      </c>
      <c r="AS9" s="8"/>
      <c r="AT9" s="8"/>
      <c r="AU9" s="8"/>
      <c r="AV9" s="8"/>
      <c r="AW9" s="8"/>
      <c r="AX9" s="8"/>
      <c r="AY9" s="8"/>
      <c r="AZ9" s="10">
        <v>12870</v>
      </c>
      <c r="BA9" s="10">
        <v>178500</v>
      </c>
      <c r="BB9" s="8"/>
      <c r="BC9" s="8"/>
      <c r="BD9" s="6" t="s">
        <v>56</v>
      </c>
    </row>
    <row r="10" spans="1:56" x14ac:dyDescent="0.3">
      <c r="A10" s="5">
        <v>45239</v>
      </c>
      <c r="B10" s="6" t="s">
        <v>63</v>
      </c>
      <c r="C10" s="7">
        <v>24.5</v>
      </c>
      <c r="D10" s="7">
        <v>22.1</v>
      </c>
      <c r="E10" s="7">
        <v>7.21</v>
      </c>
      <c r="F10" s="7">
        <v>6.7</v>
      </c>
      <c r="G10" s="7">
        <v>262</v>
      </c>
      <c r="H10" s="7">
        <v>-66</v>
      </c>
      <c r="I10" s="7">
        <v>231</v>
      </c>
      <c r="J10" s="7">
        <v>20.100000000000001</v>
      </c>
      <c r="K10" s="6" t="s">
        <v>74</v>
      </c>
      <c r="L10" s="8"/>
      <c r="M10" s="7">
        <v>38</v>
      </c>
      <c r="N10" s="7">
        <v>0.83799999999999997</v>
      </c>
      <c r="O10" s="7">
        <v>0.379</v>
      </c>
      <c r="P10" s="7">
        <v>0.32900000000000001</v>
      </c>
      <c r="Q10" s="7">
        <v>175</v>
      </c>
      <c r="R10" s="7">
        <v>360</v>
      </c>
      <c r="S10" s="7">
        <v>72</v>
      </c>
      <c r="T10" s="7">
        <v>180</v>
      </c>
      <c r="U10" s="7">
        <v>308.89999999999998</v>
      </c>
      <c r="V10" s="7">
        <v>2</v>
      </c>
      <c r="W10" s="7">
        <v>5.21</v>
      </c>
      <c r="X10" s="7">
        <v>25</v>
      </c>
      <c r="Y10" s="8"/>
      <c r="Z10" s="8"/>
      <c r="AA10" s="8"/>
      <c r="AB10" s="8"/>
      <c r="AC10" s="7">
        <v>21.54</v>
      </c>
      <c r="AD10" s="7">
        <v>0.3</v>
      </c>
      <c r="AE10" s="7">
        <v>1.1499999999999999</v>
      </c>
      <c r="AF10" s="8"/>
      <c r="AG10" s="7">
        <v>1.0329999999999999</v>
      </c>
      <c r="AH10" s="7">
        <v>0.05</v>
      </c>
      <c r="AI10" s="7">
        <v>0.05</v>
      </c>
      <c r="AJ10" s="8"/>
      <c r="AK10" s="7">
        <v>5</v>
      </c>
      <c r="AL10" s="9">
        <v>3.0000000000000001E-3</v>
      </c>
      <c r="AM10" s="7">
        <v>7.0000000000000001E-3</v>
      </c>
      <c r="AN10" s="7">
        <v>5.0000000000000001E-3</v>
      </c>
      <c r="AO10" s="8"/>
      <c r="AP10" s="9">
        <v>6.9999999999999999E-4</v>
      </c>
      <c r="AQ10" s="7">
        <v>8.9999999999999993E-3</v>
      </c>
      <c r="AR10" s="7">
        <v>3.0000000000000001E-3</v>
      </c>
      <c r="AS10" s="8"/>
      <c r="AT10" s="8"/>
      <c r="AU10" s="8"/>
      <c r="AV10" s="8"/>
      <c r="AW10" s="8"/>
      <c r="AX10" s="8"/>
      <c r="AY10" s="8"/>
      <c r="AZ10" s="10">
        <v>155310</v>
      </c>
      <c r="BA10" s="10">
        <v>3255000</v>
      </c>
      <c r="BB10" s="7">
        <v>8</v>
      </c>
      <c r="BC10" s="7">
        <v>3</v>
      </c>
      <c r="BD10" s="6" t="s">
        <v>56</v>
      </c>
    </row>
    <row r="11" spans="1:56" x14ac:dyDescent="0.3">
      <c r="A11" s="5">
        <v>45236</v>
      </c>
      <c r="B11" s="6" t="s">
        <v>64</v>
      </c>
      <c r="C11" s="7">
        <v>26.7</v>
      </c>
      <c r="D11" s="7">
        <v>25.5</v>
      </c>
      <c r="E11" s="7">
        <v>7.31</v>
      </c>
      <c r="F11" s="7">
        <v>3.82</v>
      </c>
      <c r="G11" s="7">
        <v>272</v>
      </c>
      <c r="H11" s="8"/>
      <c r="I11" s="7">
        <v>160</v>
      </c>
      <c r="J11" s="7">
        <v>22.81</v>
      </c>
      <c r="K11" s="6" t="s">
        <v>75</v>
      </c>
      <c r="L11" s="8"/>
      <c r="M11" s="7">
        <v>44</v>
      </c>
      <c r="N11" s="7">
        <v>1.21</v>
      </c>
      <c r="O11" s="7">
        <v>0.52600000000000002</v>
      </c>
      <c r="P11" s="7">
        <v>0.31</v>
      </c>
      <c r="Q11" s="7">
        <v>155</v>
      </c>
      <c r="R11" s="7">
        <v>373</v>
      </c>
      <c r="S11" s="7">
        <v>108</v>
      </c>
      <c r="T11" s="7">
        <v>218</v>
      </c>
      <c r="U11" s="7">
        <v>368.2</v>
      </c>
      <c r="V11" s="7">
        <v>2</v>
      </c>
      <c r="W11" s="7">
        <v>7.16</v>
      </c>
      <c r="X11" s="7">
        <v>25.27</v>
      </c>
      <c r="Y11" s="8"/>
      <c r="Z11" s="8"/>
      <c r="AA11" s="8"/>
      <c r="AB11" s="8"/>
      <c r="AC11" s="7">
        <v>0.57999999999999996</v>
      </c>
      <c r="AD11" s="7">
        <v>0.3</v>
      </c>
      <c r="AE11" s="7">
        <v>1.42</v>
      </c>
      <c r="AF11" s="8"/>
      <c r="AG11" s="7">
        <v>1.2829999999999999</v>
      </c>
      <c r="AH11" s="7">
        <v>0.05</v>
      </c>
      <c r="AI11" s="7">
        <v>0.05</v>
      </c>
      <c r="AJ11" s="8"/>
      <c r="AK11" s="7">
        <v>7.31</v>
      </c>
      <c r="AL11" s="9">
        <v>3.0000000000000001E-3</v>
      </c>
      <c r="AM11" s="7">
        <v>1.2E-2</v>
      </c>
      <c r="AN11" s="7">
        <v>5.0000000000000001E-3</v>
      </c>
      <c r="AO11" s="8"/>
      <c r="AP11" s="9">
        <v>1.6999999999999999E-3</v>
      </c>
      <c r="AQ11" s="7">
        <v>8.9999999999999993E-3</v>
      </c>
      <c r="AR11" s="7">
        <v>4.0000000000000001E-3</v>
      </c>
      <c r="AS11" s="8"/>
      <c r="AT11" s="8"/>
      <c r="AU11" s="8"/>
      <c r="AV11" s="8"/>
      <c r="AW11" s="8"/>
      <c r="AX11" s="8"/>
      <c r="AY11" s="8"/>
      <c r="AZ11" s="10">
        <v>10000</v>
      </c>
      <c r="BA11" s="10">
        <v>1860000</v>
      </c>
      <c r="BB11" s="7">
        <v>5</v>
      </c>
      <c r="BC11" s="7">
        <v>3</v>
      </c>
      <c r="BD11" s="6" t="s">
        <v>56</v>
      </c>
    </row>
    <row r="12" spans="1:56" x14ac:dyDescent="0.3">
      <c r="A12" s="5">
        <v>45238</v>
      </c>
      <c r="B12" s="6" t="s">
        <v>65</v>
      </c>
      <c r="C12" s="7">
        <v>32.6</v>
      </c>
      <c r="D12" s="7">
        <v>25</v>
      </c>
      <c r="E12" s="7">
        <v>7.12</v>
      </c>
      <c r="F12" s="7">
        <v>3.82</v>
      </c>
      <c r="G12" s="7">
        <v>272</v>
      </c>
      <c r="H12" s="8"/>
      <c r="I12" s="7">
        <v>210</v>
      </c>
      <c r="J12" s="7">
        <v>26.381</v>
      </c>
      <c r="K12" s="6" t="s">
        <v>76</v>
      </c>
      <c r="L12" s="8"/>
      <c r="M12" s="7">
        <v>129</v>
      </c>
      <c r="N12" s="7">
        <v>1.1299999999999999</v>
      </c>
      <c r="O12" s="7">
        <v>0.47399999999999998</v>
      </c>
      <c r="P12" s="7">
        <v>0.26800000000000002</v>
      </c>
      <c r="Q12" s="7">
        <v>150</v>
      </c>
      <c r="R12" s="7">
        <v>364</v>
      </c>
      <c r="S12" s="7">
        <v>72</v>
      </c>
      <c r="T12" s="7">
        <v>214</v>
      </c>
      <c r="U12" s="7">
        <v>443.5</v>
      </c>
      <c r="V12" s="7">
        <v>2</v>
      </c>
      <c r="W12" s="7">
        <v>21.6</v>
      </c>
      <c r="X12" s="7">
        <v>46.37</v>
      </c>
      <c r="Y12" s="8"/>
      <c r="Z12" s="8"/>
      <c r="AA12" s="8"/>
      <c r="AB12" s="8"/>
      <c r="AC12" s="7">
        <v>0.42</v>
      </c>
      <c r="AD12" s="7">
        <v>0.3</v>
      </c>
      <c r="AE12" s="7">
        <v>1.25</v>
      </c>
      <c r="AF12" s="8"/>
      <c r="AG12" s="7">
        <v>1.1279999999999999</v>
      </c>
      <c r="AH12" s="7">
        <v>0.05</v>
      </c>
      <c r="AI12" s="7">
        <v>0.05</v>
      </c>
      <c r="AJ12" s="8"/>
      <c r="AK12" s="7">
        <v>8.01</v>
      </c>
      <c r="AL12" s="9">
        <v>3.0000000000000001E-3</v>
      </c>
      <c r="AM12" s="7">
        <v>6.0000000000000001E-3</v>
      </c>
      <c r="AN12" s="7">
        <v>5.0000000000000001E-3</v>
      </c>
      <c r="AO12" s="8"/>
      <c r="AP12" s="9">
        <v>2.7000000000000001E-3</v>
      </c>
      <c r="AQ12" s="7">
        <v>1.4E-2</v>
      </c>
      <c r="AR12" s="7">
        <v>3.0000000000000001E-3</v>
      </c>
      <c r="AS12" s="8"/>
      <c r="AT12" s="8"/>
      <c r="AU12" s="8"/>
      <c r="AV12" s="8"/>
      <c r="AW12" s="8"/>
      <c r="AX12" s="8"/>
      <c r="AY12" s="8"/>
      <c r="AZ12" s="10">
        <v>22820</v>
      </c>
      <c r="BA12" s="10">
        <v>1529000</v>
      </c>
      <c r="BB12" s="7">
        <v>5</v>
      </c>
      <c r="BC12" s="7">
        <v>9</v>
      </c>
      <c r="BD12" s="6" t="s">
        <v>56</v>
      </c>
    </row>
    <row r="13" spans="1:56" x14ac:dyDescent="0.3">
      <c r="A13" s="5">
        <v>45237</v>
      </c>
      <c r="B13" s="6" t="s">
        <v>65</v>
      </c>
      <c r="C13" s="7">
        <v>26.5</v>
      </c>
      <c r="D13" s="7">
        <v>20.2</v>
      </c>
      <c r="E13" s="7">
        <v>7.16</v>
      </c>
      <c r="F13" s="7">
        <v>6.76</v>
      </c>
      <c r="G13" s="7">
        <v>196.7</v>
      </c>
      <c r="H13" s="8"/>
      <c r="I13" s="7">
        <v>100</v>
      </c>
      <c r="J13" s="7">
        <v>19.338999999999999</v>
      </c>
      <c r="K13" s="6" t="s">
        <v>77</v>
      </c>
      <c r="L13" s="8"/>
      <c r="M13" s="7">
        <v>34</v>
      </c>
      <c r="N13" s="7">
        <v>0.20200000000000001</v>
      </c>
      <c r="O13" s="7">
        <v>7.2999999999999995E-2</v>
      </c>
      <c r="P13" s="7">
        <v>0.04</v>
      </c>
      <c r="Q13" s="7">
        <v>94</v>
      </c>
      <c r="R13" s="7">
        <v>241</v>
      </c>
      <c r="S13" s="7">
        <v>51</v>
      </c>
      <c r="T13" s="7">
        <v>147</v>
      </c>
      <c r="U13" s="7">
        <v>222.5</v>
      </c>
      <c r="V13" s="7">
        <v>2</v>
      </c>
      <c r="W13" s="7">
        <v>20.88</v>
      </c>
      <c r="X13" s="7">
        <v>62.89</v>
      </c>
      <c r="Y13" s="8"/>
      <c r="Z13" s="8"/>
      <c r="AA13" s="8"/>
      <c r="AB13" s="8"/>
      <c r="AC13" s="7">
        <v>0.92</v>
      </c>
      <c r="AD13" s="7">
        <v>0.3</v>
      </c>
      <c r="AE13" s="7">
        <v>0.47</v>
      </c>
      <c r="AF13" s="8"/>
      <c r="AG13" s="7">
        <v>0.42399999999999999</v>
      </c>
      <c r="AH13" s="7">
        <v>1.61</v>
      </c>
      <c r="AI13" s="7">
        <v>2.17</v>
      </c>
      <c r="AJ13" s="8"/>
      <c r="AK13" s="7">
        <v>5</v>
      </c>
      <c r="AL13" s="9">
        <v>3.0000000000000001E-3</v>
      </c>
      <c r="AM13" s="7">
        <v>3.0000000000000001E-3</v>
      </c>
      <c r="AN13" s="7">
        <v>4.0000000000000001E-3</v>
      </c>
      <c r="AO13" s="8"/>
      <c r="AP13" s="9">
        <v>2.2000000000000001E-3</v>
      </c>
      <c r="AQ13" s="7">
        <v>6.0000000000000001E-3</v>
      </c>
      <c r="AR13" s="7">
        <v>3.0000000000000001E-3</v>
      </c>
      <c r="AS13" s="8"/>
      <c r="AT13" s="8"/>
      <c r="AU13" s="8"/>
      <c r="AV13" s="8"/>
      <c r="AW13" s="8"/>
      <c r="AX13" s="8"/>
      <c r="AY13" s="8"/>
      <c r="AZ13" s="10">
        <v>92080</v>
      </c>
      <c r="BA13" s="10">
        <v>645000</v>
      </c>
      <c r="BB13" s="8"/>
      <c r="BC13" s="8"/>
      <c r="BD13" s="6" t="s">
        <v>56</v>
      </c>
    </row>
    <row r="14" spans="1:56" x14ac:dyDescent="0.3">
      <c r="A14" s="11">
        <v>45244</v>
      </c>
      <c r="B14" s="12" t="s">
        <v>78</v>
      </c>
      <c r="C14" s="13">
        <v>2</v>
      </c>
      <c r="D14" s="7">
        <v>16.248000000000001</v>
      </c>
      <c r="E14" s="7">
        <v>6.8849999999999998</v>
      </c>
      <c r="F14" s="7">
        <v>6.47</v>
      </c>
      <c r="G14" s="7">
        <v>39.92</v>
      </c>
      <c r="H14" s="7">
        <v>1.08</v>
      </c>
      <c r="I14" s="7">
        <v>1.08</v>
      </c>
      <c r="J14" s="7">
        <v>0.32</v>
      </c>
      <c r="K14" s="6"/>
      <c r="L14" s="7">
        <v>0.32</v>
      </c>
      <c r="M14" s="7">
        <v>20</v>
      </c>
      <c r="N14" s="6"/>
      <c r="O14" s="6"/>
      <c r="P14" s="6"/>
      <c r="Q14" s="7">
        <v>10</v>
      </c>
      <c r="R14" s="7">
        <v>45</v>
      </c>
      <c r="S14" s="7">
        <v>7</v>
      </c>
      <c r="T14" s="8" t="e">
        <f>NA()</f>
        <v>#N/A</v>
      </c>
      <c r="U14" s="7">
        <v>38</v>
      </c>
      <c r="V14" s="7">
        <v>7</v>
      </c>
      <c r="W14" s="7">
        <v>10</v>
      </c>
      <c r="X14" s="7">
        <v>9.9</v>
      </c>
      <c r="Y14" s="7">
        <v>0.11600000000000001</v>
      </c>
      <c r="Z14" s="7">
        <v>5.85</v>
      </c>
      <c r="AA14" s="7">
        <v>1.2</v>
      </c>
      <c r="AB14" s="7">
        <v>0.185</v>
      </c>
      <c r="AC14" s="7">
        <v>5</v>
      </c>
      <c r="AD14" s="8"/>
      <c r="AE14" s="7">
        <v>1.6E-2</v>
      </c>
      <c r="AF14" s="7">
        <v>0.2</v>
      </c>
      <c r="AG14" s="8"/>
      <c r="AH14" s="7">
        <v>0.26300000000000001</v>
      </c>
      <c r="AI14" s="7">
        <v>0.02</v>
      </c>
      <c r="AJ14" s="8"/>
      <c r="AK14" s="7">
        <v>3</v>
      </c>
      <c r="AL14" s="9">
        <v>3.0000000000000001E-3</v>
      </c>
      <c r="AM14" s="7">
        <v>6.0000000000000001E-3</v>
      </c>
      <c r="AN14" s="8"/>
      <c r="AO14" s="7">
        <v>7.0000000000000007E-2</v>
      </c>
      <c r="AP14" s="14"/>
      <c r="AQ14" s="7">
        <v>1.6E-2</v>
      </c>
      <c r="AR14" s="7">
        <v>1E-3</v>
      </c>
      <c r="AS14" s="8"/>
      <c r="AT14" s="7">
        <v>18.52</v>
      </c>
      <c r="AU14" s="7">
        <v>5.0000000000000001E-3</v>
      </c>
      <c r="AV14" s="7">
        <v>3.1E-2</v>
      </c>
      <c r="AW14" s="7">
        <v>2.7</v>
      </c>
      <c r="AX14" s="8"/>
      <c r="AY14" s="8"/>
      <c r="AZ14" s="10">
        <v>500</v>
      </c>
      <c r="BA14" s="15" t="e">
        <f>NA()</f>
        <v>#N/A</v>
      </c>
      <c r="BB14" s="8" t="e">
        <f>NA()</f>
        <v>#N/A</v>
      </c>
      <c r="BC14" s="16">
        <v>76</v>
      </c>
      <c r="BD14" s="12" t="s">
        <v>79</v>
      </c>
    </row>
    <row r="15" spans="1:56" x14ac:dyDescent="0.3">
      <c r="A15" s="11">
        <v>45245</v>
      </c>
      <c r="B15" s="12" t="s">
        <v>78</v>
      </c>
      <c r="C15" s="13">
        <v>2</v>
      </c>
      <c r="D15" s="7">
        <v>19</v>
      </c>
      <c r="E15" s="7">
        <v>7.37</v>
      </c>
      <c r="F15" s="7">
        <v>9.3000000000000007</v>
      </c>
      <c r="G15" s="7">
        <v>40</v>
      </c>
      <c r="H15" s="8"/>
      <c r="I15" s="8" t="e">
        <f>NA()</f>
        <v>#N/A</v>
      </c>
      <c r="J15" s="8" t="e">
        <f>NA()</f>
        <v>#N/A</v>
      </c>
      <c r="K15" s="6"/>
      <c r="L15" s="8"/>
      <c r="M15" s="8"/>
      <c r="N15" s="6"/>
      <c r="O15" s="6"/>
      <c r="P15" s="6"/>
      <c r="Q15" s="7">
        <v>3</v>
      </c>
      <c r="R15" s="8"/>
      <c r="S15" s="8"/>
      <c r="T15" s="8"/>
      <c r="U15" s="8" t="e">
        <f>NA()</f>
        <v>#N/A</v>
      </c>
      <c r="V15" s="8" t="e">
        <f>NA()</f>
        <v>#N/A</v>
      </c>
      <c r="W15" s="7">
        <v>10</v>
      </c>
      <c r="X15" s="7">
        <v>13.6</v>
      </c>
      <c r="Y15" s="8"/>
      <c r="Z15" s="17"/>
      <c r="AA15" s="17"/>
      <c r="AB15" s="17"/>
      <c r="AC15" s="17"/>
      <c r="AD15" s="8"/>
      <c r="AE15" s="7">
        <v>4.5999999999999999E-2</v>
      </c>
      <c r="AF15" s="8"/>
      <c r="AG15" s="8"/>
      <c r="AH15" s="8"/>
      <c r="AI15" s="8"/>
      <c r="AJ15" s="8"/>
      <c r="AK15" s="7">
        <v>0.504</v>
      </c>
      <c r="AL15" s="14"/>
      <c r="AM15" s="8"/>
      <c r="AN15" s="8"/>
      <c r="AO15" s="8"/>
      <c r="AP15" s="14"/>
      <c r="AQ15" s="8"/>
      <c r="AR15" s="8"/>
      <c r="AS15" s="8"/>
      <c r="AT15" s="8"/>
      <c r="AU15" s="8"/>
      <c r="AV15" s="8"/>
      <c r="AW15" s="8"/>
      <c r="AX15" s="8"/>
      <c r="AY15" s="8"/>
      <c r="AZ15" s="15"/>
      <c r="BA15" s="15"/>
      <c r="BB15" s="15"/>
      <c r="BC15" s="16">
        <v>8</v>
      </c>
      <c r="BD15" s="12" t="s">
        <v>79</v>
      </c>
    </row>
    <row r="16" spans="1:56" x14ac:dyDescent="0.3">
      <c r="A16" s="11">
        <v>45244</v>
      </c>
      <c r="B16" s="12" t="s">
        <v>80</v>
      </c>
      <c r="C16" s="13">
        <v>2</v>
      </c>
      <c r="D16" s="7">
        <v>19.510000000000002</v>
      </c>
      <c r="E16" s="7">
        <v>7.5810000000000004</v>
      </c>
      <c r="F16" s="7">
        <v>7.1849999999999996</v>
      </c>
      <c r="G16" s="7">
        <v>129.88999999999999</v>
      </c>
      <c r="H16" s="7">
        <v>35.1</v>
      </c>
      <c r="I16" s="7">
        <v>35.1</v>
      </c>
      <c r="J16" s="7">
        <v>4.16</v>
      </c>
      <c r="K16" s="6"/>
      <c r="L16" s="7">
        <v>4.16</v>
      </c>
      <c r="M16" s="7">
        <v>187</v>
      </c>
      <c r="N16" s="6"/>
      <c r="O16" s="6"/>
      <c r="P16" s="6"/>
      <c r="Q16" s="7">
        <v>50</v>
      </c>
      <c r="R16" s="7">
        <v>143</v>
      </c>
      <c r="S16" s="7">
        <v>37</v>
      </c>
      <c r="T16" s="7">
        <v>93</v>
      </c>
      <c r="U16" s="7">
        <v>106</v>
      </c>
      <c r="V16" s="7">
        <v>37</v>
      </c>
      <c r="W16" s="7">
        <v>10</v>
      </c>
      <c r="X16" s="7">
        <v>16.8</v>
      </c>
      <c r="Y16" s="7">
        <v>3.4209999999999998</v>
      </c>
      <c r="Z16" s="7">
        <v>12.5</v>
      </c>
      <c r="AA16" s="7">
        <v>0.6</v>
      </c>
      <c r="AB16" s="7">
        <v>9.6</v>
      </c>
      <c r="AC16" s="7">
        <v>5</v>
      </c>
      <c r="AD16" s="8"/>
      <c r="AE16" s="7">
        <v>0.44800000000000001</v>
      </c>
      <c r="AF16" s="7">
        <v>0.22</v>
      </c>
      <c r="AG16" s="8"/>
      <c r="AH16" s="7">
        <v>1.5129999999999999</v>
      </c>
      <c r="AI16" s="7">
        <v>0.09</v>
      </c>
      <c r="AJ16" s="8"/>
      <c r="AK16" s="7">
        <v>2.13</v>
      </c>
      <c r="AL16" s="9">
        <v>3.0000000000000001E-3</v>
      </c>
      <c r="AM16" s="7">
        <v>6.0000000000000001E-3</v>
      </c>
      <c r="AN16" s="8"/>
      <c r="AO16" s="7">
        <v>7.0000000000000007E-2</v>
      </c>
      <c r="AP16" s="14"/>
      <c r="AQ16" s="7">
        <v>1.6E-2</v>
      </c>
      <c r="AR16" s="7">
        <v>1E-3</v>
      </c>
      <c r="AS16" s="8"/>
      <c r="AT16" s="7">
        <v>22.24</v>
      </c>
      <c r="AU16" s="7">
        <v>5.0000000000000001E-3</v>
      </c>
      <c r="AV16" s="7">
        <v>7.8E-2</v>
      </c>
      <c r="AW16" s="7">
        <v>10.76</v>
      </c>
      <c r="AX16" s="8"/>
      <c r="AY16" s="8"/>
      <c r="AZ16" s="10">
        <v>1600000</v>
      </c>
      <c r="BA16" s="15" t="e">
        <f>NA()</f>
        <v>#N/A</v>
      </c>
      <c r="BB16" s="8" t="e">
        <f>NA()</f>
        <v>#N/A</v>
      </c>
      <c r="BC16" s="16">
        <v>8</v>
      </c>
      <c r="BD16" s="12" t="s">
        <v>79</v>
      </c>
    </row>
    <row r="17" spans="1:56" ht="15" customHeight="1" x14ac:dyDescent="0.3">
      <c r="A17" s="11">
        <v>45244</v>
      </c>
      <c r="B17" s="12" t="s">
        <v>81</v>
      </c>
      <c r="C17" s="13">
        <v>2</v>
      </c>
      <c r="D17" s="7">
        <v>22.1</v>
      </c>
      <c r="E17" s="7">
        <v>7.58</v>
      </c>
      <c r="F17" s="7">
        <v>6.9</v>
      </c>
      <c r="G17" s="7">
        <v>126.8</v>
      </c>
      <c r="H17" s="7">
        <v>2.08</v>
      </c>
      <c r="I17" s="8" t="e">
        <f>NA()</f>
        <v>#N/A</v>
      </c>
      <c r="J17" s="7">
        <v>7.4</v>
      </c>
      <c r="K17" s="6"/>
      <c r="L17" s="7">
        <v>7.4</v>
      </c>
      <c r="M17" s="8"/>
      <c r="N17" s="6"/>
      <c r="O17" s="6"/>
      <c r="P17" s="6"/>
      <c r="Q17" s="7">
        <v>152</v>
      </c>
      <c r="R17" s="8"/>
      <c r="S17" s="8"/>
      <c r="T17" s="8"/>
      <c r="U17" s="8"/>
      <c r="V17" s="8"/>
      <c r="W17" s="7">
        <v>26.5</v>
      </c>
      <c r="X17" s="7">
        <v>57.3</v>
      </c>
      <c r="Y17" s="8"/>
      <c r="Z17" s="17"/>
      <c r="AA17" s="17"/>
      <c r="AB17" s="17"/>
      <c r="AC17" s="17"/>
      <c r="AD17" s="8"/>
      <c r="AE17" s="7">
        <v>1.052</v>
      </c>
      <c r="AF17" s="8"/>
      <c r="AG17" s="8"/>
      <c r="AH17" s="8"/>
      <c r="AI17" s="8"/>
      <c r="AJ17" s="8"/>
      <c r="AK17" s="7">
        <v>7.62</v>
      </c>
      <c r="AL17" s="14"/>
      <c r="AM17" s="8"/>
      <c r="AN17" s="8"/>
      <c r="AO17" s="8"/>
      <c r="AP17" s="14"/>
      <c r="AQ17" s="8"/>
      <c r="AR17" s="8"/>
      <c r="AS17" s="8"/>
      <c r="AT17" s="8"/>
      <c r="AU17" s="8"/>
      <c r="AV17" s="8"/>
      <c r="AW17" s="8"/>
      <c r="AX17" s="8"/>
      <c r="AY17" s="8"/>
      <c r="AZ17" s="15"/>
      <c r="BA17" s="15"/>
      <c r="BB17" s="15"/>
      <c r="BC17" s="15"/>
      <c r="BD17" s="12" t="s">
        <v>79</v>
      </c>
    </row>
    <row r="18" spans="1:56" ht="15" customHeight="1" x14ac:dyDescent="0.3">
      <c r="A18" s="11">
        <v>45245</v>
      </c>
      <c r="B18" s="12" t="s">
        <v>81</v>
      </c>
      <c r="C18" s="13">
        <v>2</v>
      </c>
      <c r="D18" s="7">
        <v>21.872</v>
      </c>
      <c r="E18" s="7">
        <v>7.3390000000000004</v>
      </c>
      <c r="F18" s="7">
        <v>4.9550000000000001</v>
      </c>
      <c r="G18" s="7">
        <v>540.06100000000004</v>
      </c>
      <c r="H18" s="8"/>
      <c r="I18" s="8" t="e">
        <f>NA()</f>
        <v>#N/A</v>
      </c>
      <c r="J18" s="8" t="e">
        <f>NA()</f>
        <v>#N/A</v>
      </c>
      <c r="K18" s="6"/>
      <c r="L18" s="7">
        <v>1.32</v>
      </c>
      <c r="M18" s="8"/>
      <c r="N18" s="6"/>
      <c r="O18" s="6"/>
      <c r="P18" s="6"/>
      <c r="Q18" s="7">
        <v>124</v>
      </c>
      <c r="R18" s="8"/>
      <c r="S18" s="8"/>
      <c r="T18" s="8"/>
      <c r="U18" s="8"/>
      <c r="V18" s="8"/>
      <c r="W18" s="7">
        <v>78</v>
      </c>
      <c r="X18" s="7">
        <v>215.8</v>
      </c>
      <c r="Y18" s="8"/>
      <c r="Z18" s="17"/>
      <c r="AA18" s="17"/>
      <c r="AB18" s="17"/>
      <c r="AC18" s="17"/>
      <c r="AD18" s="8"/>
      <c r="AE18" s="7">
        <v>1.359</v>
      </c>
      <c r="AF18" s="8"/>
      <c r="AG18" s="8"/>
      <c r="AH18" s="8"/>
      <c r="AI18" s="8"/>
      <c r="AJ18" s="8"/>
      <c r="AK18" s="7">
        <v>15</v>
      </c>
      <c r="AL18" s="14"/>
      <c r="AM18" s="8"/>
      <c r="AN18" s="8"/>
      <c r="AO18" s="8"/>
      <c r="AP18" s="14"/>
      <c r="AQ18" s="8"/>
      <c r="AR18" s="8"/>
      <c r="AS18" s="8"/>
      <c r="AT18" s="8"/>
      <c r="AU18" s="8"/>
      <c r="AV18" s="8"/>
      <c r="AW18" s="8"/>
      <c r="AX18" s="8"/>
      <c r="AY18" s="8"/>
      <c r="AZ18" s="15"/>
      <c r="BA18" s="15"/>
      <c r="BB18" s="15"/>
      <c r="BC18" s="15"/>
      <c r="BD18" s="12" t="s">
        <v>79</v>
      </c>
    </row>
    <row r="19" spans="1:56" ht="15" customHeight="1" x14ac:dyDescent="0.3">
      <c r="A19" s="11">
        <v>45244</v>
      </c>
      <c r="B19" s="12" t="s">
        <v>82</v>
      </c>
      <c r="C19" s="13">
        <v>2</v>
      </c>
      <c r="D19" s="7">
        <v>21.847999999999999</v>
      </c>
      <c r="E19" s="7">
        <v>7.4889999999999999</v>
      </c>
      <c r="F19" s="7">
        <v>5.6440000000000001</v>
      </c>
      <c r="G19" s="7">
        <v>340.4</v>
      </c>
      <c r="H19" s="7">
        <v>36.1</v>
      </c>
      <c r="I19" s="7">
        <v>113</v>
      </c>
      <c r="J19" s="7">
        <v>14.68</v>
      </c>
      <c r="K19" s="6"/>
      <c r="L19" s="8"/>
      <c r="M19" s="7">
        <v>505</v>
      </c>
      <c r="N19" s="6"/>
      <c r="O19" s="6"/>
      <c r="P19" s="6"/>
      <c r="Q19" s="7">
        <v>308</v>
      </c>
      <c r="R19" s="7">
        <v>514</v>
      </c>
      <c r="S19" s="7">
        <v>128</v>
      </c>
      <c r="T19" s="7">
        <v>206</v>
      </c>
      <c r="U19" s="7">
        <v>386</v>
      </c>
      <c r="V19" s="7">
        <v>128</v>
      </c>
      <c r="W19" s="7">
        <v>18.8</v>
      </c>
      <c r="X19" s="7">
        <v>47.2</v>
      </c>
      <c r="Y19" s="7">
        <v>5.08</v>
      </c>
      <c r="Z19" s="7">
        <v>28.1</v>
      </c>
      <c r="AA19" s="7">
        <v>1.4</v>
      </c>
      <c r="AB19" s="7">
        <v>38.5</v>
      </c>
      <c r="AC19" s="7">
        <v>8.3000000000000007</v>
      </c>
      <c r="AD19" s="8"/>
      <c r="AE19" s="7">
        <v>1.952</v>
      </c>
      <c r="AF19" s="7">
        <v>0.93</v>
      </c>
      <c r="AG19" s="8"/>
      <c r="AH19" s="7">
        <v>1.9079999999999999</v>
      </c>
      <c r="AI19" s="7">
        <v>0.12</v>
      </c>
      <c r="AJ19" s="8"/>
      <c r="AK19" s="7">
        <v>9.58</v>
      </c>
      <c r="AL19" s="9">
        <v>3.0000000000000001E-3</v>
      </c>
      <c r="AM19" s="7">
        <v>6.0000000000000001E-3</v>
      </c>
      <c r="AN19" s="8"/>
      <c r="AO19" s="7">
        <v>7.0000000000000007E-2</v>
      </c>
      <c r="AP19" s="14"/>
      <c r="AQ19" s="7">
        <v>1.6E-2</v>
      </c>
      <c r="AR19" s="7">
        <v>1E-3</v>
      </c>
      <c r="AS19" s="8"/>
      <c r="AT19" s="7">
        <v>20.27</v>
      </c>
      <c r="AU19" s="7">
        <v>5.0000000000000001E-3</v>
      </c>
      <c r="AV19" s="7">
        <v>0.13</v>
      </c>
      <c r="AW19" s="7">
        <v>5.4</v>
      </c>
      <c r="AX19" s="8"/>
      <c r="AY19" s="8"/>
      <c r="AZ19" s="10">
        <v>16000000</v>
      </c>
      <c r="BA19" s="15"/>
      <c r="BB19" s="8"/>
      <c r="BC19" s="16">
        <v>3</v>
      </c>
      <c r="BD19" s="12" t="s">
        <v>79</v>
      </c>
    </row>
    <row r="20" spans="1:56" ht="15" customHeight="1" x14ac:dyDescent="0.3">
      <c r="A20" s="11">
        <v>45247</v>
      </c>
      <c r="B20" s="12" t="s">
        <v>82</v>
      </c>
      <c r="C20" s="13">
        <v>2</v>
      </c>
      <c r="D20" s="7">
        <v>21</v>
      </c>
      <c r="E20" s="7">
        <v>7.46</v>
      </c>
      <c r="F20" s="7">
        <v>0.2</v>
      </c>
      <c r="G20" s="7">
        <v>368</v>
      </c>
      <c r="H20" s="7">
        <v>3.08</v>
      </c>
      <c r="I20" s="8" t="e">
        <f>NA()</f>
        <v>#N/A</v>
      </c>
      <c r="J20" s="7">
        <v>18.350000000000001</v>
      </c>
      <c r="K20" s="6"/>
      <c r="L20" s="7">
        <v>10.64</v>
      </c>
      <c r="M20" s="8"/>
      <c r="N20" s="6"/>
      <c r="O20" s="6"/>
      <c r="P20" s="6"/>
      <c r="Q20" s="7">
        <v>94</v>
      </c>
      <c r="R20" s="8"/>
      <c r="S20" s="8"/>
      <c r="T20" s="8"/>
      <c r="U20" s="8"/>
      <c r="V20" s="8"/>
      <c r="W20" s="7">
        <v>100.5</v>
      </c>
      <c r="X20" s="7">
        <v>229.3</v>
      </c>
      <c r="Y20" s="8"/>
      <c r="Z20" s="17"/>
      <c r="AA20" s="17"/>
      <c r="AB20" s="17"/>
      <c r="AC20" s="17"/>
      <c r="AD20" s="8"/>
      <c r="AE20" s="7">
        <v>1.9950000000000001</v>
      </c>
      <c r="AF20" s="8"/>
      <c r="AG20" s="8"/>
      <c r="AH20" s="8"/>
      <c r="AI20" s="8"/>
      <c r="AJ20" s="8"/>
      <c r="AK20" s="7">
        <v>19.8</v>
      </c>
      <c r="AL20" s="14"/>
      <c r="AM20" s="8"/>
      <c r="AN20" s="8"/>
      <c r="AO20" s="8"/>
      <c r="AP20" s="14"/>
      <c r="AQ20" s="8"/>
      <c r="AR20" s="8"/>
      <c r="AS20" s="8"/>
      <c r="AT20" s="8"/>
      <c r="AU20" s="8"/>
      <c r="AV20" s="8"/>
      <c r="AW20" s="8"/>
      <c r="AX20" s="8"/>
      <c r="AY20" s="8"/>
      <c r="AZ20" s="15"/>
      <c r="BA20" s="15"/>
      <c r="BB20" s="15"/>
      <c r="BC20" s="16">
        <v>9</v>
      </c>
      <c r="BD20" s="12" t="s">
        <v>79</v>
      </c>
    </row>
    <row r="21" spans="1:56" ht="15" customHeight="1" x14ac:dyDescent="0.3">
      <c r="A21" s="11">
        <v>45245</v>
      </c>
      <c r="B21" s="12" t="s">
        <v>82</v>
      </c>
      <c r="C21" s="13">
        <v>2</v>
      </c>
      <c r="D21" s="7">
        <v>21</v>
      </c>
      <c r="E21" s="7">
        <v>7.42</v>
      </c>
      <c r="F21" s="7">
        <v>0.1</v>
      </c>
      <c r="G21" s="7">
        <v>428</v>
      </c>
      <c r="H21" s="8"/>
      <c r="I21" s="8" t="e">
        <f>NA()</f>
        <v>#N/A</v>
      </c>
      <c r="J21" s="7">
        <v>22.96</v>
      </c>
      <c r="K21" s="6"/>
      <c r="L21" s="7">
        <v>13.88</v>
      </c>
      <c r="M21" s="8"/>
      <c r="N21" s="6"/>
      <c r="O21" s="6"/>
      <c r="P21" s="6"/>
      <c r="Q21" s="7">
        <v>198</v>
      </c>
      <c r="R21" s="8"/>
      <c r="S21" s="8"/>
      <c r="T21" s="8"/>
      <c r="U21" s="8"/>
      <c r="V21" s="8"/>
      <c r="W21" s="7">
        <v>120.5</v>
      </c>
      <c r="X21" s="7">
        <v>195.6</v>
      </c>
      <c r="Y21" s="8"/>
      <c r="Z21" s="17"/>
      <c r="AA21" s="17"/>
      <c r="AB21" s="17"/>
      <c r="AC21" s="17"/>
      <c r="AD21" s="8"/>
      <c r="AE21" s="7">
        <v>2.427</v>
      </c>
      <c r="AF21" s="8"/>
      <c r="AG21" s="8"/>
      <c r="AH21" s="8"/>
      <c r="AI21" s="8"/>
      <c r="AJ21" s="8"/>
      <c r="AK21" s="7">
        <v>19.399999999999999</v>
      </c>
      <c r="AL21" s="14"/>
      <c r="AM21" s="8"/>
      <c r="AN21" s="8"/>
      <c r="AO21" s="8"/>
      <c r="AP21" s="14"/>
      <c r="AQ21" s="8"/>
      <c r="AR21" s="8"/>
      <c r="AS21" s="8"/>
      <c r="AT21" s="8"/>
      <c r="AU21" s="8"/>
      <c r="AV21" s="8"/>
      <c r="AW21" s="8"/>
      <c r="AX21" s="8"/>
      <c r="AY21" s="8"/>
      <c r="AZ21" s="15"/>
      <c r="BA21" s="15"/>
      <c r="BB21" s="15"/>
      <c r="BC21" s="15"/>
      <c r="BD21" s="12" t="s">
        <v>79</v>
      </c>
    </row>
    <row r="22" spans="1:56" ht="15" customHeight="1" x14ac:dyDescent="0.3">
      <c r="A22" s="11">
        <v>45244</v>
      </c>
      <c r="B22" s="12" t="s">
        <v>78</v>
      </c>
      <c r="C22" s="13">
        <v>2</v>
      </c>
      <c r="D22" s="7">
        <v>22.015000000000001</v>
      </c>
      <c r="E22" s="7">
        <v>7.4240000000000004</v>
      </c>
      <c r="F22" s="7">
        <v>1.0820000000000001</v>
      </c>
      <c r="G22" s="7">
        <v>455.96</v>
      </c>
      <c r="H22" s="7">
        <v>37.1</v>
      </c>
      <c r="I22" s="7">
        <v>178</v>
      </c>
      <c r="J22" s="7">
        <v>28.64</v>
      </c>
      <c r="K22" s="6"/>
      <c r="L22" s="7">
        <v>2.3199999999999998</v>
      </c>
      <c r="M22" s="7">
        <v>1130</v>
      </c>
      <c r="N22" s="6"/>
      <c r="O22" s="6"/>
      <c r="P22" s="6"/>
      <c r="Q22" s="7">
        <v>292</v>
      </c>
      <c r="R22" s="7">
        <v>573</v>
      </c>
      <c r="S22" s="7">
        <v>174</v>
      </c>
      <c r="T22" s="7">
        <v>281</v>
      </c>
      <c r="U22" s="7">
        <v>399</v>
      </c>
      <c r="V22" s="7">
        <v>174</v>
      </c>
      <c r="W22" s="7">
        <v>34.5</v>
      </c>
      <c r="X22" s="7">
        <v>101.1</v>
      </c>
      <c r="Y22" s="7">
        <v>12.23</v>
      </c>
      <c r="Z22" s="7">
        <v>36.6</v>
      </c>
      <c r="AA22" s="7">
        <v>1.2</v>
      </c>
      <c r="AB22" s="7">
        <v>50</v>
      </c>
      <c r="AC22" s="7">
        <v>6</v>
      </c>
      <c r="AD22" s="8"/>
      <c r="AE22" s="7">
        <v>1.6339999999999999</v>
      </c>
      <c r="AF22" s="7">
        <v>1.2</v>
      </c>
      <c r="AG22" s="8"/>
      <c r="AH22" s="7">
        <v>0.98699999999999999</v>
      </c>
      <c r="AI22" s="7">
        <v>0.02</v>
      </c>
      <c r="AJ22" s="8"/>
      <c r="AK22" s="7">
        <v>15.7</v>
      </c>
      <c r="AL22" s="9">
        <v>3.0000000000000001E-3</v>
      </c>
      <c r="AM22" s="7">
        <v>6.0000000000000001E-3</v>
      </c>
      <c r="AN22" s="8"/>
      <c r="AO22" s="7">
        <v>7.0000000000000007E-2</v>
      </c>
      <c r="AP22" s="14"/>
      <c r="AQ22" s="7">
        <v>1.6E-2</v>
      </c>
      <c r="AR22" s="7">
        <v>1E-3</v>
      </c>
      <c r="AS22" s="8"/>
      <c r="AT22" s="7">
        <v>25.81</v>
      </c>
      <c r="AU22" s="7">
        <v>5.0000000000000001E-3</v>
      </c>
      <c r="AV22" s="7">
        <v>3.3000000000000002E-2</v>
      </c>
      <c r="AW22" s="7">
        <v>4.6500000000000004</v>
      </c>
      <c r="AX22" s="8"/>
      <c r="AY22" s="8"/>
      <c r="AZ22" s="10">
        <v>160000000</v>
      </c>
      <c r="BA22" s="15"/>
      <c r="BB22" s="8"/>
      <c r="BC22" s="16">
        <v>1</v>
      </c>
      <c r="BD22" s="12" t="s">
        <v>79</v>
      </c>
    </row>
    <row r="23" spans="1:56" ht="15" customHeight="1" x14ac:dyDescent="0.3">
      <c r="A23" s="11">
        <v>45245</v>
      </c>
      <c r="B23" s="12" t="s">
        <v>83</v>
      </c>
      <c r="C23" s="13">
        <v>2</v>
      </c>
      <c r="D23" s="7">
        <v>23</v>
      </c>
      <c r="E23" s="7">
        <v>7.39</v>
      </c>
      <c r="F23" s="7">
        <v>3</v>
      </c>
      <c r="G23" s="7">
        <v>388</v>
      </c>
      <c r="H23" s="7">
        <v>4.08</v>
      </c>
      <c r="I23" s="8" t="e">
        <f>NA()</f>
        <v>#N/A</v>
      </c>
      <c r="J23" s="8" t="e">
        <f>NA()</f>
        <v>#N/A</v>
      </c>
      <c r="K23" s="6"/>
      <c r="L23" s="8"/>
      <c r="M23" s="8"/>
      <c r="N23" s="6"/>
      <c r="O23" s="6"/>
      <c r="P23" s="6"/>
      <c r="Q23" s="7">
        <v>112</v>
      </c>
      <c r="R23" s="8"/>
      <c r="S23" s="8"/>
      <c r="T23" s="8"/>
      <c r="U23" s="8"/>
      <c r="V23" s="8"/>
      <c r="W23" s="7">
        <v>50.5</v>
      </c>
      <c r="X23" s="7">
        <v>87.6</v>
      </c>
      <c r="Y23" s="8"/>
      <c r="Z23" s="17"/>
      <c r="AA23" s="17"/>
      <c r="AB23" s="17"/>
      <c r="AC23" s="17"/>
      <c r="AD23" s="8"/>
      <c r="AE23" s="7">
        <v>1.5640000000000001</v>
      </c>
      <c r="AF23" s="8"/>
      <c r="AG23" s="8"/>
      <c r="AH23" s="8"/>
      <c r="AI23" s="8"/>
      <c r="AJ23" s="8"/>
      <c r="AK23" s="7">
        <v>13</v>
      </c>
      <c r="AL23" s="14"/>
      <c r="AM23" s="8"/>
      <c r="AN23" s="8"/>
      <c r="AO23" s="8"/>
      <c r="AP23" s="14"/>
      <c r="AQ23" s="8"/>
      <c r="AR23" s="8"/>
      <c r="AS23" s="8"/>
      <c r="AT23" s="8"/>
      <c r="AU23" s="8"/>
      <c r="AV23" s="8"/>
      <c r="AW23" s="8"/>
      <c r="AX23" s="8"/>
      <c r="AY23" s="8"/>
      <c r="AZ23" s="15" t="e">
        <f>NA()</f>
        <v>#N/A</v>
      </c>
      <c r="BA23" s="15" t="e">
        <f>NA()</f>
        <v>#N/A</v>
      </c>
      <c r="BB23" s="8" t="e">
        <f>NA()</f>
        <v>#N/A</v>
      </c>
      <c r="BC23" s="16">
        <v>5</v>
      </c>
      <c r="BD23" s="12" t="s">
        <v>79</v>
      </c>
    </row>
    <row r="24" spans="1:56" ht="15" customHeight="1" x14ac:dyDescent="0.3">
      <c r="A24" s="11">
        <v>45246</v>
      </c>
      <c r="B24" s="12" t="s">
        <v>83</v>
      </c>
      <c r="C24" s="13">
        <v>2</v>
      </c>
      <c r="D24" s="16">
        <v>25.1</v>
      </c>
      <c r="E24" s="16">
        <v>7.08</v>
      </c>
      <c r="F24" s="16">
        <v>6.76</v>
      </c>
      <c r="G24" s="16">
        <v>248</v>
      </c>
      <c r="H24" s="8"/>
      <c r="I24" s="16">
        <v>130</v>
      </c>
      <c r="J24" s="16">
        <v>39.71</v>
      </c>
      <c r="K24" s="12"/>
      <c r="L24" s="7">
        <v>17.12</v>
      </c>
      <c r="M24" s="16">
        <v>31</v>
      </c>
      <c r="N24" s="12"/>
      <c r="O24" s="12"/>
      <c r="P24" s="12"/>
      <c r="Q24" s="16">
        <v>86</v>
      </c>
      <c r="R24" s="16">
        <v>243</v>
      </c>
      <c r="S24" s="16">
        <v>44</v>
      </c>
      <c r="T24" s="16">
        <v>157</v>
      </c>
      <c r="U24" s="16">
        <v>267.60000000000002</v>
      </c>
      <c r="V24" s="16">
        <v>2</v>
      </c>
      <c r="W24" s="16">
        <v>7.1</v>
      </c>
      <c r="X24" s="16">
        <v>25</v>
      </c>
      <c r="Y24" s="8"/>
      <c r="Z24" s="17"/>
      <c r="AA24" s="17"/>
      <c r="AB24" s="17"/>
      <c r="AC24" s="17"/>
      <c r="AD24" s="16">
        <v>0.3</v>
      </c>
      <c r="AE24" s="16">
        <v>0.4</v>
      </c>
      <c r="AF24" s="18"/>
      <c r="AG24" s="16">
        <v>0.35899999999999999</v>
      </c>
      <c r="AH24" s="16">
        <v>5</v>
      </c>
      <c r="AI24" s="16">
        <v>4.68</v>
      </c>
      <c r="AJ24" s="8"/>
      <c r="AK24" s="16">
        <v>5</v>
      </c>
      <c r="AL24" s="19">
        <v>3.0000000000000001E-3</v>
      </c>
      <c r="AM24" s="16">
        <v>6.0000000000000001E-3</v>
      </c>
      <c r="AN24" s="16">
        <v>5.0000000000000001E-3</v>
      </c>
      <c r="AO24" s="18"/>
      <c r="AP24" s="19">
        <v>1.5E-3</v>
      </c>
      <c r="AQ24" s="16">
        <v>0.01</v>
      </c>
      <c r="AR24" s="16">
        <v>3.0000000000000001E-3</v>
      </c>
      <c r="AS24" s="8"/>
      <c r="AT24" s="18"/>
      <c r="AU24" s="18"/>
      <c r="AV24" s="18"/>
      <c r="AW24" s="18"/>
      <c r="AX24" s="18"/>
      <c r="AY24" s="18"/>
      <c r="AZ24" s="16">
        <v>12100</v>
      </c>
      <c r="BA24" s="16">
        <v>211000</v>
      </c>
      <c r="BB24" s="16">
        <v>11</v>
      </c>
      <c r="BC24" s="16">
        <v>5</v>
      </c>
      <c r="BD24" s="12" t="s">
        <v>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Lorena Dorado</cp:lastModifiedBy>
  <dcterms:created xsi:type="dcterms:W3CDTF">2024-11-27T19:00:45Z</dcterms:created>
  <dcterms:modified xsi:type="dcterms:W3CDTF">2024-12-20T11:11:12Z</dcterms:modified>
</cp:coreProperties>
</file>