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is_g\Downloads\"/>
    </mc:Choice>
  </mc:AlternateContent>
  <xr:revisionPtr revIDLastSave="0" documentId="13_ncr:1_{1699EBA8-E698-4395-BC43-D961CEBBD26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ERO 2020" sheetId="12" r:id="rId1"/>
    <sheet name="Hoja1" sheetId="13" r:id="rId2"/>
  </sheets>
  <definedNames>
    <definedName name="_xlnm._FilterDatabase" localSheetId="0" hidden="1">'ENERO 2020'!$A$1:$Q$60</definedName>
    <definedName name="_xlnm.Print_Area" localSheetId="0">'ENERO 2020'!$E$1:$N$60</definedName>
    <definedName name="_xlnm.Print_Titles" localSheetId="0">'ENERO 2020'!$1:$1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12" l="1"/>
  <c r="N10" i="12"/>
  <c r="N15" i="12"/>
  <c r="N16" i="12"/>
  <c r="N17" i="12"/>
  <c r="N19" i="12"/>
  <c r="N21" i="12"/>
  <c r="N23" i="12"/>
  <c r="N24" i="12"/>
  <c r="N25" i="12"/>
  <c r="N26" i="12"/>
  <c r="N28" i="12"/>
  <c r="N29" i="12"/>
  <c r="N30" i="12"/>
  <c r="N31" i="12"/>
  <c r="N32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4" i="12"/>
  <c r="N50" i="12"/>
  <c r="N51" i="12"/>
  <c r="N52" i="12"/>
  <c r="N53" i="12"/>
  <c r="N55" i="12"/>
  <c r="N56" i="12"/>
  <c r="N57" i="12"/>
  <c r="N58" i="12"/>
  <c r="N60" i="12"/>
  <c r="K4" i="12"/>
  <c r="O4" i="12" s="1"/>
  <c r="K2" i="12"/>
  <c r="O2" i="12" s="1"/>
  <c r="K7" i="12"/>
  <c r="K6" i="12"/>
  <c r="O6" i="12" s="1"/>
  <c r="K3" i="12"/>
  <c r="O3" i="12" s="1"/>
  <c r="K59" i="12"/>
  <c r="O59" i="12" s="1"/>
  <c r="K5" i="12"/>
  <c r="K8" i="12"/>
  <c r="O8" i="12" s="1"/>
  <c r="K9" i="12"/>
  <c r="O9" i="12" s="1"/>
  <c r="K10" i="12"/>
  <c r="K11" i="12"/>
  <c r="K12" i="12"/>
  <c r="O12" i="12" s="1"/>
  <c r="K13" i="12"/>
  <c r="O13" i="12" s="1"/>
  <c r="K14" i="12"/>
  <c r="O14" i="12" s="1"/>
  <c r="K15" i="12"/>
  <c r="K16" i="12"/>
  <c r="O16" i="12" s="1"/>
  <c r="K17" i="12"/>
  <c r="O17" i="12" s="1"/>
  <c r="K18" i="12"/>
  <c r="O18" i="12" s="1"/>
  <c r="K19" i="12"/>
  <c r="K20" i="12"/>
  <c r="O20" i="12" s="1"/>
  <c r="K21" i="12"/>
  <c r="O21" i="12" s="1"/>
  <c r="K22" i="12"/>
  <c r="O22" i="12" s="1"/>
  <c r="K23" i="12"/>
  <c r="K24" i="12"/>
  <c r="O24" i="12" s="1"/>
  <c r="K25" i="12"/>
  <c r="K26" i="12"/>
  <c r="K28" i="12"/>
  <c r="O28" i="12" s="1"/>
  <c r="K29" i="12"/>
  <c r="O29" i="12" s="1"/>
  <c r="K30" i="12"/>
  <c r="K31" i="12"/>
  <c r="K32" i="12"/>
  <c r="O32" i="12" s="1"/>
  <c r="K34" i="12"/>
  <c r="O34" i="12" s="1"/>
  <c r="K35" i="12"/>
  <c r="K36" i="12"/>
  <c r="O36" i="12" s="1"/>
  <c r="K37" i="12"/>
  <c r="O37" i="12" s="1"/>
  <c r="K38" i="12"/>
  <c r="O38" i="12" s="1"/>
  <c r="K39" i="12"/>
  <c r="K40" i="12"/>
  <c r="O40" i="12" s="1"/>
  <c r="K41" i="12"/>
  <c r="O41" i="12" s="1"/>
  <c r="K42" i="12"/>
  <c r="O42" i="12" s="1"/>
  <c r="K43" i="12"/>
  <c r="K44" i="12"/>
  <c r="O44" i="12" s="1"/>
  <c r="K45" i="12"/>
  <c r="O45" i="12" s="1"/>
  <c r="K46" i="12"/>
  <c r="O46" i="12" s="1"/>
  <c r="K47" i="12"/>
  <c r="K48" i="12"/>
  <c r="O48" i="12" s="1"/>
  <c r="K49" i="12"/>
  <c r="O49" i="12" s="1"/>
  <c r="K54" i="12"/>
  <c r="O54" i="12" s="1"/>
  <c r="K50" i="12"/>
  <c r="K51" i="12"/>
  <c r="O51" i="12" s="1"/>
  <c r="K52" i="12"/>
  <c r="O52" i="12" s="1"/>
  <c r="K53" i="12"/>
  <c r="O53" i="12" s="1"/>
  <c r="K55" i="12"/>
  <c r="K56" i="12"/>
  <c r="O56" i="12" s="1"/>
  <c r="K57" i="12"/>
  <c r="O57" i="12" s="1"/>
  <c r="K58" i="12"/>
  <c r="O58" i="12" s="1"/>
  <c r="K60" i="12"/>
  <c r="O26" i="12" l="1"/>
  <c r="O10" i="12"/>
  <c r="O30" i="12"/>
  <c r="O25" i="12"/>
  <c r="O60" i="12"/>
  <c r="O55" i="12"/>
  <c r="O50" i="12"/>
  <c r="O47" i="12"/>
  <c r="O43" i="12"/>
  <c r="O39" i="12"/>
  <c r="O35" i="12"/>
  <c r="O31" i="12"/>
  <c r="O23" i="12"/>
  <c r="O19" i="12"/>
  <c r="O15" i="12"/>
  <c r="O11" i="12"/>
  <c r="O5" i="12"/>
  <c r="O7" i="12"/>
</calcChain>
</file>

<file path=xl/sharedStrings.xml><?xml version="1.0" encoding="utf-8"?>
<sst xmlns="http://schemas.openxmlformats.org/spreadsheetml/2006/main" count="192" uniqueCount="136">
  <si>
    <t>BANCO</t>
  </si>
  <si>
    <t>CUENTA</t>
  </si>
  <si>
    <t>SUBTOTAL</t>
  </si>
  <si>
    <t>SANTANDER</t>
  </si>
  <si>
    <t>BANORTE</t>
  </si>
  <si>
    <t>BANCOMER</t>
  </si>
  <si>
    <t>BANAMEX</t>
  </si>
  <si>
    <t>JUNTA DE GOBIERNO</t>
  </si>
  <si>
    <t>OFICINA DE C. SECRETARIO ACADEMICO</t>
  </si>
  <si>
    <t>DIRECCION DE GESTION DE LA CALIDAD</t>
  </si>
  <si>
    <t>DIRECCIÓN DE FORMACIÓN E INVESTIGACIÓN EDUCATIVA</t>
  </si>
  <si>
    <t>OFICINA DEL SECRETARIO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</si>
  <si>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</si>
  <si>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</si>
  <si>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</si>
  <si>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</si>
  <si>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</si>
  <si>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</si>
  <si>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</si>
  <si>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</si>
  <si>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</si>
  <si>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</si>
  <si>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</si>
  <si>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</si>
  <si>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</si>
  <si>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</si>
  <si>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</si>
  <si>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</si>
  <si>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</si>
  <si>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</si>
  <si>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</si>
  <si>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</si>
  <si>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</si>
  <si>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</si>
  <si>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</si>
  <si>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</si>
  <si>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</si>
  <si>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</si>
  <si>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</si>
  <si>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</si>
  <si>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</si>
  <si>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</si>
  <si>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</si>
  <si>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</si>
  <si>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</si>
  <si>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</si>
  <si>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</si>
  <si>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</si>
  <si>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</si>
  <si>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</si>
  <si>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</si>
  <si>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</si>
  <si>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</si>
  <si>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</si>
  <si>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COORDINACION DE EXTENSION UNIVERSITARIA C-III</t>
  </si>
  <si>
    <t>ESCUELA DE LENGUAS, SAN CRISTOBAL</t>
  </si>
  <si>
    <t>FACULTAD DE LENGUAS TUXTLA C-I</t>
  </si>
  <si>
    <t>ESCUELA DE LENGUAS TAPACHULA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</si>
  <si>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</si>
  <si>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</si>
  <si>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</si>
  <si>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</si>
  <si>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VIGILANCIA</t>
  </si>
  <si>
    <t>LIMPIEZA</t>
  </si>
  <si>
    <t>EJERCICIO</t>
  </si>
  <si>
    <t>MES</t>
  </si>
  <si>
    <t>CENTRO_CONTABLE</t>
  </si>
  <si>
    <t>65507849965</t>
  </si>
  <si>
    <t>65507704431</t>
  </si>
  <si>
    <t>65507703911</t>
  </si>
  <si>
    <t>65507704064</t>
  </si>
  <si>
    <t>65507834944</t>
  </si>
  <si>
    <t>65507769255</t>
  </si>
  <si>
    <t>65507769207</t>
  </si>
  <si>
    <t>65507726634</t>
  </si>
  <si>
    <t>65507770542</t>
  </si>
  <si>
    <t>65507770175</t>
  </si>
  <si>
    <t>072130010856438073</t>
  </si>
  <si>
    <t>CENTRO UNIVERSIDAD EMPRESA (UNIDAD REGIONAL TAPACHULA)</t>
  </si>
  <si>
    <t>65507705224</t>
  </si>
  <si>
    <t>65507708615</t>
  </si>
  <si>
    <t>072110010832060579</t>
  </si>
  <si>
    <t>012100001142015824</t>
  </si>
  <si>
    <t>012100001142266660</t>
  </si>
  <si>
    <t>65507758375</t>
  </si>
  <si>
    <t>65507738875</t>
  </si>
  <si>
    <t>65507795189</t>
  </si>
  <si>
    <t>65507741461</t>
  </si>
  <si>
    <t>65507795218</t>
  </si>
  <si>
    <t>65507835143</t>
  </si>
  <si>
    <t>65507758543</t>
  </si>
  <si>
    <t>65507834819</t>
  </si>
  <si>
    <t>002126700978187871</t>
  </si>
  <si>
    <t>65507740620</t>
  </si>
  <si>
    <t>072130010856437867</t>
  </si>
  <si>
    <t>65507707745</t>
  </si>
  <si>
    <t>65507835251</t>
  </si>
  <si>
    <t>65507769150</t>
  </si>
  <si>
    <t>002138701169823054</t>
  </si>
  <si>
    <t>65507806366</t>
  </si>
  <si>
    <t>002126700968003101</t>
  </si>
  <si>
    <t>65507768996</t>
  </si>
  <si>
    <t>012100001142006914</t>
  </si>
  <si>
    <t>012100001142003810</t>
  </si>
  <si>
    <t>072130010856438167</t>
  </si>
  <si>
    <t>65507708524</t>
  </si>
  <si>
    <t>65507723226</t>
  </si>
  <si>
    <t>012100001142010191</t>
  </si>
  <si>
    <t>65507807620</t>
  </si>
  <si>
    <t>65507807679</t>
  </si>
  <si>
    <t>012100001141927298</t>
  </si>
  <si>
    <t>65507708481</t>
  </si>
  <si>
    <t>65507835325</t>
  </si>
  <si>
    <t>65507769073</t>
  </si>
  <si>
    <t>65507738830</t>
  </si>
  <si>
    <t>ESCUELA DE CIENCIAS QUIMICAS SEDE OCOZOCOAUTLA</t>
  </si>
  <si>
    <t>65507740665</t>
  </si>
  <si>
    <t>072130010856437951</t>
  </si>
  <si>
    <t>65507708390</t>
  </si>
  <si>
    <t>65507795235</t>
  </si>
  <si>
    <t>65507707793</t>
  </si>
  <si>
    <t>65507703709</t>
  </si>
  <si>
    <t>072130010856438251</t>
  </si>
  <si>
    <t>65507703803</t>
  </si>
  <si>
    <t>DIRECCIÓN GENERAL DE INFRAESTRUCTURA Y SERVICIOS GENERALES</t>
  </si>
  <si>
    <t>65507770235</t>
  </si>
  <si>
    <t xml:space="preserve">DIRECCION GENREAL DE EXTENCIÓN UNIVERSITARIA </t>
  </si>
  <si>
    <t xml:space="preserve">ANTICIPO </t>
  </si>
  <si>
    <t xml:space="preserve">ENERGÍA ELECTRÍCA </t>
  </si>
  <si>
    <t xml:space="preserve">TOTAL </t>
  </si>
  <si>
    <t>TOTAL FEDERAL</t>
  </si>
  <si>
    <t>TOTAL ESTATAL</t>
  </si>
  <si>
    <t>SERV_TEL</t>
  </si>
  <si>
    <t>SUMA_DESC_SERV</t>
  </si>
  <si>
    <t>DESCRIPCIÓN_CENTRO_CONTABLE</t>
  </si>
  <si>
    <t xml:space="preserve">MONTO_A_TRASFERIR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</si>
</sst>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Fill="1" applyBorder="1"/>
    <xf numFmtId="0" fontId="3" fillId="3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3" fontId="3" fillId="0" borderId="0" xfId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/>
    </xf>
    <xf numFmtId="43" fontId="3" fillId="0" borderId="0" xfId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9" fontId="3" fillId="0" borderId="0" xfId="1" applyNumberFormat="1" applyFont="1" applyFill="1" applyBorder="1" applyAlignment="1">
      <alignment horizontal="right" vertical="center" wrapText="1"/>
    </xf>
    <xf numFmtId="39" fontId="4" fillId="0" borderId="0" xfId="1" applyNumberFormat="1" applyFont="1" applyFill="1" applyBorder="1" applyAlignment="1" applyProtection="1">
      <alignment horizontal="right" vertical="center" wrapText="1"/>
    </xf>
    <xf numFmtId="39" fontId="3" fillId="0" borderId="0" xfId="1" applyNumberFormat="1" applyFont="1" applyFill="1" applyBorder="1" applyAlignment="1">
      <alignment horizontal="right"/>
    </xf>
    <xf numFmtId="39" fontId="3" fillId="5" borderId="0" xfId="1" applyNumberFormat="1" applyFont="1" applyFill="1" applyBorder="1" applyAlignment="1">
      <alignment horizontal="right"/>
    </xf>
    <xf numFmtId="39" fontId="3" fillId="4" borderId="0" xfId="1" applyNumberFormat="1" applyFont="1" applyFill="1" applyBorder="1" applyAlignment="1">
      <alignment horizontal="right"/>
    </xf>
    <xf numFmtId="39" fontId="3" fillId="6" borderId="0" xfId="1" applyNumberFormat="1" applyFont="1" applyFill="1" applyBorder="1" applyAlignment="1">
      <alignment horizontal="right" vertical="center" wrapText="1"/>
    </xf>
    <xf numFmtId="39" fontId="3" fillId="7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 vertical="center" wrapText="1"/>
    </xf>
    <xf numFmtId="39" fontId="3" fillId="3" borderId="0" xfId="1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showGridLines="0" tabSelected="1" zoomScaleNormal="100" zoomScaleSheetLayoutView="55" zoomScalePageLayoutView="60" workbookViewId="0">
      <selection activeCell="D1" sqref="D1"/>
    </sheetView>
  </sheetViews>
  <sheetFormatPr baseColWidth="10" defaultRowHeight="11.25" x14ac:dyDescent="0.2"/>
  <cols>
    <col min="1" max="1" width="7.42578125" style="22" bestFit="1" customWidth="1"/>
    <col min="2" max="2" width="7.140625" style="22" customWidth="1"/>
    <col min="3" max="3" width="13.7109375" style="22" bestFit="1" customWidth="1"/>
    <col min="4" max="4" width="62.7109375" style="7" bestFit="1" customWidth="1"/>
    <col min="5" max="5" width="8.7109375" style="7" bestFit="1" customWidth="1"/>
    <col min="6" max="6" width="16.5703125" style="22" bestFit="1" customWidth="1"/>
    <col min="7" max="7" width="10.5703125" style="12" bestFit="1" customWidth="1"/>
    <col min="8" max="8" width="9.5703125" style="12" bestFit="1" customWidth="1"/>
    <col min="9" max="9" width="9.28515625" style="23" bestFit="1" customWidth="1"/>
    <col min="10" max="11" width="10.5703125" style="23" customWidth="1"/>
    <col min="12" max="12" width="14.140625" style="23" bestFit="1" customWidth="1"/>
    <col min="13" max="13" width="9.42578125" style="23" bestFit="1" customWidth="1"/>
    <col min="14" max="14" width="18.140625" style="23" customWidth="1"/>
    <col min="15" max="15" width="15.7109375" style="23" customWidth="1"/>
    <col min="16" max="16" width="11.7109375" style="23" bestFit="1" customWidth="1"/>
    <col min="17" max="17" width="11.42578125" style="23" customWidth="1"/>
    <col min="18" max="16384" width="11.42578125" style="7"/>
  </cols>
  <sheetData>
    <row r="1" spans="1:17" ht="17.25" customHeight="1" x14ac:dyDescent="0.2">
      <c r="A1" s="3" t="s">
        <v>64</v>
      </c>
      <c r="B1" s="3" t="s">
        <v>65</v>
      </c>
      <c r="C1" s="3" t="s">
        <v>66</v>
      </c>
      <c r="D1" s="4" t="s">
        <v>134</v>
      </c>
      <c r="E1" s="4" t="s">
        <v>0</v>
      </c>
      <c r="F1" s="3" t="s">
        <v>1</v>
      </c>
      <c r="G1" s="5" t="s">
        <v>2</v>
      </c>
      <c r="H1" s="6" t="s">
        <v>62</v>
      </c>
      <c r="I1" s="6" t="s">
        <v>63</v>
      </c>
      <c r="J1" s="6" t="s">
        <v>127</v>
      </c>
      <c r="K1" s="5" t="s">
        <v>129</v>
      </c>
      <c r="L1" s="6" t="s">
        <v>128</v>
      </c>
      <c r="M1" s="6" t="s">
        <v>132</v>
      </c>
      <c r="N1" s="5" t="s">
        <v>133</v>
      </c>
      <c r="O1" s="5" t="s">
        <v>135</v>
      </c>
      <c r="P1" s="5" t="s">
        <v>130</v>
      </c>
      <c r="Q1" s="5" t="s">
        <v>131</v>
      </c>
    </row>
    <row r="2" spans="1:17" s="1" customFormat="1" ht="10.5" customHeight="1" x14ac:dyDescent="0.2">
      <c r="A2" s="8">
        <v>2020</v>
      </c>
      <c r="B2" s="9">
        <v>3</v>
      </c>
      <c r="C2" s="24">
        <v>11301</v>
      </c>
      <c r="D2" s="1" t="s">
        <v>8</v>
      </c>
      <c r="E2" s="10" t="s">
        <v>3</v>
      </c>
      <c r="F2" s="11" t="s">
        <v>68</v>
      </c>
      <c r="G2" s="26">
        <v>237611.38</v>
      </c>
      <c r="H2" s="27"/>
      <c r="I2" s="26">
        <v>6496</v>
      </c>
      <c r="J2" s="26">
        <v>10783</v>
      </c>
      <c r="K2" s="26">
        <f>G2-H2-I2-J2</f>
        <v>220332.38</v>
      </c>
      <c r="L2" s="28">
        <v>0</v>
      </c>
      <c r="M2" s="28">
        <v>0</v>
      </c>
      <c r="N2" s="29">
        <v>0</v>
      </c>
      <c r="O2" s="30">
        <f>K2-N2</f>
        <v>220332.38</v>
      </c>
      <c r="P2" s="31">
        <v>184854</v>
      </c>
      <c r="Q2" s="32">
        <v>35478.380000000005</v>
      </c>
    </row>
    <row r="3" spans="1:17" s="1" customFormat="1" x14ac:dyDescent="0.2">
      <c r="A3" s="8">
        <v>2020</v>
      </c>
      <c r="B3" s="9">
        <v>3</v>
      </c>
      <c r="C3" s="24">
        <v>11401</v>
      </c>
      <c r="D3" s="1" t="s">
        <v>11</v>
      </c>
      <c r="E3" s="10" t="s">
        <v>3</v>
      </c>
      <c r="F3" s="11" t="s">
        <v>71</v>
      </c>
      <c r="G3" s="26">
        <v>1274843</v>
      </c>
      <c r="H3" s="27"/>
      <c r="I3" s="26"/>
      <c r="J3" s="26"/>
      <c r="K3" s="26">
        <f>G3-H3-I3-J3</f>
        <v>1274843</v>
      </c>
      <c r="L3" s="28">
        <v>0</v>
      </c>
      <c r="M3" s="28">
        <v>0</v>
      </c>
      <c r="N3" s="29">
        <v>0</v>
      </c>
      <c r="O3" s="30">
        <f>K3-N3</f>
        <v>1274843</v>
      </c>
      <c r="P3" s="31">
        <v>1114693</v>
      </c>
      <c r="Q3" s="32">
        <v>160150</v>
      </c>
    </row>
    <row r="4" spans="1:17" s="1" customFormat="1" x14ac:dyDescent="0.2">
      <c r="A4" s="8">
        <v>2020</v>
      </c>
      <c r="B4" s="9">
        <v>3</v>
      </c>
      <c r="C4" s="24">
        <v>11501</v>
      </c>
      <c r="D4" s="1" t="s">
        <v>7</v>
      </c>
      <c r="E4" s="13" t="s">
        <v>3</v>
      </c>
      <c r="F4" s="11" t="s">
        <v>67</v>
      </c>
      <c r="G4" s="26">
        <v>141455</v>
      </c>
      <c r="H4" s="26"/>
      <c r="I4" s="26"/>
      <c r="J4" s="26"/>
      <c r="K4" s="26">
        <f>G4-H4-I4-J4</f>
        <v>141455</v>
      </c>
      <c r="L4" s="28">
        <v>0</v>
      </c>
      <c r="M4" s="28">
        <v>0</v>
      </c>
      <c r="N4" s="29">
        <v>0</v>
      </c>
      <c r="O4" s="30">
        <f>K4-N4</f>
        <v>141455</v>
      </c>
      <c r="P4" s="31">
        <v>97525</v>
      </c>
      <c r="Q4" s="32">
        <v>43930</v>
      </c>
    </row>
    <row r="5" spans="1:17" s="1" customFormat="1" x14ac:dyDescent="0.2">
      <c r="A5" s="8">
        <v>2020</v>
      </c>
      <c r="B5" s="9">
        <v>3</v>
      </c>
      <c r="C5" s="24">
        <v>11701</v>
      </c>
      <c r="D5" s="1" t="s">
        <v>13</v>
      </c>
      <c r="E5" s="10" t="s">
        <v>3</v>
      </c>
      <c r="F5" s="15" t="s">
        <v>73</v>
      </c>
      <c r="G5" s="26">
        <v>42500</v>
      </c>
      <c r="H5" s="26"/>
      <c r="I5" s="26"/>
      <c r="J5" s="26"/>
      <c r="K5" s="26">
        <f>G5-H5-I5-J5</f>
        <v>42500</v>
      </c>
      <c r="L5" s="28">
        <v>0</v>
      </c>
      <c r="M5" s="28">
        <v>0</v>
      </c>
      <c r="N5" s="29">
        <v>0</v>
      </c>
      <c r="O5" s="30">
        <f>K5-N5</f>
        <v>42500</v>
      </c>
      <c r="P5" s="31">
        <v>31200</v>
      </c>
      <c r="Q5" s="32">
        <v>11300</v>
      </c>
    </row>
    <row r="6" spans="1:17" s="1" customFormat="1" x14ac:dyDescent="0.2">
      <c r="A6" s="8">
        <v>2020</v>
      </c>
      <c r="B6" s="9">
        <v>3</v>
      </c>
      <c r="C6" s="24">
        <v>12101</v>
      </c>
      <c r="D6" s="1" t="s">
        <v>10</v>
      </c>
      <c r="E6" s="14" t="s">
        <v>3</v>
      </c>
      <c r="F6" s="11" t="s">
        <v>70</v>
      </c>
      <c r="G6" s="26">
        <v>10600</v>
      </c>
      <c r="H6" s="26"/>
      <c r="I6" s="26"/>
      <c r="J6" s="26"/>
      <c r="K6" s="26">
        <f>G6-H6-I6-J6</f>
        <v>10600</v>
      </c>
      <c r="L6" s="28">
        <v>0</v>
      </c>
      <c r="M6" s="28">
        <v>0</v>
      </c>
      <c r="N6" s="29">
        <v>0</v>
      </c>
      <c r="O6" s="30">
        <f>K6-N6</f>
        <v>10600</v>
      </c>
      <c r="P6" s="31">
        <v>7000</v>
      </c>
      <c r="Q6" s="32">
        <v>3600</v>
      </c>
    </row>
    <row r="7" spans="1:17" s="1" customFormat="1" x14ac:dyDescent="0.2">
      <c r="A7" s="8">
        <v>2020</v>
      </c>
      <c r="B7" s="9">
        <v>3</v>
      </c>
      <c r="C7" s="24">
        <v>12301</v>
      </c>
      <c r="D7" s="1" t="s">
        <v>9</v>
      </c>
      <c r="E7" s="10" t="s">
        <v>3</v>
      </c>
      <c r="F7" s="11" t="s">
        <v>69</v>
      </c>
      <c r="G7" s="26">
        <v>70587</v>
      </c>
      <c r="H7" s="28"/>
      <c r="I7" s="26"/>
      <c r="J7" s="26"/>
      <c r="K7" s="26">
        <f>G7-H7-I7-J7</f>
        <v>70587</v>
      </c>
      <c r="L7" s="28">
        <v>0</v>
      </c>
      <c r="M7" s="28">
        <v>0</v>
      </c>
      <c r="N7" s="29">
        <v>0</v>
      </c>
      <c r="O7" s="30">
        <f>K7-N7</f>
        <v>70587</v>
      </c>
      <c r="P7" s="31">
        <v>50337</v>
      </c>
      <c r="Q7" s="32">
        <v>20250</v>
      </c>
    </row>
    <row r="8" spans="1:17" s="1" customFormat="1" x14ac:dyDescent="0.2">
      <c r="A8" s="8">
        <v>2020</v>
      </c>
      <c r="B8" s="9">
        <v>3</v>
      </c>
      <c r="C8" s="24">
        <v>12501</v>
      </c>
      <c r="D8" s="1" t="s">
        <v>14</v>
      </c>
      <c r="E8" s="10" t="s">
        <v>3</v>
      </c>
      <c r="F8" s="11" t="s">
        <v>74</v>
      </c>
      <c r="G8" s="26">
        <v>30960</v>
      </c>
      <c r="H8" s="26"/>
      <c r="I8" s="26"/>
      <c r="J8" s="26"/>
      <c r="K8" s="26">
        <f>G8-H8-I8-J8</f>
        <v>30960</v>
      </c>
      <c r="L8" s="28">
        <v>0</v>
      </c>
      <c r="M8" s="28">
        <v>0</v>
      </c>
      <c r="N8" s="29">
        <v>0</v>
      </c>
      <c r="O8" s="30">
        <f>K8-N8</f>
        <v>30960</v>
      </c>
      <c r="P8" s="31">
        <v>20020</v>
      </c>
      <c r="Q8" s="32">
        <v>10940</v>
      </c>
    </row>
    <row r="9" spans="1:17" s="1" customFormat="1" x14ac:dyDescent="0.2">
      <c r="A9" s="8">
        <v>2020</v>
      </c>
      <c r="B9" s="9">
        <v>3</v>
      </c>
      <c r="C9" s="24">
        <v>12601</v>
      </c>
      <c r="D9" s="1" t="s">
        <v>15</v>
      </c>
      <c r="E9" s="14" t="s">
        <v>3</v>
      </c>
      <c r="F9" s="16" t="s">
        <v>75</v>
      </c>
      <c r="G9" s="26">
        <v>2339600</v>
      </c>
      <c r="H9" s="26"/>
      <c r="I9" s="26">
        <v>6496</v>
      </c>
      <c r="J9" s="26">
        <v>200000</v>
      </c>
      <c r="K9" s="26">
        <f>G9-H9-I9-J9</f>
        <v>2133104</v>
      </c>
      <c r="L9" s="28">
        <v>0</v>
      </c>
      <c r="M9" s="28">
        <v>0</v>
      </c>
      <c r="N9" s="29">
        <v>0</v>
      </c>
      <c r="O9" s="30">
        <f>K9-N9</f>
        <v>2133104</v>
      </c>
      <c r="P9" s="31">
        <v>2088754</v>
      </c>
      <c r="Q9" s="32">
        <v>44350</v>
      </c>
    </row>
    <row r="10" spans="1:17" s="1" customFormat="1" x14ac:dyDescent="0.2">
      <c r="A10" s="8">
        <v>2020</v>
      </c>
      <c r="B10" s="9">
        <v>3</v>
      </c>
      <c r="C10" s="24">
        <v>21101</v>
      </c>
      <c r="D10" s="1" t="s">
        <v>16</v>
      </c>
      <c r="E10" s="13" t="s">
        <v>3</v>
      </c>
      <c r="F10" s="11" t="s">
        <v>76</v>
      </c>
      <c r="G10" s="26">
        <v>219818.76</v>
      </c>
      <c r="H10" s="26"/>
      <c r="I10" s="26">
        <v>20068</v>
      </c>
      <c r="J10" s="26"/>
      <c r="K10" s="26">
        <f>G10-H10-I10-J10</f>
        <v>199750.76</v>
      </c>
      <c r="L10" s="28">
        <v>0</v>
      </c>
      <c r="M10" s="28">
        <v>0</v>
      </c>
      <c r="N10" s="29">
        <f>L10+M10</f>
        <v>0</v>
      </c>
      <c r="O10" s="30">
        <f>K10-N10</f>
        <v>199750.76</v>
      </c>
      <c r="P10" s="31">
        <v>144223.76</v>
      </c>
      <c r="Q10" s="32">
        <v>12375</v>
      </c>
    </row>
    <row r="11" spans="1:17" s="1" customFormat="1" x14ac:dyDescent="0.2">
      <c r="A11" s="8">
        <v>2020</v>
      </c>
      <c r="B11" s="9">
        <v>3</v>
      </c>
      <c r="C11" s="24">
        <v>21201</v>
      </c>
      <c r="D11" s="1" t="s">
        <v>17</v>
      </c>
      <c r="E11" s="10" t="s">
        <v>4</v>
      </c>
      <c r="F11" s="11" t="s">
        <v>77</v>
      </c>
      <c r="G11" s="26">
        <v>107780</v>
      </c>
      <c r="H11" s="26"/>
      <c r="I11" s="26"/>
      <c r="J11" s="26"/>
      <c r="K11" s="26">
        <f>G11-H11-I11-J11</f>
        <v>107780</v>
      </c>
      <c r="L11" s="28">
        <v>0</v>
      </c>
      <c r="M11" s="28">
        <v>0</v>
      </c>
      <c r="N11" s="29">
        <v>0</v>
      </c>
      <c r="O11" s="30">
        <f>K11-N11</f>
        <v>107780</v>
      </c>
      <c r="P11" s="31">
        <v>78130</v>
      </c>
      <c r="Q11" s="32">
        <v>29650</v>
      </c>
    </row>
    <row r="12" spans="1:17" s="1" customFormat="1" x14ac:dyDescent="0.2">
      <c r="A12" s="8">
        <v>2020</v>
      </c>
      <c r="B12" s="9">
        <v>3</v>
      </c>
      <c r="C12" s="24">
        <v>21401</v>
      </c>
      <c r="D12" s="1" t="s">
        <v>18</v>
      </c>
      <c r="E12" s="10" t="s">
        <v>3</v>
      </c>
      <c r="F12" s="17">
        <v>65507726773</v>
      </c>
      <c r="G12" s="26">
        <v>57460.4</v>
      </c>
      <c r="H12" s="26"/>
      <c r="I12" s="26"/>
      <c r="J12" s="26"/>
      <c r="K12" s="26">
        <f>G12-H12-I12-J12</f>
        <v>57460.4</v>
      </c>
      <c r="L12" s="28">
        <v>0</v>
      </c>
      <c r="M12" s="28">
        <v>0</v>
      </c>
      <c r="N12" s="29">
        <v>0</v>
      </c>
      <c r="O12" s="30">
        <f>K12-N12</f>
        <v>57460.4</v>
      </c>
      <c r="P12" s="31">
        <v>21900</v>
      </c>
      <c r="Q12" s="32">
        <v>35560.400000000001</v>
      </c>
    </row>
    <row r="13" spans="1:17" s="1" customFormat="1" x14ac:dyDescent="0.2">
      <c r="A13" s="8">
        <v>2020</v>
      </c>
      <c r="B13" s="9">
        <v>3</v>
      </c>
      <c r="C13" s="24">
        <v>21501</v>
      </c>
      <c r="D13" s="1" t="s">
        <v>19</v>
      </c>
      <c r="E13" s="10" t="s">
        <v>3</v>
      </c>
      <c r="F13" s="11" t="s">
        <v>79</v>
      </c>
      <c r="G13" s="26">
        <v>59041</v>
      </c>
      <c r="H13" s="26"/>
      <c r="I13" s="26"/>
      <c r="J13" s="26"/>
      <c r="K13" s="26">
        <f>G13-H13-I13-J13</f>
        <v>59041</v>
      </c>
      <c r="L13" s="28">
        <v>0</v>
      </c>
      <c r="M13" s="28">
        <v>0</v>
      </c>
      <c r="N13" s="29">
        <v>0</v>
      </c>
      <c r="O13" s="30">
        <f>K13-N13</f>
        <v>59041</v>
      </c>
      <c r="P13" s="31">
        <v>58041</v>
      </c>
      <c r="Q13" s="32">
        <v>1000</v>
      </c>
    </row>
    <row r="14" spans="1:17" s="1" customFormat="1" x14ac:dyDescent="0.2">
      <c r="A14" s="8">
        <v>2020</v>
      </c>
      <c r="B14" s="9">
        <v>3</v>
      </c>
      <c r="C14" s="8">
        <v>21503</v>
      </c>
      <c r="D14" s="1" t="s">
        <v>78</v>
      </c>
      <c r="E14" s="10" t="s">
        <v>3</v>
      </c>
      <c r="F14" s="11" t="s">
        <v>80</v>
      </c>
      <c r="G14" s="26">
        <v>4650</v>
      </c>
      <c r="H14" s="26"/>
      <c r="I14" s="26"/>
      <c r="J14" s="26"/>
      <c r="K14" s="26">
        <f>G14-H14-I14-J14</f>
        <v>4650</v>
      </c>
      <c r="L14" s="28">
        <v>0</v>
      </c>
      <c r="M14" s="28">
        <v>0</v>
      </c>
      <c r="N14" s="29">
        <v>0</v>
      </c>
      <c r="O14" s="30">
        <f>K14-N14</f>
        <v>4650</v>
      </c>
      <c r="P14" s="31">
        <v>2050</v>
      </c>
      <c r="Q14" s="32">
        <v>2600</v>
      </c>
    </row>
    <row r="15" spans="1:17" s="1" customFormat="1" x14ac:dyDescent="0.2">
      <c r="A15" s="8">
        <v>2020</v>
      </c>
      <c r="B15" s="9">
        <v>3</v>
      </c>
      <c r="C15" s="24">
        <v>21601</v>
      </c>
      <c r="D15" s="1" t="s">
        <v>20</v>
      </c>
      <c r="E15" s="10" t="s">
        <v>4</v>
      </c>
      <c r="F15" s="11" t="s">
        <v>81</v>
      </c>
      <c r="G15" s="26">
        <v>70980.179999999993</v>
      </c>
      <c r="H15" s="26"/>
      <c r="I15" s="26"/>
      <c r="J15" s="26"/>
      <c r="K15" s="26">
        <f>G15-H15-I15-J15</f>
        <v>70980.179999999993</v>
      </c>
      <c r="L15" s="28">
        <v>0</v>
      </c>
      <c r="M15" s="28">
        <v>0</v>
      </c>
      <c r="N15" s="29">
        <f>L15+M15</f>
        <v>0</v>
      </c>
      <c r="O15" s="30">
        <f>K15-N15</f>
        <v>70980.179999999993</v>
      </c>
      <c r="P15" s="31">
        <v>36140.410000000003</v>
      </c>
      <c r="Q15" s="32">
        <v>20455.77</v>
      </c>
    </row>
    <row r="16" spans="1:17" s="1" customFormat="1" x14ac:dyDescent="0.2">
      <c r="A16" s="8">
        <v>2020</v>
      </c>
      <c r="B16" s="9">
        <v>3</v>
      </c>
      <c r="C16" s="24">
        <v>21701</v>
      </c>
      <c r="D16" s="1" t="s">
        <v>21</v>
      </c>
      <c r="E16" s="10" t="s">
        <v>5</v>
      </c>
      <c r="F16" s="11" t="s">
        <v>82</v>
      </c>
      <c r="G16" s="26">
        <v>152682.71</v>
      </c>
      <c r="H16" s="26"/>
      <c r="I16" s="26"/>
      <c r="J16" s="26"/>
      <c r="K16" s="26">
        <f>G16-H16-I16-J16</f>
        <v>152682.71</v>
      </c>
      <c r="L16" s="28">
        <v>0</v>
      </c>
      <c r="M16" s="28">
        <v>0</v>
      </c>
      <c r="N16" s="29">
        <f>L16+M16</f>
        <v>0</v>
      </c>
      <c r="O16" s="30">
        <f>K16-N16</f>
        <v>152682.71</v>
      </c>
      <c r="P16" s="31">
        <v>79834.87</v>
      </c>
      <c r="Q16" s="32">
        <v>55447.839999999997</v>
      </c>
    </row>
    <row r="17" spans="1:17" s="1" customFormat="1" x14ac:dyDescent="0.2">
      <c r="A17" s="8">
        <v>2020</v>
      </c>
      <c r="B17" s="9">
        <v>3</v>
      </c>
      <c r="C17" s="24">
        <v>21801</v>
      </c>
      <c r="D17" s="1" t="s">
        <v>22</v>
      </c>
      <c r="E17" s="10" t="s">
        <v>5</v>
      </c>
      <c r="F17" s="11" t="s">
        <v>83</v>
      </c>
      <c r="G17" s="26">
        <v>118464.75</v>
      </c>
      <c r="H17" s="26"/>
      <c r="I17" s="26">
        <v>12528</v>
      </c>
      <c r="J17" s="26"/>
      <c r="K17" s="26">
        <f>G17-H17-I17-J17</f>
        <v>105936.75</v>
      </c>
      <c r="L17" s="28">
        <v>0</v>
      </c>
      <c r="M17" s="28">
        <v>0</v>
      </c>
      <c r="N17" s="29">
        <f>L17+M17</f>
        <v>0</v>
      </c>
      <c r="O17" s="30">
        <f>K17-N17</f>
        <v>105936.75</v>
      </c>
      <c r="P17" s="31">
        <v>92376.75</v>
      </c>
      <c r="Q17" s="32">
        <v>3700</v>
      </c>
    </row>
    <row r="18" spans="1:17" s="1" customFormat="1" x14ac:dyDescent="0.2">
      <c r="A18" s="8">
        <v>2020</v>
      </c>
      <c r="B18" s="9">
        <v>3</v>
      </c>
      <c r="C18" s="24">
        <v>21901</v>
      </c>
      <c r="D18" s="1" t="s">
        <v>23</v>
      </c>
      <c r="E18" s="10" t="s">
        <v>3</v>
      </c>
      <c r="F18" s="8">
        <v>65507703621</v>
      </c>
      <c r="G18" s="26">
        <v>63227.46</v>
      </c>
      <c r="H18" s="26"/>
      <c r="I18" s="26"/>
      <c r="J18" s="26"/>
      <c r="K18" s="26">
        <f>G18-H18-I18-J18</f>
        <v>63227.46</v>
      </c>
      <c r="L18" s="28">
        <v>0</v>
      </c>
      <c r="M18" s="28">
        <v>0</v>
      </c>
      <c r="N18" s="29">
        <v>0</v>
      </c>
      <c r="O18" s="30">
        <f>K18-N18</f>
        <v>63227.46</v>
      </c>
      <c r="P18" s="31">
        <v>49043.460000000006</v>
      </c>
      <c r="Q18" s="32">
        <v>14184</v>
      </c>
    </row>
    <row r="19" spans="1:17" s="1" customFormat="1" x14ac:dyDescent="0.2">
      <c r="A19" s="8">
        <v>2020</v>
      </c>
      <c r="B19" s="9">
        <v>3</v>
      </c>
      <c r="C19" s="24">
        <v>22101</v>
      </c>
      <c r="D19" s="1" t="s">
        <v>24</v>
      </c>
      <c r="E19" s="10" t="s">
        <v>3</v>
      </c>
      <c r="F19" s="11" t="s">
        <v>84</v>
      </c>
      <c r="G19" s="26">
        <v>58131</v>
      </c>
      <c r="H19" s="26"/>
      <c r="I19" s="26">
        <v>6496</v>
      </c>
      <c r="J19" s="26"/>
      <c r="K19" s="26">
        <f>G19-H19-I19-J19</f>
        <v>51635</v>
      </c>
      <c r="L19" s="28">
        <v>0</v>
      </c>
      <c r="M19" s="28">
        <v>0</v>
      </c>
      <c r="N19" s="29">
        <f>L19+M19</f>
        <v>0</v>
      </c>
      <c r="O19" s="30">
        <f>K19-N19</f>
        <v>51635</v>
      </c>
      <c r="P19" s="31">
        <v>36751</v>
      </c>
      <c r="Q19" s="32">
        <v>500</v>
      </c>
    </row>
    <row r="20" spans="1:17" s="1" customFormat="1" x14ac:dyDescent="0.2">
      <c r="A20" s="8">
        <v>2020</v>
      </c>
      <c r="B20" s="9">
        <v>3</v>
      </c>
      <c r="C20" s="24">
        <v>22201</v>
      </c>
      <c r="D20" s="1" t="s">
        <v>25</v>
      </c>
      <c r="E20" s="10" t="s">
        <v>3</v>
      </c>
      <c r="F20" s="11" t="s">
        <v>85</v>
      </c>
      <c r="G20" s="26">
        <v>108930</v>
      </c>
      <c r="H20" s="26"/>
      <c r="I20" s="26"/>
      <c r="J20" s="26"/>
      <c r="K20" s="26">
        <f>G20-H20-I20-J20</f>
        <v>108930</v>
      </c>
      <c r="L20" s="28">
        <v>0</v>
      </c>
      <c r="M20" s="28">
        <v>0</v>
      </c>
      <c r="N20" s="29">
        <v>0</v>
      </c>
      <c r="O20" s="30">
        <f>K20-N20</f>
        <v>108930</v>
      </c>
      <c r="P20" s="31">
        <v>76080</v>
      </c>
      <c r="Q20" s="32">
        <v>32850</v>
      </c>
    </row>
    <row r="21" spans="1:17" s="1" customFormat="1" x14ac:dyDescent="0.2">
      <c r="A21" s="8">
        <v>2020</v>
      </c>
      <c r="B21" s="9">
        <v>3</v>
      </c>
      <c r="C21" s="24">
        <v>41101</v>
      </c>
      <c r="D21" s="1" t="s">
        <v>26</v>
      </c>
      <c r="E21" s="10" t="s">
        <v>3</v>
      </c>
      <c r="F21" s="11" t="s">
        <v>86</v>
      </c>
      <c r="G21" s="26">
        <v>209736</v>
      </c>
      <c r="H21" s="26"/>
      <c r="I21" s="26"/>
      <c r="J21" s="26"/>
      <c r="K21" s="26">
        <f>G21-H21-I21-J21</f>
        <v>209736</v>
      </c>
      <c r="L21" s="28">
        <v>23900</v>
      </c>
      <c r="M21" s="28">
        <v>0</v>
      </c>
      <c r="N21" s="29">
        <f>L21+M21</f>
        <v>23900</v>
      </c>
      <c r="O21" s="30">
        <f>K21-N21</f>
        <v>185836</v>
      </c>
      <c r="P21" s="31">
        <v>139668</v>
      </c>
      <c r="Q21" s="32">
        <v>41300</v>
      </c>
    </row>
    <row r="22" spans="1:17" s="1" customFormat="1" x14ac:dyDescent="0.2">
      <c r="A22" s="8">
        <v>2020</v>
      </c>
      <c r="B22" s="9">
        <v>3</v>
      </c>
      <c r="C22" s="24">
        <v>41201</v>
      </c>
      <c r="D22" s="1" t="s">
        <v>27</v>
      </c>
      <c r="E22" s="10" t="s">
        <v>3</v>
      </c>
      <c r="F22" s="11" t="s">
        <v>87</v>
      </c>
      <c r="G22" s="26">
        <v>98201</v>
      </c>
      <c r="H22" s="26"/>
      <c r="I22" s="26"/>
      <c r="J22" s="26"/>
      <c r="K22" s="26">
        <f>G22-H22-I22-J22</f>
        <v>98201</v>
      </c>
      <c r="L22" s="28">
        <v>0</v>
      </c>
      <c r="M22" s="28">
        <v>0</v>
      </c>
      <c r="N22" s="29">
        <v>0</v>
      </c>
      <c r="O22" s="30">
        <f>K22-N22</f>
        <v>98201</v>
      </c>
      <c r="P22" s="31">
        <v>89921</v>
      </c>
      <c r="Q22" s="32">
        <v>8280</v>
      </c>
    </row>
    <row r="23" spans="1:17" s="1" customFormat="1" x14ac:dyDescent="0.2">
      <c r="A23" s="8">
        <v>2020</v>
      </c>
      <c r="B23" s="9">
        <v>3</v>
      </c>
      <c r="C23" s="24">
        <v>42101</v>
      </c>
      <c r="D23" s="1" t="s">
        <v>28</v>
      </c>
      <c r="E23" s="10" t="s">
        <v>3</v>
      </c>
      <c r="F23" s="11" t="s">
        <v>88</v>
      </c>
      <c r="G23" s="26">
        <v>86086</v>
      </c>
      <c r="H23" s="26"/>
      <c r="I23" s="26"/>
      <c r="J23" s="26"/>
      <c r="K23" s="26">
        <f>G23-H23-I23-J23</f>
        <v>86086</v>
      </c>
      <c r="L23" s="28">
        <v>32386</v>
      </c>
      <c r="M23" s="28">
        <v>0</v>
      </c>
      <c r="N23" s="29">
        <f>L23+M23</f>
        <v>32386</v>
      </c>
      <c r="O23" s="30">
        <f>K23-N23</f>
        <v>53700</v>
      </c>
      <c r="P23" s="31">
        <v>69786</v>
      </c>
      <c r="Q23" s="32">
        <v>16300</v>
      </c>
    </row>
    <row r="24" spans="1:17" s="1" customFormat="1" x14ac:dyDescent="0.2">
      <c r="A24" s="8">
        <v>2020</v>
      </c>
      <c r="B24" s="9">
        <v>3</v>
      </c>
      <c r="C24" s="24">
        <v>42201</v>
      </c>
      <c r="D24" s="1" t="s">
        <v>29</v>
      </c>
      <c r="E24" s="10" t="s">
        <v>3</v>
      </c>
      <c r="F24" s="11" t="s">
        <v>89</v>
      </c>
      <c r="G24" s="26">
        <v>77433</v>
      </c>
      <c r="H24" s="26"/>
      <c r="I24" s="26"/>
      <c r="J24" s="26"/>
      <c r="K24" s="26">
        <f>G24-H24-I24-J24</f>
        <v>77433</v>
      </c>
      <c r="L24" s="28">
        <v>24333</v>
      </c>
      <c r="M24" s="28">
        <v>0</v>
      </c>
      <c r="N24" s="29">
        <f>L24+M24</f>
        <v>24333</v>
      </c>
      <c r="O24" s="30">
        <f>K24-N24</f>
        <v>53100</v>
      </c>
      <c r="P24" s="31">
        <v>66333</v>
      </c>
      <c r="Q24" s="32">
        <v>11100</v>
      </c>
    </row>
    <row r="25" spans="1:17" s="1" customFormat="1" x14ac:dyDescent="0.2">
      <c r="A25" s="8">
        <v>2020</v>
      </c>
      <c r="B25" s="9">
        <v>3</v>
      </c>
      <c r="C25" s="24">
        <v>42301</v>
      </c>
      <c r="D25" s="1" t="s">
        <v>30</v>
      </c>
      <c r="E25" s="10" t="s">
        <v>3</v>
      </c>
      <c r="F25" s="11" t="s">
        <v>90</v>
      </c>
      <c r="G25" s="26">
        <v>122918</v>
      </c>
      <c r="H25" s="26"/>
      <c r="I25" s="26"/>
      <c r="J25" s="26"/>
      <c r="K25" s="26">
        <f>G25-H25-I25-J25</f>
        <v>122918</v>
      </c>
      <c r="L25" s="28">
        <v>0</v>
      </c>
      <c r="M25" s="28">
        <v>0</v>
      </c>
      <c r="N25" s="29">
        <f>L25+M25</f>
        <v>0</v>
      </c>
      <c r="O25" s="30">
        <f>K25-N25</f>
        <v>122918</v>
      </c>
      <c r="P25" s="31">
        <v>105250</v>
      </c>
      <c r="Q25" s="32">
        <v>500</v>
      </c>
    </row>
    <row r="26" spans="1:17" s="1" customFormat="1" x14ac:dyDescent="0.2">
      <c r="A26" s="8">
        <v>2020</v>
      </c>
      <c r="B26" s="9">
        <v>3</v>
      </c>
      <c r="C26" s="24">
        <v>42401</v>
      </c>
      <c r="D26" s="1" t="s">
        <v>31</v>
      </c>
      <c r="E26" s="10" t="s">
        <v>3</v>
      </c>
      <c r="F26" s="11" t="s">
        <v>91</v>
      </c>
      <c r="G26" s="26">
        <v>117190</v>
      </c>
      <c r="H26" s="26"/>
      <c r="I26" s="26"/>
      <c r="J26" s="26"/>
      <c r="K26" s="26">
        <f>G26-H26-I26-J26</f>
        <v>117190</v>
      </c>
      <c r="L26" s="28">
        <v>0</v>
      </c>
      <c r="M26" s="28">
        <v>0</v>
      </c>
      <c r="N26" s="29">
        <f>L26+M26</f>
        <v>0</v>
      </c>
      <c r="O26" s="30">
        <f>K26-N26</f>
        <v>117190</v>
      </c>
      <c r="P26" s="31">
        <v>73230</v>
      </c>
      <c r="Q26" s="32">
        <v>43960</v>
      </c>
    </row>
    <row r="27" spans="1:17" s="1" customFormat="1" x14ac:dyDescent="0.2">
      <c r="A27" s="8">
        <v>2020</v>
      </c>
      <c r="B27" s="9">
        <v>3</v>
      </c>
      <c r="C27" s="24">
        <v>42403</v>
      </c>
      <c r="D27" s="1" t="s">
        <v>32</v>
      </c>
      <c r="E27" s="13" t="s">
        <v>6</v>
      </c>
      <c r="F27" s="11" t="s">
        <v>92</v>
      </c>
      <c r="G27" s="26">
        <v>0</v>
      </c>
      <c r="H27" s="26"/>
      <c r="I27" s="26">
        <v>0</v>
      </c>
      <c r="J27" s="26">
        <v>0</v>
      </c>
      <c r="K27" s="26">
        <v>0</v>
      </c>
      <c r="L27" s="28">
        <v>0</v>
      </c>
      <c r="M27" s="28">
        <v>0</v>
      </c>
      <c r="N27" s="29">
        <v>0</v>
      </c>
      <c r="O27" s="30">
        <v>0</v>
      </c>
      <c r="P27" s="31">
        <v>0</v>
      </c>
      <c r="Q27" s="32">
        <v>0</v>
      </c>
    </row>
    <row r="28" spans="1:17" s="1" customFormat="1" x14ac:dyDescent="0.2">
      <c r="A28" s="8">
        <v>2020</v>
      </c>
      <c r="B28" s="9">
        <v>3</v>
      </c>
      <c r="C28" s="24">
        <v>42501</v>
      </c>
      <c r="D28" s="1" t="s">
        <v>33</v>
      </c>
      <c r="E28" s="10" t="s">
        <v>3</v>
      </c>
      <c r="F28" s="11" t="s">
        <v>93</v>
      </c>
      <c r="G28" s="26">
        <v>187900</v>
      </c>
      <c r="H28" s="26"/>
      <c r="I28" s="26"/>
      <c r="J28" s="26"/>
      <c r="K28" s="26">
        <f>G28-H28-I28-J28</f>
        <v>187900</v>
      </c>
      <c r="L28" s="28">
        <v>0</v>
      </c>
      <c r="M28" s="28">
        <v>0</v>
      </c>
      <c r="N28" s="29">
        <f>L28+M28</f>
        <v>0</v>
      </c>
      <c r="O28" s="30">
        <f>K28-N28</f>
        <v>187900</v>
      </c>
      <c r="P28" s="31">
        <v>142400</v>
      </c>
      <c r="Q28" s="32">
        <v>45500</v>
      </c>
    </row>
    <row r="29" spans="1:17" s="1" customFormat="1" x14ac:dyDescent="0.2">
      <c r="A29" s="8">
        <v>2020</v>
      </c>
      <c r="B29" s="9">
        <v>3</v>
      </c>
      <c r="C29" s="24">
        <v>42601</v>
      </c>
      <c r="D29" s="1" t="s">
        <v>34</v>
      </c>
      <c r="E29" s="10" t="s">
        <v>4</v>
      </c>
      <c r="F29" s="11" t="s">
        <v>94</v>
      </c>
      <c r="G29" s="26">
        <v>89982</v>
      </c>
      <c r="H29" s="26"/>
      <c r="I29" s="26"/>
      <c r="J29" s="26"/>
      <c r="K29" s="26">
        <f>G29-H29-I29-J29</f>
        <v>89982</v>
      </c>
      <c r="L29" s="28">
        <v>0</v>
      </c>
      <c r="M29" s="28">
        <v>0</v>
      </c>
      <c r="N29" s="29">
        <f>L29+M29</f>
        <v>0</v>
      </c>
      <c r="O29" s="30">
        <f>K29-N29</f>
        <v>89982</v>
      </c>
      <c r="P29" s="31">
        <v>68182</v>
      </c>
      <c r="Q29" s="32">
        <v>21800</v>
      </c>
    </row>
    <row r="30" spans="1:17" s="1" customFormat="1" x14ac:dyDescent="0.2">
      <c r="A30" s="8">
        <v>2020</v>
      </c>
      <c r="B30" s="9">
        <v>3</v>
      </c>
      <c r="C30" s="24">
        <v>42701</v>
      </c>
      <c r="D30" s="1" t="s">
        <v>35</v>
      </c>
      <c r="E30" s="10" t="s">
        <v>3</v>
      </c>
      <c r="F30" s="11" t="s">
        <v>95</v>
      </c>
      <c r="G30" s="26">
        <v>114133.01</v>
      </c>
      <c r="H30" s="26"/>
      <c r="I30" s="26"/>
      <c r="J30" s="26"/>
      <c r="K30" s="26">
        <f>G30-H30-I30-J30</f>
        <v>114133.01</v>
      </c>
      <c r="L30" s="28">
        <v>0</v>
      </c>
      <c r="M30" s="28">
        <v>0</v>
      </c>
      <c r="N30" s="29">
        <f>L30+M30</f>
        <v>0</v>
      </c>
      <c r="O30" s="30">
        <f>K30-N30</f>
        <v>114133.01</v>
      </c>
      <c r="P30" s="31">
        <v>85577.01</v>
      </c>
      <c r="Q30" s="32">
        <v>28556</v>
      </c>
    </row>
    <row r="31" spans="1:17" s="1" customFormat="1" x14ac:dyDescent="0.2">
      <c r="A31" s="8">
        <v>2020</v>
      </c>
      <c r="B31" s="9">
        <v>3</v>
      </c>
      <c r="C31" s="24">
        <v>42801</v>
      </c>
      <c r="D31" s="1" t="s">
        <v>36</v>
      </c>
      <c r="E31" s="10" t="s">
        <v>3</v>
      </c>
      <c r="F31" s="11" t="s">
        <v>96</v>
      </c>
      <c r="G31" s="26">
        <v>203200</v>
      </c>
      <c r="H31" s="26"/>
      <c r="I31" s="26"/>
      <c r="J31" s="26"/>
      <c r="K31" s="26">
        <f>G31-H31-I31-J31</f>
        <v>203200</v>
      </c>
      <c r="L31" s="28">
        <v>0</v>
      </c>
      <c r="M31" s="28">
        <v>0</v>
      </c>
      <c r="N31" s="29">
        <f>L31+M31</f>
        <v>0</v>
      </c>
      <c r="O31" s="30">
        <f>K31-N31</f>
        <v>203200</v>
      </c>
      <c r="P31" s="31">
        <v>137200</v>
      </c>
      <c r="Q31" s="32">
        <v>66000</v>
      </c>
    </row>
    <row r="32" spans="1:17" s="1" customFormat="1" x14ac:dyDescent="0.2">
      <c r="A32" s="8">
        <v>2020</v>
      </c>
      <c r="B32" s="9">
        <v>3</v>
      </c>
      <c r="C32" s="24">
        <v>42901</v>
      </c>
      <c r="D32" s="1" t="s">
        <v>37</v>
      </c>
      <c r="E32" s="10" t="s">
        <v>3</v>
      </c>
      <c r="F32" s="11" t="s">
        <v>97</v>
      </c>
      <c r="G32" s="26">
        <v>163548</v>
      </c>
      <c r="H32" s="26"/>
      <c r="I32" s="26"/>
      <c r="J32" s="26"/>
      <c r="K32" s="26">
        <f>G32-H32-I32-J32</f>
        <v>163548</v>
      </c>
      <c r="L32" s="28">
        <v>0</v>
      </c>
      <c r="M32" s="28">
        <v>0</v>
      </c>
      <c r="N32" s="29">
        <f>L32+M32</f>
        <v>0</v>
      </c>
      <c r="O32" s="30">
        <f>K32-N32</f>
        <v>163548</v>
      </c>
      <c r="P32" s="31">
        <v>141098</v>
      </c>
      <c r="Q32" s="32">
        <v>22450</v>
      </c>
    </row>
    <row r="33" spans="1:17" s="1" customFormat="1" x14ac:dyDescent="0.2">
      <c r="A33" s="8">
        <v>2020</v>
      </c>
      <c r="B33" s="9">
        <v>3</v>
      </c>
      <c r="C33" s="24">
        <v>43101</v>
      </c>
      <c r="D33" s="1" t="s">
        <v>38</v>
      </c>
      <c r="E33" s="10" t="s">
        <v>6</v>
      </c>
      <c r="F33" s="11" t="s">
        <v>98</v>
      </c>
      <c r="G33" s="26">
        <v>0</v>
      </c>
      <c r="H33" s="26"/>
      <c r="I33" s="26">
        <v>0</v>
      </c>
      <c r="J33" s="26">
        <v>0</v>
      </c>
      <c r="K33" s="26">
        <v>0</v>
      </c>
      <c r="L33" s="28">
        <v>0</v>
      </c>
      <c r="M33" s="28">
        <v>0</v>
      </c>
      <c r="N33" s="29">
        <v>0</v>
      </c>
      <c r="O33" s="30">
        <v>0</v>
      </c>
      <c r="P33" s="31">
        <v>0</v>
      </c>
      <c r="Q33" s="32">
        <v>0</v>
      </c>
    </row>
    <row r="34" spans="1:17" s="1" customFormat="1" x14ac:dyDescent="0.2">
      <c r="A34" s="8">
        <v>2020</v>
      </c>
      <c r="B34" s="9">
        <v>3</v>
      </c>
      <c r="C34" s="24">
        <v>43201</v>
      </c>
      <c r="D34" s="1" t="s">
        <v>39</v>
      </c>
      <c r="E34" s="10" t="s">
        <v>3</v>
      </c>
      <c r="F34" s="11" t="s">
        <v>99</v>
      </c>
      <c r="G34" s="26">
        <v>171649.4</v>
      </c>
      <c r="H34" s="26"/>
      <c r="I34" s="26"/>
      <c r="J34" s="26"/>
      <c r="K34" s="26">
        <f>G34-H34-I34-J34</f>
        <v>171649.4</v>
      </c>
      <c r="L34" s="28">
        <v>0</v>
      </c>
      <c r="M34" s="28">
        <v>0</v>
      </c>
      <c r="N34" s="29">
        <f>L34+M34</f>
        <v>0</v>
      </c>
      <c r="O34" s="30">
        <f>K34-N34</f>
        <v>171649.4</v>
      </c>
      <c r="P34" s="31">
        <v>121362.4</v>
      </c>
      <c r="Q34" s="32">
        <v>35903</v>
      </c>
    </row>
    <row r="35" spans="1:17" s="1" customFormat="1" x14ac:dyDescent="0.2">
      <c r="A35" s="8">
        <v>2020</v>
      </c>
      <c r="B35" s="9">
        <v>3</v>
      </c>
      <c r="C35" s="24">
        <v>45101</v>
      </c>
      <c r="D35" s="1" t="s">
        <v>40</v>
      </c>
      <c r="E35" s="10" t="s">
        <v>6</v>
      </c>
      <c r="F35" s="11" t="s">
        <v>100</v>
      </c>
      <c r="G35" s="26">
        <v>99508</v>
      </c>
      <c r="H35" s="26"/>
      <c r="I35" s="26">
        <v>13340</v>
      </c>
      <c r="J35" s="26"/>
      <c r="K35" s="26">
        <f>G35-H35-I35-J35</f>
        <v>86168</v>
      </c>
      <c r="L35" s="28">
        <v>34400</v>
      </c>
      <c r="M35" s="28">
        <v>0</v>
      </c>
      <c r="N35" s="29">
        <f>L35+M35</f>
        <v>34400</v>
      </c>
      <c r="O35" s="30">
        <f>K35-N35</f>
        <v>51768</v>
      </c>
      <c r="P35" s="31">
        <v>48600</v>
      </c>
      <c r="Q35" s="32">
        <v>8800</v>
      </c>
    </row>
    <row r="36" spans="1:17" s="1" customFormat="1" x14ac:dyDescent="0.2">
      <c r="A36" s="8">
        <v>2020</v>
      </c>
      <c r="B36" s="9">
        <v>3</v>
      </c>
      <c r="C36" s="24">
        <v>45201</v>
      </c>
      <c r="D36" s="1" t="s">
        <v>41</v>
      </c>
      <c r="E36" s="10" t="s">
        <v>3</v>
      </c>
      <c r="F36" s="11" t="s">
        <v>101</v>
      </c>
      <c r="G36" s="26">
        <v>77337.960000000006</v>
      </c>
      <c r="H36" s="26"/>
      <c r="I36" s="26"/>
      <c r="J36" s="26"/>
      <c r="K36" s="26">
        <f>G36-H36-I36-J36</f>
        <v>77337.960000000006</v>
      </c>
      <c r="L36" s="28">
        <v>0</v>
      </c>
      <c r="M36" s="28">
        <v>0</v>
      </c>
      <c r="N36" s="29">
        <f>L36+M36</f>
        <v>0</v>
      </c>
      <c r="O36" s="30">
        <f>K36-N36</f>
        <v>77337.960000000006</v>
      </c>
      <c r="P36" s="31">
        <v>62300</v>
      </c>
      <c r="Q36" s="32">
        <v>15037.96</v>
      </c>
    </row>
    <row r="37" spans="1:17" s="1" customFormat="1" x14ac:dyDescent="0.2">
      <c r="A37" s="8">
        <v>2020</v>
      </c>
      <c r="B37" s="9">
        <v>3</v>
      </c>
      <c r="C37" s="24">
        <v>45301</v>
      </c>
      <c r="D37" s="1" t="s">
        <v>42</v>
      </c>
      <c r="E37" s="10" t="s">
        <v>5</v>
      </c>
      <c r="F37" s="11" t="s">
        <v>102</v>
      </c>
      <c r="G37" s="26">
        <v>88128</v>
      </c>
      <c r="H37" s="26"/>
      <c r="I37" s="26">
        <v>6496</v>
      </c>
      <c r="J37" s="26"/>
      <c r="K37" s="26">
        <f>G37-H37-I37-J37</f>
        <v>81632</v>
      </c>
      <c r="L37" s="28">
        <v>0</v>
      </c>
      <c r="M37" s="28">
        <v>0</v>
      </c>
      <c r="N37" s="29">
        <f>L37+M37</f>
        <v>0</v>
      </c>
      <c r="O37" s="30">
        <f>K37-N37</f>
        <v>81632</v>
      </c>
      <c r="P37" s="31">
        <v>38364</v>
      </c>
      <c r="Q37" s="32">
        <v>14500</v>
      </c>
    </row>
    <row r="38" spans="1:17" s="1" customFormat="1" x14ac:dyDescent="0.2">
      <c r="A38" s="18">
        <v>2020</v>
      </c>
      <c r="B38" s="19">
        <v>3</v>
      </c>
      <c r="C38" s="25">
        <v>45401</v>
      </c>
      <c r="D38" s="2" t="s">
        <v>43</v>
      </c>
      <c r="E38" s="20" t="s">
        <v>5</v>
      </c>
      <c r="F38" s="21" t="s">
        <v>103</v>
      </c>
      <c r="G38" s="33">
        <v>38900</v>
      </c>
      <c r="H38" s="33"/>
      <c r="I38" s="33"/>
      <c r="J38" s="33"/>
      <c r="K38" s="33">
        <f>G38-H38-I38-J38</f>
        <v>38900</v>
      </c>
      <c r="L38" s="34">
        <v>0</v>
      </c>
      <c r="M38" s="34">
        <v>0</v>
      </c>
      <c r="N38" s="29">
        <f>L38+M38</f>
        <v>0</v>
      </c>
      <c r="O38" s="30">
        <f>K38-N38</f>
        <v>38900</v>
      </c>
      <c r="P38" s="31">
        <v>33200</v>
      </c>
      <c r="Q38" s="32">
        <v>5700</v>
      </c>
    </row>
    <row r="39" spans="1:17" s="2" customFormat="1" x14ac:dyDescent="0.2">
      <c r="A39" s="8">
        <v>2020</v>
      </c>
      <c r="B39" s="9">
        <v>3</v>
      </c>
      <c r="C39" s="24">
        <v>45501</v>
      </c>
      <c r="D39" s="1" t="s">
        <v>44</v>
      </c>
      <c r="E39" s="10" t="s">
        <v>4</v>
      </c>
      <c r="F39" s="15" t="s">
        <v>104</v>
      </c>
      <c r="G39" s="26">
        <v>99206</v>
      </c>
      <c r="H39" s="26"/>
      <c r="I39" s="26">
        <v>6496</v>
      </c>
      <c r="J39" s="26"/>
      <c r="K39" s="26">
        <f>G39-H39-I39-J39</f>
        <v>92710</v>
      </c>
      <c r="L39" s="28">
        <v>0</v>
      </c>
      <c r="M39" s="28">
        <v>0</v>
      </c>
      <c r="N39" s="29">
        <f>L39+M39</f>
        <v>0</v>
      </c>
      <c r="O39" s="30">
        <f>K39-N39</f>
        <v>92710</v>
      </c>
      <c r="P39" s="31">
        <v>76420</v>
      </c>
      <c r="Q39" s="32">
        <v>16290</v>
      </c>
    </row>
    <row r="40" spans="1:17" s="1" customFormat="1" x14ac:dyDescent="0.2">
      <c r="A40" s="8">
        <v>2020</v>
      </c>
      <c r="B40" s="9">
        <v>3</v>
      </c>
      <c r="C40" s="24">
        <v>45701</v>
      </c>
      <c r="D40" s="1" t="s">
        <v>45</v>
      </c>
      <c r="E40" s="10" t="s">
        <v>3</v>
      </c>
      <c r="F40" s="11" t="s">
        <v>105</v>
      </c>
      <c r="G40" s="26">
        <v>129050</v>
      </c>
      <c r="H40" s="26"/>
      <c r="I40" s="26"/>
      <c r="J40" s="26"/>
      <c r="K40" s="26">
        <f>G40-H40-I40-J40</f>
        <v>129050</v>
      </c>
      <c r="L40" s="28">
        <v>0</v>
      </c>
      <c r="M40" s="28">
        <v>0</v>
      </c>
      <c r="N40" s="29">
        <f>L40+M40</f>
        <v>0</v>
      </c>
      <c r="O40" s="30">
        <f>K40-N40</f>
        <v>129050</v>
      </c>
      <c r="P40" s="31">
        <v>84000</v>
      </c>
      <c r="Q40" s="32">
        <v>45050.000000000007</v>
      </c>
    </row>
    <row r="41" spans="1:17" s="1" customFormat="1" x14ac:dyDescent="0.2">
      <c r="A41" s="8">
        <v>2020</v>
      </c>
      <c r="B41" s="9">
        <v>3</v>
      </c>
      <c r="C41" s="24">
        <v>45801</v>
      </c>
      <c r="D41" s="1" t="s">
        <v>46</v>
      </c>
      <c r="E41" s="10" t="s">
        <v>3</v>
      </c>
      <c r="F41" s="11" t="s">
        <v>106</v>
      </c>
      <c r="G41" s="26">
        <v>32940</v>
      </c>
      <c r="H41" s="26"/>
      <c r="I41" s="26"/>
      <c r="J41" s="26"/>
      <c r="K41" s="26">
        <f>G41-H41-I41-J41</f>
        <v>32940</v>
      </c>
      <c r="L41" s="28">
        <v>0</v>
      </c>
      <c r="M41" s="28">
        <v>0</v>
      </c>
      <c r="N41" s="29">
        <f>L41+M41</f>
        <v>0</v>
      </c>
      <c r="O41" s="30">
        <f>K41-N41</f>
        <v>32940</v>
      </c>
      <c r="P41" s="31">
        <v>20066</v>
      </c>
      <c r="Q41" s="32">
        <v>5450</v>
      </c>
    </row>
    <row r="42" spans="1:17" s="1" customFormat="1" x14ac:dyDescent="0.2">
      <c r="A42" s="18">
        <v>2020</v>
      </c>
      <c r="B42" s="19">
        <v>3</v>
      </c>
      <c r="C42" s="25">
        <v>45901</v>
      </c>
      <c r="D42" s="2" t="s">
        <v>47</v>
      </c>
      <c r="E42" s="20" t="s">
        <v>5</v>
      </c>
      <c r="F42" s="21" t="s">
        <v>107</v>
      </c>
      <c r="G42" s="33">
        <v>42205</v>
      </c>
      <c r="H42" s="33"/>
      <c r="I42" s="33"/>
      <c r="J42" s="33"/>
      <c r="K42" s="33">
        <f>G42-H42-I42-J42</f>
        <v>42205</v>
      </c>
      <c r="L42" s="34">
        <v>0</v>
      </c>
      <c r="M42" s="34">
        <v>0</v>
      </c>
      <c r="N42" s="29">
        <f>L42+M42</f>
        <v>0</v>
      </c>
      <c r="O42" s="30">
        <f>K42-N42</f>
        <v>42205</v>
      </c>
      <c r="P42" s="31">
        <v>26082</v>
      </c>
      <c r="Q42" s="32">
        <v>1739</v>
      </c>
    </row>
    <row r="43" spans="1:17" s="2" customFormat="1" x14ac:dyDescent="0.2">
      <c r="A43" s="8">
        <v>2020</v>
      </c>
      <c r="B43" s="9">
        <v>3</v>
      </c>
      <c r="C43" s="24">
        <v>46101</v>
      </c>
      <c r="D43" s="1" t="s">
        <v>48</v>
      </c>
      <c r="E43" s="10" t="s">
        <v>3</v>
      </c>
      <c r="F43" s="11" t="s">
        <v>108</v>
      </c>
      <c r="G43" s="26">
        <v>50821</v>
      </c>
      <c r="H43" s="26"/>
      <c r="I43" s="26">
        <v>12528</v>
      </c>
      <c r="J43" s="26"/>
      <c r="K43" s="26">
        <f>G43-H43-I43-J43</f>
        <v>38293</v>
      </c>
      <c r="L43" s="28">
        <v>0</v>
      </c>
      <c r="M43" s="28">
        <v>0</v>
      </c>
      <c r="N43" s="29">
        <f>L43+M43</f>
        <v>0</v>
      </c>
      <c r="O43" s="30">
        <f>K43-N43</f>
        <v>38293</v>
      </c>
      <c r="P43" s="31">
        <v>31203</v>
      </c>
      <c r="Q43" s="32">
        <v>7090</v>
      </c>
    </row>
    <row r="44" spans="1:17" s="1" customFormat="1" x14ac:dyDescent="0.2">
      <c r="A44" s="8">
        <v>2020</v>
      </c>
      <c r="B44" s="9">
        <v>3</v>
      </c>
      <c r="C44" s="24">
        <v>46201</v>
      </c>
      <c r="D44" s="1" t="s">
        <v>49</v>
      </c>
      <c r="E44" s="10" t="s">
        <v>3</v>
      </c>
      <c r="F44" s="11" t="s">
        <v>109</v>
      </c>
      <c r="G44" s="26">
        <v>125430</v>
      </c>
      <c r="H44" s="26"/>
      <c r="I44" s="26"/>
      <c r="J44" s="26"/>
      <c r="K44" s="26">
        <f>G44-H44-I44-J44</f>
        <v>125430</v>
      </c>
      <c r="L44" s="28">
        <v>0</v>
      </c>
      <c r="M44" s="28">
        <v>0</v>
      </c>
      <c r="N44" s="29">
        <f>L44+M44</f>
        <v>0</v>
      </c>
      <c r="O44" s="30">
        <f>K44-N44</f>
        <v>125430</v>
      </c>
      <c r="P44" s="31">
        <v>67560</v>
      </c>
      <c r="Q44" s="32">
        <v>57870</v>
      </c>
    </row>
    <row r="45" spans="1:17" s="1" customFormat="1" x14ac:dyDescent="0.2">
      <c r="A45" s="8">
        <v>2020</v>
      </c>
      <c r="B45" s="9">
        <v>3</v>
      </c>
      <c r="C45" s="24">
        <v>46301</v>
      </c>
      <c r="D45" s="1" t="s">
        <v>50</v>
      </c>
      <c r="E45" s="10" t="s">
        <v>5</v>
      </c>
      <c r="F45" s="11" t="s">
        <v>110</v>
      </c>
      <c r="G45" s="26">
        <v>26350</v>
      </c>
      <c r="H45" s="26"/>
      <c r="I45" s="26"/>
      <c r="J45" s="26"/>
      <c r="K45" s="26">
        <f>G45-H45-I45-J45</f>
        <v>26350</v>
      </c>
      <c r="L45" s="26">
        <v>0</v>
      </c>
      <c r="M45" s="26">
        <v>0</v>
      </c>
      <c r="N45" s="29">
        <f>L45+M45</f>
        <v>0</v>
      </c>
      <c r="O45" s="30">
        <f>K45-N45</f>
        <v>26350</v>
      </c>
      <c r="P45" s="31">
        <v>8566</v>
      </c>
      <c r="Q45" s="32">
        <v>3400</v>
      </c>
    </row>
    <row r="46" spans="1:17" s="1" customFormat="1" x14ac:dyDescent="0.2">
      <c r="A46" s="8">
        <v>2020</v>
      </c>
      <c r="B46" s="9">
        <v>3</v>
      </c>
      <c r="C46" s="24">
        <v>46401</v>
      </c>
      <c r="D46" s="1" t="s">
        <v>51</v>
      </c>
      <c r="E46" s="10" t="s">
        <v>3</v>
      </c>
      <c r="F46" s="11" t="s">
        <v>68</v>
      </c>
      <c r="G46" s="26">
        <v>10000</v>
      </c>
      <c r="H46" s="26"/>
      <c r="I46" s="26"/>
      <c r="J46" s="26"/>
      <c r="K46" s="26">
        <f>G46-H46-I46-J46</f>
        <v>10000</v>
      </c>
      <c r="L46" s="26">
        <v>0</v>
      </c>
      <c r="M46" s="26">
        <v>0</v>
      </c>
      <c r="N46" s="29">
        <f>L46+M46</f>
        <v>0</v>
      </c>
      <c r="O46" s="30">
        <f>K46-N46</f>
        <v>10000</v>
      </c>
      <c r="P46" s="31">
        <v>9000</v>
      </c>
      <c r="Q46" s="32">
        <v>1000</v>
      </c>
    </row>
    <row r="47" spans="1:17" s="1" customFormat="1" x14ac:dyDescent="0.2">
      <c r="A47" s="8">
        <v>2020</v>
      </c>
      <c r="B47" s="9">
        <v>3</v>
      </c>
      <c r="C47" s="24">
        <v>46501</v>
      </c>
      <c r="D47" s="1" t="s">
        <v>52</v>
      </c>
      <c r="E47" s="10" t="s">
        <v>3</v>
      </c>
      <c r="F47" s="11" t="s">
        <v>111</v>
      </c>
      <c r="G47" s="26">
        <v>46100</v>
      </c>
      <c r="H47" s="26"/>
      <c r="I47" s="26">
        <v>6496</v>
      </c>
      <c r="J47" s="26"/>
      <c r="K47" s="26">
        <f>G47-H47-I47-J47</f>
        <v>39604</v>
      </c>
      <c r="L47" s="28">
        <v>0</v>
      </c>
      <c r="M47" s="28">
        <v>0</v>
      </c>
      <c r="N47" s="29">
        <f>L47+M47</f>
        <v>0</v>
      </c>
      <c r="O47" s="30">
        <f>K47-N47</f>
        <v>39604</v>
      </c>
      <c r="P47" s="31">
        <v>20270</v>
      </c>
      <c r="Q47" s="32">
        <v>4950</v>
      </c>
    </row>
    <row r="48" spans="1:17" s="1" customFormat="1" x14ac:dyDescent="0.2">
      <c r="A48" s="8">
        <v>2020</v>
      </c>
      <c r="B48" s="9">
        <v>3</v>
      </c>
      <c r="C48" s="8">
        <v>46601</v>
      </c>
      <c r="D48" s="1" t="s">
        <v>115</v>
      </c>
      <c r="E48" s="10" t="s">
        <v>3</v>
      </c>
      <c r="F48" s="11" t="s">
        <v>112</v>
      </c>
      <c r="G48" s="26">
        <v>115900</v>
      </c>
      <c r="H48" s="26"/>
      <c r="I48" s="26"/>
      <c r="J48" s="26"/>
      <c r="K48" s="26">
        <f>G48-H48-I48-J48</f>
        <v>115900</v>
      </c>
      <c r="L48" s="28">
        <v>0</v>
      </c>
      <c r="M48" s="28">
        <v>0</v>
      </c>
      <c r="N48" s="29">
        <f>L48+M48</f>
        <v>0</v>
      </c>
      <c r="O48" s="30">
        <f>K48-N48</f>
        <v>115900</v>
      </c>
      <c r="P48" s="31">
        <v>43116</v>
      </c>
      <c r="Q48" s="32">
        <v>58400</v>
      </c>
    </row>
    <row r="49" spans="1:20" s="1" customFormat="1" x14ac:dyDescent="0.2">
      <c r="A49" s="8">
        <v>2020</v>
      </c>
      <c r="B49" s="9">
        <v>3</v>
      </c>
      <c r="C49" s="24">
        <v>51201</v>
      </c>
      <c r="D49" s="1" t="s">
        <v>53</v>
      </c>
      <c r="E49" s="10" t="s">
        <v>3</v>
      </c>
      <c r="F49" s="11" t="s">
        <v>113</v>
      </c>
      <c r="G49" s="26">
        <v>129625.57</v>
      </c>
      <c r="H49" s="26"/>
      <c r="I49" s="26">
        <v>15312</v>
      </c>
      <c r="J49" s="26"/>
      <c r="K49" s="26">
        <f>G49-H49-I49-J49</f>
        <v>114313.57</v>
      </c>
      <c r="L49" s="28">
        <v>0</v>
      </c>
      <c r="M49" s="28">
        <v>0</v>
      </c>
      <c r="N49" s="29">
        <f>L49+M49</f>
        <v>0</v>
      </c>
      <c r="O49" s="30">
        <f>K49-N49</f>
        <v>114313.57</v>
      </c>
      <c r="P49" s="31">
        <v>95916.569999999992</v>
      </c>
      <c r="Q49" s="32">
        <v>18397</v>
      </c>
    </row>
    <row r="50" spans="1:20" s="1" customFormat="1" x14ac:dyDescent="0.2">
      <c r="A50" s="8">
        <v>2020</v>
      </c>
      <c r="B50" s="9">
        <v>3</v>
      </c>
      <c r="C50" s="24">
        <v>61201</v>
      </c>
      <c r="D50" s="1" t="s">
        <v>54</v>
      </c>
      <c r="E50" s="10" t="s">
        <v>3</v>
      </c>
      <c r="F50" s="11" t="s">
        <v>116</v>
      </c>
      <c r="G50" s="26">
        <v>53111.360000000001</v>
      </c>
      <c r="H50" s="26"/>
      <c r="I50" s="26"/>
      <c r="J50" s="26"/>
      <c r="K50" s="26">
        <f>G50-H50-I50-J50</f>
        <v>53111.360000000001</v>
      </c>
      <c r="L50" s="28">
        <v>0</v>
      </c>
      <c r="M50" s="28">
        <v>0</v>
      </c>
      <c r="N50" s="29">
        <f>L50+M50</f>
        <v>0</v>
      </c>
      <c r="O50" s="30">
        <f>K50-N50</f>
        <v>53111.360000000001</v>
      </c>
      <c r="P50" s="31">
        <v>41005.800000000003</v>
      </c>
      <c r="Q50" s="32">
        <v>12105.56</v>
      </c>
    </row>
    <row r="51" spans="1:20" s="1" customFormat="1" x14ac:dyDescent="0.2">
      <c r="A51" s="8">
        <v>2020</v>
      </c>
      <c r="B51" s="9">
        <v>3</v>
      </c>
      <c r="C51" s="24">
        <v>61301</v>
      </c>
      <c r="D51" s="1" t="s">
        <v>55</v>
      </c>
      <c r="E51" s="10" t="s">
        <v>4</v>
      </c>
      <c r="F51" s="11" t="s">
        <v>117</v>
      </c>
      <c r="G51" s="26">
        <v>71000</v>
      </c>
      <c r="H51" s="26"/>
      <c r="I51" s="26">
        <v>6496</v>
      </c>
      <c r="J51" s="26"/>
      <c r="K51" s="26">
        <f>G51-H51-I51-J51</f>
        <v>64504</v>
      </c>
      <c r="L51" s="28">
        <v>0</v>
      </c>
      <c r="M51" s="28">
        <v>0</v>
      </c>
      <c r="N51" s="29">
        <f>L51+M51</f>
        <v>0</v>
      </c>
      <c r="O51" s="30">
        <f>K51-N51</f>
        <v>64504</v>
      </c>
      <c r="P51" s="31">
        <v>41420</v>
      </c>
      <c r="Q51" s="32">
        <v>0</v>
      </c>
    </row>
    <row r="52" spans="1:20" s="1" customFormat="1" x14ac:dyDescent="0.2">
      <c r="A52" s="8">
        <v>2020</v>
      </c>
      <c r="B52" s="9">
        <v>3</v>
      </c>
      <c r="C52" s="24">
        <v>61401</v>
      </c>
      <c r="D52" s="1" t="s">
        <v>56</v>
      </c>
      <c r="E52" s="10" t="s">
        <v>3</v>
      </c>
      <c r="F52" s="11" t="s">
        <v>118</v>
      </c>
      <c r="G52" s="26">
        <v>245705</v>
      </c>
      <c r="H52" s="26"/>
      <c r="I52" s="26">
        <v>11136</v>
      </c>
      <c r="J52" s="26"/>
      <c r="K52" s="26">
        <f>G52-H52-I52-J52</f>
        <v>234569</v>
      </c>
      <c r="L52" s="28">
        <v>9000</v>
      </c>
      <c r="M52" s="28">
        <v>0</v>
      </c>
      <c r="N52" s="29">
        <f>L52+M52</f>
        <v>9000</v>
      </c>
      <c r="O52" s="30">
        <f>K52-N52</f>
        <v>225569</v>
      </c>
      <c r="P52" s="31">
        <v>153685</v>
      </c>
      <c r="Q52" s="32">
        <v>66500</v>
      </c>
    </row>
    <row r="53" spans="1:20" s="1" customFormat="1" x14ac:dyDescent="0.2">
      <c r="A53" s="8">
        <v>2020</v>
      </c>
      <c r="B53" s="9">
        <v>3</v>
      </c>
      <c r="C53" s="24">
        <v>61501</v>
      </c>
      <c r="D53" s="1" t="s">
        <v>57</v>
      </c>
      <c r="E53" s="10" t="s">
        <v>3</v>
      </c>
      <c r="F53" s="11" t="s">
        <v>119</v>
      </c>
      <c r="G53" s="26">
        <v>140170</v>
      </c>
      <c r="H53" s="26"/>
      <c r="I53" s="26"/>
      <c r="J53" s="26"/>
      <c r="K53" s="26">
        <f>G53-H53-I53-J53</f>
        <v>140170</v>
      </c>
      <c r="L53" s="28">
        <v>0</v>
      </c>
      <c r="M53" s="28">
        <v>0</v>
      </c>
      <c r="N53" s="29">
        <f>L53+M53</f>
        <v>0</v>
      </c>
      <c r="O53" s="30">
        <f>K53-N53</f>
        <v>140170</v>
      </c>
      <c r="P53" s="31">
        <v>126786</v>
      </c>
      <c r="Q53" s="32">
        <v>13384</v>
      </c>
    </row>
    <row r="54" spans="1:20" s="1" customFormat="1" x14ac:dyDescent="0.2">
      <c r="A54" s="8">
        <v>2020</v>
      </c>
      <c r="B54" s="9">
        <v>3</v>
      </c>
      <c r="C54" s="8">
        <v>61801</v>
      </c>
      <c r="D54" s="1" t="s">
        <v>126</v>
      </c>
      <c r="E54" s="10" t="s">
        <v>3</v>
      </c>
      <c r="F54" s="11" t="s">
        <v>114</v>
      </c>
      <c r="G54" s="26">
        <v>521749.29</v>
      </c>
      <c r="H54" s="26"/>
      <c r="I54" s="26"/>
      <c r="J54" s="26"/>
      <c r="K54" s="26">
        <f>G54-H54-I54-J54</f>
        <v>521749.29</v>
      </c>
      <c r="L54" s="28">
        <v>0</v>
      </c>
      <c r="M54" s="28">
        <v>0</v>
      </c>
      <c r="N54" s="29">
        <f>L54+M54</f>
        <v>0</v>
      </c>
      <c r="O54" s="30">
        <f>K54-N54</f>
        <v>521749.29</v>
      </c>
      <c r="P54" s="31">
        <v>292279.37</v>
      </c>
      <c r="Q54" s="32">
        <v>229469.92</v>
      </c>
    </row>
    <row r="55" spans="1:20" s="1" customFormat="1" x14ac:dyDescent="0.2">
      <c r="A55" s="8">
        <v>2020</v>
      </c>
      <c r="B55" s="9">
        <v>3</v>
      </c>
      <c r="C55" s="24">
        <v>62801</v>
      </c>
      <c r="D55" s="1" t="s">
        <v>58</v>
      </c>
      <c r="E55" s="10" t="s">
        <v>3</v>
      </c>
      <c r="F55" s="11" t="s">
        <v>120</v>
      </c>
      <c r="G55" s="26">
        <v>251322</v>
      </c>
      <c r="H55" s="26"/>
      <c r="I55" s="26">
        <v>21402</v>
      </c>
      <c r="J55" s="26"/>
      <c r="K55" s="26">
        <f>G55-H55-I55-J55</f>
        <v>229920</v>
      </c>
      <c r="L55" s="28">
        <v>0</v>
      </c>
      <c r="M55" s="28">
        <v>0</v>
      </c>
      <c r="N55" s="29">
        <f>L55+M55</f>
        <v>0</v>
      </c>
      <c r="O55" s="30">
        <f>K55-N55</f>
        <v>229920</v>
      </c>
      <c r="P55" s="31">
        <v>192274</v>
      </c>
      <c r="Q55" s="32">
        <v>37646</v>
      </c>
    </row>
    <row r="56" spans="1:20" s="1" customFormat="1" x14ac:dyDescent="0.2">
      <c r="A56" s="8">
        <v>2020</v>
      </c>
      <c r="B56" s="9">
        <v>3</v>
      </c>
      <c r="C56" s="24">
        <v>62901</v>
      </c>
      <c r="D56" s="1" t="s">
        <v>59</v>
      </c>
      <c r="E56" s="10" t="s">
        <v>3</v>
      </c>
      <c r="F56" s="11" t="s">
        <v>121</v>
      </c>
      <c r="G56" s="26">
        <v>139361.5</v>
      </c>
      <c r="H56" s="26"/>
      <c r="I56" s="26"/>
      <c r="J56" s="26"/>
      <c r="K56" s="26">
        <f>G56-H56-I56-J56</f>
        <v>139361.5</v>
      </c>
      <c r="L56" s="28">
        <v>0</v>
      </c>
      <c r="M56" s="28">
        <v>0</v>
      </c>
      <c r="N56" s="29">
        <f>L56+M56</f>
        <v>0</v>
      </c>
      <c r="O56" s="30">
        <f>K56-N56</f>
        <v>139361.5</v>
      </c>
      <c r="P56" s="31">
        <v>99411.520000000004</v>
      </c>
      <c r="Q56" s="32">
        <v>25565.98</v>
      </c>
    </row>
    <row r="57" spans="1:20" s="1" customFormat="1" x14ac:dyDescent="0.2">
      <c r="A57" s="8">
        <v>2020</v>
      </c>
      <c r="B57" s="9">
        <v>3</v>
      </c>
      <c r="C57" s="24">
        <v>63101</v>
      </c>
      <c r="D57" s="1" t="s">
        <v>60</v>
      </c>
      <c r="E57" s="10" t="s">
        <v>4</v>
      </c>
      <c r="F57" s="11" t="s">
        <v>122</v>
      </c>
      <c r="G57" s="26">
        <v>31246</v>
      </c>
      <c r="H57" s="26"/>
      <c r="I57" s="26">
        <v>6496</v>
      </c>
      <c r="J57" s="26"/>
      <c r="K57" s="26">
        <f>G57-H57-I57-J57</f>
        <v>24750</v>
      </c>
      <c r="L57" s="28">
        <v>0</v>
      </c>
      <c r="M57" s="28">
        <v>0</v>
      </c>
      <c r="N57" s="29">
        <f>L57+M57</f>
        <v>0</v>
      </c>
      <c r="O57" s="30">
        <f>K57-N57</f>
        <v>24750</v>
      </c>
      <c r="P57" s="31">
        <v>18750</v>
      </c>
      <c r="Q57" s="32">
        <v>6000</v>
      </c>
    </row>
    <row r="58" spans="1:20" s="1" customFormat="1" x14ac:dyDescent="0.2">
      <c r="A58" s="8">
        <v>2020</v>
      </c>
      <c r="B58" s="9">
        <v>3</v>
      </c>
      <c r="C58" s="24">
        <v>71101</v>
      </c>
      <c r="D58" s="1" t="s">
        <v>61</v>
      </c>
      <c r="E58" s="10" t="s">
        <v>3</v>
      </c>
      <c r="F58" s="11" t="s">
        <v>123</v>
      </c>
      <c r="G58" s="26">
        <v>223126</v>
      </c>
      <c r="H58" s="26"/>
      <c r="I58" s="26"/>
      <c r="J58" s="26">
        <v>100000</v>
      </c>
      <c r="K58" s="26">
        <f>G58-H58-I58-J58</f>
        <v>123126</v>
      </c>
      <c r="L58" s="28">
        <v>0</v>
      </c>
      <c r="M58" s="28">
        <v>0</v>
      </c>
      <c r="N58" s="29">
        <f>L58+M58</f>
        <v>0</v>
      </c>
      <c r="O58" s="30">
        <f>K58-N58</f>
        <v>123126</v>
      </c>
      <c r="P58" s="31">
        <v>89166</v>
      </c>
      <c r="Q58" s="32">
        <v>33960</v>
      </c>
    </row>
    <row r="59" spans="1:20" s="1" customFormat="1" x14ac:dyDescent="0.2">
      <c r="A59" s="8">
        <v>2020</v>
      </c>
      <c r="B59" s="9">
        <v>3</v>
      </c>
      <c r="C59" s="24">
        <v>72101</v>
      </c>
      <c r="D59" s="1" t="s">
        <v>12</v>
      </c>
      <c r="E59" s="10" t="s">
        <v>3</v>
      </c>
      <c r="F59" s="11" t="s">
        <v>72</v>
      </c>
      <c r="G59" s="26">
        <v>201150</v>
      </c>
      <c r="H59" s="26"/>
      <c r="I59" s="26">
        <v>12992</v>
      </c>
      <c r="J59" s="26"/>
      <c r="K59" s="26">
        <f>G59-H59-I59-J59</f>
        <v>188158</v>
      </c>
      <c r="L59" s="28">
        <v>0</v>
      </c>
      <c r="M59" s="28">
        <v>0</v>
      </c>
      <c r="N59" s="29">
        <f>L59+M59</f>
        <v>0</v>
      </c>
      <c r="O59" s="30">
        <f>K59-N59</f>
        <v>188158</v>
      </c>
      <c r="P59" s="31">
        <v>143061.6</v>
      </c>
      <c r="Q59" s="32">
        <v>39250</v>
      </c>
    </row>
    <row r="60" spans="1:20" s="2" customFormat="1" x14ac:dyDescent="0.2">
      <c r="A60" s="8">
        <v>2020</v>
      </c>
      <c r="B60" s="9">
        <v>3</v>
      </c>
      <c r="C60" s="8">
        <v>72701</v>
      </c>
      <c r="D60" s="1" t="s">
        <v>124</v>
      </c>
      <c r="E60" s="10" t="s">
        <v>3</v>
      </c>
      <c r="F60" s="11" t="s">
        <v>125</v>
      </c>
      <c r="G60" s="26">
        <v>2660875.85</v>
      </c>
      <c r="H60" s="28">
        <v>404376</v>
      </c>
      <c r="I60" s="26">
        <v>134908</v>
      </c>
      <c r="J60" s="26"/>
      <c r="K60" s="26">
        <f>G60-H60-I60-J60</f>
        <v>2121591.85</v>
      </c>
      <c r="L60" s="28">
        <v>0</v>
      </c>
      <c r="M60" s="28">
        <v>0</v>
      </c>
      <c r="N60" s="29">
        <f>L60+M60</f>
        <v>0</v>
      </c>
      <c r="O60" s="30">
        <f>K60-N60</f>
        <v>2121591.85</v>
      </c>
      <c r="P60" s="31">
        <v>976419</v>
      </c>
      <c r="Q60" s="32">
        <v>1145172.8500000001</v>
      </c>
      <c r="R60" s="1"/>
      <c r="S60" s="1"/>
      <c r="T60" s="1"/>
    </row>
  </sheetData>
  <autoFilter ref="A1:Q60" xr:uid="{12ADA688-01C3-445A-9CCE-6AE9D0658DE9}">
    <sortState xmlns:xlrd2="http://schemas.microsoft.com/office/spreadsheetml/2017/richdata2" ref="A2:Q60">
      <sortCondition ref="C1"/>
    </sortState>
  </autoFilter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6420-0D92-44FB-9C4D-93841D810BD3}">
  <dimension ref="A1:B61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>
        <v>11101</v>
      </c>
      <c r="B1" s="24">
        <v>11101</v>
      </c>
    </row>
    <row r="2" spans="1:2" x14ac:dyDescent="0.25">
      <c r="A2">
        <v>11201</v>
      </c>
      <c r="B2" s="24">
        <v>11201</v>
      </c>
    </row>
    <row r="3" spans="1:2" x14ac:dyDescent="0.25">
      <c r="A3">
        <v>11401</v>
      </c>
      <c r="B3" s="24">
        <v>11301</v>
      </c>
    </row>
    <row r="4" spans="1:2" x14ac:dyDescent="0.25">
      <c r="A4">
        <v>11501</v>
      </c>
      <c r="B4" s="24">
        <v>11401</v>
      </c>
    </row>
    <row r="5" spans="1:2" x14ac:dyDescent="0.25">
      <c r="A5">
        <v>11701</v>
      </c>
      <c r="B5" s="24">
        <v>11501</v>
      </c>
    </row>
    <row r="6" spans="1:2" x14ac:dyDescent="0.25">
      <c r="A6">
        <v>12101</v>
      </c>
      <c r="B6" s="24">
        <v>11701</v>
      </c>
    </row>
    <row r="7" spans="1:2" x14ac:dyDescent="0.25">
      <c r="A7">
        <v>12301</v>
      </c>
      <c r="B7" s="24">
        <v>12101</v>
      </c>
    </row>
    <row r="8" spans="1:2" x14ac:dyDescent="0.25">
      <c r="A8">
        <v>12501</v>
      </c>
      <c r="B8" s="24">
        <v>12301</v>
      </c>
    </row>
    <row r="9" spans="1:2" x14ac:dyDescent="0.25">
      <c r="A9">
        <v>12601</v>
      </c>
      <c r="B9" s="24">
        <v>12501</v>
      </c>
    </row>
    <row r="10" spans="1:2" x14ac:dyDescent="0.25">
      <c r="A10">
        <v>21201</v>
      </c>
      <c r="B10" s="24">
        <v>12601</v>
      </c>
    </row>
    <row r="11" spans="1:2" x14ac:dyDescent="0.25">
      <c r="A11">
        <v>21501</v>
      </c>
      <c r="B11" s="24">
        <v>21101</v>
      </c>
    </row>
    <row r="12" spans="1:2" x14ac:dyDescent="0.25">
      <c r="A12">
        <v>21503</v>
      </c>
      <c r="B12" s="24">
        <v>21201</v>
      </c>
    </row>
    <row r="13" spans="1:2" x14ac:dyDescent="0.25">
      <c r="A13">
        <v>22101</v>
      </c>
      <c r="B13" s="24">
        <v>21401</v>
      </c>
    </row>
    <row r="14" spans="1:2" x14ac:dyDescent="0.25">
      <c r="A14">
        <v>22201</v>
      </c>
      <c r="B14" s="24">
        <v>21501</v>
      </c>
    </row>
    <row r="15" spans="1:2" x14ac:dyDescent="0.25">
      <c r="A15">
        <v>41101</v>
      </c>
      <c r="B15" s="8">
        <v>21503</v>
      </c>
    </row>
    <row r="16" spans="1:2" x14ac:dyDescent="0.25">
      <c r="A16">
        <v>41201</v>
      </c>
      <c r="B16" s="24">
        <v>21601</v>
      </c>
    </row>
    <row r="17" spans="1:2" x14ac:dyDescent="0.25">
      <c r="A17">
        <v>42101</v>
      </c>
      <c r="B17" s="24">
        <v>21701</v>
      </c>
    </row>
    <row r="18" spans="1:2" x14ac:dyDescent="0.25">
      <c r="A18">
        <v>42201</v>
      </c>
      <c r="B18" s="24">
        <v>21801</v>
      </c>
    </row>
    <row r="19" spans="1:2" x14ac:dyDescent="0.25">
      <c r="A19">
        <v>42301</v>
      </c>
      <c r="B19" s="24">
        <v>21901</v>
      </c>
    </row>
    <row r="20" spans="1:2" x14ac:dyDescent="0.25">
      <c r="A20">
        <v>42401</v>
      </c>
      <c r="B20" s="24">
        <v>22101</v>
      </c>
    </row>
    <row r="21" spans="1:2" x14ac:dyDescent="0.25">
      <c r="A21">
        <v>42403</v>
      </c>
      <c r="B21" s="24">
        <v>22201</v>
      </c>
    </row>
    <row r="22" spans="1:2" x14ac:dyDescent="0.25">
      <c r="A22">
        <v>42501</v>
      </c>
      <c r="B22" s="24">
        <v>41101</v>
      </c>
    </row>
    <row r="23" spans="1:2" x14ac:dyDescent="0.25">
      <c r="A23">
        <v>42601</v>
      </c>
      <c r="B23" s="24">
        <v>41201</v>
      </c>
    </row>
    <row r="24" spans="1:2" x14ac:dyDescent="0.25">
      <c r="A24">
        <v>42801</v>
      </c>
      <c r="B24" s="24">
        <v>42101</v>
      </c>
    </row>
    <row r="25" spans="1:2" x14ac:dyDescent="0.25">
      <c r="A25">
        <v>42901</v>
      </c>
      <c r="B25" s="24">
        <v>42201</v>
      </c>
    </row>
    <row r="26" spans="1:2" x14ac:dyDescent="0.25">
      <c r="A26">
        <v>43101</v>
      </c>
      <c r="B26" s="24">
        <v>42301</v>
      </c>
    </row>
    <row r="27" spans="1:2" x14ac:dyDescent="0.25">
      <c r="A27">
        <v>45101</v>
      </c>
      <c r="B27" s="24">
        <v>42401</v>
      </c>
    </row>
    <row r="28" spans="1:2" x14ac:dyDescent="0.25">
      <c r="A28">
        <v>45301</v>
      </c>
      <c r="B28" s="24">
        <v>42403</v>
      </c>
    </row>
    <row r="29" spans="1:2" x14ac:dyDescent="0.25">
      <c r="A29">
        <v>45401</v>
      </c>
      <c r="B29" s="24">
        <v>42501</v>
      </c>
    </row>
    <row r="30" spans="1:2" x14ac:dyDescent="0.25">
      <c r="A30">
        <v>45501</v>
      </c>
      <c r="B30" s="24">
        <v>42601</v>
      </c>
    </row>
    <row r="31" spans="1:2" x14ac:dyDescent="0.25">
      <c r="A31">
        <v>45701</v>
      </c>
      <c r="B31" s="24">
        <v>42701</v>
      </c>
    </row>
    <row r="32" spans="1:2" x14ac:dyDescent="0.25">
      <c r="A32">
        <v>45801</v>
      </c>
      <c r="B32" s="24">
        <v>42801</v>
      </c>
    </row>
    <row r="33" spans="1:2" x14ac:dyDescent="0.25">
      <c r="A33">
        <v>45901</v>
      </c>
      <c r="B33" s="24">
        <v>42901</v>
      </c>
    </row>
    <row r="34" spans="1:2" x14ac:dyDescent="0.25">
      <c r="A34">
        <v>46101</v>
      </c>
      <c r="B34" s="24">
        <v>43101</v>
      </c>
    </row>
    <row r="35" spans="1:2" x14ac:dyDescent="0.25">
      <c r="A35">
        <v>46201</v>
      </c>
      <c r="B35" s="24">
        <v>43201</v>
      </c>
    </row>
    <row r="36" spans="1:2" x14ac:dyDescent="0.25">
      <c r="A36">
        <v>46301</v>
      </c>
      <c r="B36" s="24">
        <v>45101</v>
      </c>
    </row>
    <row r="37" spans="1:2" x14ac:dyDescent="0.25">
      <c r="A37">
        <v>46401</v>
      </c>
      <c r="B37" s="24">
        <v>45201</v>
      </c>
    </row>
    <row r="38" spans="1:2" x14ac:dyDescent="0.25">
      <c r="A38">
        <v>46501</v>
      </c>
      <c r="B38" s="24">
        <v>45301</v>
      </c>
    </row>
    <row r="39" spans="1:2" x14ac:dyDescent="0.25">
      <c r="A39">
        <v>46601</v>
      </c>
      <c r="B39" s="25">
        <v>45401</v>
      </c>
    </row>
    <row r="40" spans="1:2" x14ac:dyDescent="0.25">
      <c r="A40">
        <v>61301</v>
      </c>
      <c r="B40" s="24">
        <v>45501</v>
      </c>
    </row>
    <row r="41" spans="1:2" x14ac:dyDescent="0.25">
      <c r="A41">
        <v>61401</v>
      </c>
      <c r="B41" s="24">
        <v>45701</v>
      </c>
    </row>
    <row r="42" spans="1:2" x14ac:dyDescent="0.25">
      <c r="A42">
        <v>61501</v>
      </c>
      <c r="B42" s="24">
        <v>45801</v>
      </c>
    </row>
    <row r="43" spans="1:2" x14ac:dyDescent="0.25">
      <c r="A43">
        <v>62801</v>
      </c>
      <c r="B43" s="25">
        <v>45901</v>
      </c>
    </row>
    <row r="44" spans="1:2" x14ac:dyDescent="0.25">
      <c r="A44">
        <v>63101</v>
      </c>
      <c r="B44" s="24">
        <v>46101</v>
      </c>
    </row>
    <row r="45" spans="1:2" x14ac:dyDescent="0.25">
      <c r="A45">
        <v>71101</v>
      </c>
      <c r="B45" s="24">
        <v>46201</v>
      </c>
    </row>
    <row r="46" spans="1:2" x14ac:dyDescent="0.25">
      <c r="A46">
        <v>72101</v>
      </c>
      <c r="B46" s="24">
        <v>46301</v>
      </c>
    </row>
    <row r="47" spans="1:2" x14ac:dyDescent="0.25">
      <c r="B47" s="24">
        <v>46401</v>
      </c>
    </row>
    <row r="48" spans="1:2" x14ac:dyDescent="0.25">
      <c r="B48" s="24">
        <v>46501</v>
      </c>
    </row>
    <row r="49" spans="2:2" x14ac:dyDescent="0.25">
      <c r="B49" s="8">
        <v>46601</v>
      </c>
    </row>
    <row r="50" spans="2:2" x14ac:dyDescent="0.25">
      <c r="B50" s="24">
        <v>51201</v>
      </c>
    </row>
    <row r="51" spans="2:2" x14ac:dyDescent="0.25">
      <c r="B51" s="24">
        <v>61201</v>
      </c>
    </row>
    <row r="52" spans="2:2" x14ac:dyDescent="0.25">
      <c r="B52" s="24">
        <v>61301</v>
      </c>
    </row>
    <row r="53" spans="2:2" x14ac:dyDescent="0.25">
      <c r="B53" s="24">
        <v>61401</v>
      </c>
    </row>
    <row r="54" spans="2:2" x14ac:dyDescent="0.25">
      <c r="B54" s="24">
        <v>61501</v>
      </c>
    </row>
    <row r="55" spans="2:2" x14ac:dyDescent="0.25">
      <c r="B55" s="8">
        <v>61801</v>
      </c>
    </row>
    <row r="56" spans="2:2" x14ac:dyDescent="0.25">
      <c r="B56" s="24">
        <v>62801</v>
      </c>
    </row>
    <row r="57" spans="2:2" x14ac:dyDescent="0.25">
      <c r="B57" s="24">
        <v>62901</v>
      </c>
    </row>
    <row r="58" spans="2:2" x14ac:dyDescent="0.25">
      <c r="B58" s="24">
        <v>63101</v>
      </c>
    </row>
    <row r="59" spans="2:2" x14ac:dyDescent="0.25">
      <c r="B59" s="24">
        <v>71101</v>
      </c>
    </row>
    <row r="60" spans="2:2" x14ac:dyDescent="0.25">
      <c r="B60" s="24">
        <v>72101</v>
      </c>
    </row>
    <row r="61" spans="2:2" x14ac:dyDescent="0.25">
      <c r="B61" s="8">
        <v>72701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ENERO 2020</vt:lpstr>
      <vt:lpstr>Hoja1</vt:lpstr>
      <vt:lpstr>'ENERO 2020'!Área_de_impresión</vt:lpstr>
      <vt:lpstr>'ENERO 2020'!Títulos_a_imprimir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LISSETH GOMEZ</cp:lastModifiedBy>
  <cp:lastPrinted>2019-12-09T15:05:39Z</cp:lastPrinted>
  <dcterms:created xsi:type="dcterms:W3CDTF">2018-02-12T20:50:35Z</dcterms:created>
  <dcterms:modified xsi:type="dcterms:W3CDTF">2020-03-31T02:53:39Z</dcterms:modified>
</cp:coreProperties>
</file>