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ki Forrester\Dropbox\Ashman Lab Research\Rotation Projects\Spider Nest Structures\Analyses\Repeatability (J. Pruitt)\"/>
    </mc:Choice>
  </mc:AlternateContent>
  <xr:revisionPtr revIDLastSave="0" documentId="13_ncr:1_{2CFDDD58-2CA2-44AE-B747-C3822D4033C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1" l="1"/>
  <c r="Q3" i="1"/>
  <c r="R3" i="1"/>
  <c r="S3" i="1"/>
  <c r="T3" i="1"/>
  <c r="P4" i="1"/>
  <c r="Q4" i="1"/>
  <c r="R4" i="1"/>
  <c r="S4" i="1"/>
  <c r="T4" i="1"/>
  <c r="P5" i="1"/>
  <c r="Q5" i="1"/>
  <c r="R5" i="1"/>
  <c r="S5" i="1"/>
  <c r="T5" i="1"/>
  <c r="P6" i="1"/>
  <c r="Q6" i="1"/>
  <c r="R6" i="1"/>
  <c r="S6" i="1"/>
  <c r="T6" i="1"/>
  <c r="P7" i="1"/>
  <c r="Q7" i="1"/>
  <c r="R7" i="1"/>
  <c r="S7" i="1"/>
  <c r="T7" i="1"/>
  <c r="P8" i="1"/>
  <c r="Q8" i="1"/>
  <c r="R8" i="1"/>
  <c r="S8" i="1"/>
  <c r="T8" i="1"/>
  <c r="P9" i="1"/>
  <c r="Q9" i="1"/>
  <c r="R9" i="1"/>
  <c r="S9" i="1"/>
  <c r="T9" i="1"/>
  <c r="P10" i="1"/>
  <c r="Q10" i="1"/>
  <c r="R10" i="1"/>
  <c r="S10" i="1"/>
  <c r="T10" i="1"/>
  <c r="P11" i="1"/>
  <c r="Q11" i="1"/>
  <c r="R11" i="1"/>
  <c r="S11" i="1"/>
  <c r="T11" i="1"/>
  <c r="P12" i="1"/>
  <c r="Q12" i="1"/>
  <c r="R12" i="1"/>
  <c r="S12" i="1"/>
  <c r="T12" i="1"/>
  <c r="P13" i="1"/>
  <c r="Q13" i="1"/>
  <c r="R13" i="1"/>
  <c r="S13" i="1"/>
  <c r="T13" i="1"/>
  <c r="P14" i="1"/>
  <c r="Q14" i="1"/>
  <c r="R14" i="1"/>
  <c r="S14" i="1"/>
  <c r="T14" i="1"/>
  <c r="P15" i="1"/>
  <c r="Q15" i="1"/>
  <c r="R15" i="1"/>
  <c r="S15" i="1"/>
  <c r="T15" i="1"/>
  <c r="P16" i="1"/>
  <c r="Q16" i="1"/>
  <c r="R16" i="1"/>
  <c r="S16" i="1"/>
  <c r="T16" i="1"/>
  <c r="P17" i="1"/>
  <c r="Q17" i="1"/>
  <c r="R17" i="1"/>
  <c r="S17" i="1"/>
  <c r="T17" i="1"/>
  <c r="P18" i="1"/>
  <c r="Q18" i="1"/>
  <c r="R18" i="1"/>
  <c r="S18" i="1"/>
  <c r="T18" i="1"/>
  <c r="P19" i="1"/>
  <c r="Q19" i="1"/>
  <c r="R19" i="1"/>
  <c r="S19" i="1"/>
  <c r="T19" i="1"/>
  <c r="P20" i="1"/>
  <c r="Q20" i="1"/>
  <c r="R20" i="1"/>
  <c r="S20" i="1"/>
  <c r="T20" i="1"/>
  <c r="P21" i="1"/>
  <c r="Q21" i="1"/>
  <c r="R21" i="1"/>
  <c r="S21" i="1"/>
  <c r="T21" i="1"/>
  <c r="P22" i="1"/>
  <c r="Q22" i="1"/>
  <c r="R22" i="1"/>
  <c r="S22" i="1"/>
  <c r="T22" i="1"/>
  <c r="P23" i="1"/>
  <c r="Q23" i="1"/>
  <c r="R23" i="1"/>
  <c r="S23" i="1"/>
  <c r="T23" i="1"/>
  <c r="P24" i="1"/>
  <c r="Q24" i="1"/>
  <c r="R24" i="1"/>
  <c r="S24" i="1"/>
  <c r="T24" i="1"/>
  <c r="P25" i="1"/>
  <c r="Q25" i="1"/>
  <c r="R25" i="1"/>
  <c r="S25" i="1"/>
  <c r="T25" i="1"/>
  <c r="P26" i="1"/>
  <c r="Q26" i="1"/>
  <c r="R26" i="1"/>
  <c r="S26" i="1"/>
  <c r="T26" i="1"/>
  <c r="P27" i="1"/>
  <c r="Q27" i="1"/>
  <c r="R27" i="1"/>
  <c r="S27" i="1"/>
  <c r="T27" i="1"/>
  <c r="P28" i="1"/>
  <c r="Q28" i="1"/>
  <c r="R28" i="1"/>
  <c r="S28" i="1"/>
  <c r="T28" i="1"/>
  <c r="P29" i="1"/>
  <c r="Q29" i="1"/>
  <c r="R29" i="1"/>
  <c r="S29" i="1"/>
  <c r="T29" i="1"/>
  <c r="P30" i="1"/>
  <c r="Q30" i="1"/>
  <c r="R30" i="1"/>
  <c r="S30" i="1"/>
  <c r="T30" i="1"/>
  <c r="P31" i="1"/>
  <c r="Q31" i="1"/>
  <c r="R31" i="1"/>
  <c r="S31" i="1"/>
  <c r="T31" i="1"/>
  <c r="P32" i="1"/>
  <c r="Q32" i="1"/>
  <c r="R32" i="1"/>
  <c r="S32" i="1"/>
  <c r="T32" i="1"/>
  <c r="P33" i="1"/>
  <c r="Q33" i="1"/>
  <c r="R33" i="1"/>
  <c r="S33" i="1"/>
  <c r="T33" i="1"/>
  <c r="P34" i="1"/>
  <c r="Q34" i="1"/>
  <c r="R34" i="1"/>
  <c r="S34" i="1"/>
  <c r="T34" i="1"/>
  <c r="P35" i="1"/>
  <c r="Q35" i="1"/>
  <c r="R35" i="1"/>
  <c r="S35" i="1"/>
  <c r="T35" i="1"/>
  <c r="P36" i="1"/>
  <c r="Q36" i="1"/>
  <c r="R36" i="1"/>
  <c r="S36" i="1"/>
  <c r="T36" i="1"/>
  <c r="P37" i="1"/>
  <c r="Q37" i="1"/>
  <c r="R37" i="1"/>
  <c r="S37" i="1"/>
  <c r="T37" i="1"/>
  <c r="P38" i="1"/>
  <c r="Q38" i="1"/>
  <c r="R38" i="1"/>
  <c r="S38" i="1"/>
  <c r="T38" i="1"/>
  <c r="P39" i="1"/>
  <c r="Q39" i="1"/>
  <c r="R39" i="1"/>
  <c r="S39" i="1"/>
  <c r="T39" i="1"/>
  <c r="P40" i="1"/>
  <c r="Q40" i="1"/>
  <c r="R40" i="1"/>
  <c r="S40" i="1"/>
  <c r="T40" i="1"/>
  <c r="P41" i="1"/>
  <c r="Q41" i="1"/>
  <c r="R41" i="1"/>
  <c r="S41" i="1"/>
  <c r="T41" i="1"/>
  <c r="P42" i="1"/>
  <c r="Q42" i="1"/>
  <c r="R42" i="1"/>
  <c r="S42" i="1"/>
  <c r="T42" i="1"/>
  <c r="P43" i="1"/>
  <c r="Q43" i="1"/>
  <c r="R43" i="1"/>
  <c r="S43" i="1"/>
  <c r="T43" i="1"/>
  <c r="P44" i="1"/>
  <c r="Q44" i="1"/>
  <c r="R44" i="1"/>
  <c r="S44" i="1"/>
  <c r="T44" i="1"/>
  <c r="P45" i="1"/>
  <c r="Q45" i="1"/>
  <c r="R45" i="1"/>
  <c r="S45" i="1"/>
  <c r="T45" i="1"/>
  <c r="P46" i="1"/>
  <c r="Q46" i="1"/>
  <c r="R46" i="1"/>
  <c r="S46" i="1"/>
  <c r="T46" i="1"/>
  <c r="P47" i="1"/>
  <c r="Q47" i="1"/>
  <c r="R47" i="1"/>
  <c r="S47" i="1"/>
  <c r="T47" i="1"/>
  <c r="P48" i="1"/>
  <c r="Q48" i="1"/>
  <c r="R48" i="1"/>
  <c r="S48" i="1"/>
  <c r="T48" i="1"/>
  <c r="P49" i="1"/>
  <c r="Q49" i="1"/>
  <c r="R49" i="1"/>
  <c r="S49" i="1"/>
  <c r="T49" i="1"/>
  <c r="P50" i="1"/>
  <c r="Q50" i="1"/>
  <c r="R50" i="1"/>
  <c r="S50" i="1"/>
  <c r="T50" i="1"/>
  <c r="P51" i="1"/>
  <c r="Q51" i="1"/>
  <c r="R51" i="1"/>
  <c r="S51" i="1"/>
  <c r="T51" i="1"/>
  <c r="P52" i="1"/>
  <c r="Q52" i="1"/>
  <c r="R52" i="1"/>
  <c r="S52" i="1"/>
  <c r="T52" i="1"/>
  <c r="P53" i="1"/>
  <c r="Q53" i="1"/>
  <c r="R53" i="1"/>
  <c r="S53" i="1"/>
  <c r="T53" i="1"/>
  <c r="P54" i="1"/>
  <c r="Q54" i="1"/>
  <c r="R54" i="1"/>
  <c r="S54" i="1"/>
  <c r="T54" i="1"/>
  <c r="P55" i="1"/>
  <c r="Q55" i="1"/>
  <c r="R55" i="1"/>
  <c r="S55" i="1"/>
  <c r="T55" i="1"/>
  <c r="P56" i="1"/>
  <c r="Q56" i="1"/>
  <c r="R56" i="1"/>
  <c r="S56" i="1"/>
  <c r="T56" i="1"/>
  <c r="P57" i="1"/>
  <c r="Q57" i="1"/>
  <c r="R57" i="1"/>
  <c r="S57" i="1"/>
  <c r="T57" i="1"/>
  <c r="P58" i="1"/>
  <c r="Q58" i="1"/>
  <c r="R58" i="1"/>
  <c r="S58" i="1"/>
  <c r="T58" i="1"/>
  <c r="P59" i="1"/>
  <c r="Q59" i="1"/>
  <c r="R59" i="1"/>
  <c r="S59" i="1"/>
  <c r="T59" i="1"/>
  <c r="P60" i="1"/>
  <c r="Q60" i="1"/>
  <c r="R60" i="1"/>
  <c r="S60" i="1"/>
  <c r="T60" i="1"/>
  <c r="P61" i="1"/>
  <c r="Q61" i="1"/>
  <c r="R61" i="1"/>
  <c r="S61" i="1"/>
  <c r="T61" i="1"/>
  <c r="P62" i="1"/>
  <c r="Q62" i="1"/>
  <c r="R62" i="1"/>
  <c r="S62" i="1"/>
  <c r="T62" i="1"/>
  <c r="P63" i="1"/>
  <c r="Q63" i="1"/>
  <c r="R63" i="1"/>
  <c r="S63" i="1"/>
  <c r="T63" i="1"/>
  <c r="P64" i="1"/>
  <c r="Q64" i="1"/>
  <c r="R64" i="1"/>
  <c r="S64" i="1"/>
  <c r="T64" i="1"/>
  <c r="P65" i="1"/>
  <c r="Q65" i="1"/>
  <c r="R65" i="1"/>
  <c r="S65" i="1"/>
  <c r="T65" i="1"/>
  <c r="P66" i="1"/>
  <c r="Q66" i="1"/>
  <c r="R66" i="1"/>
  <c r="S66" i="1"/>
  <c r="T66" i="1"/>
  <c r="P67" i="1"/>
  <c r="Q67" i="1"/>
  <c r="R67" i="1"/>
  <c r="S67" i="1"/>
  <c r="T67" i="1"/>
  <c r="P68" i="1"/>
  <c r="Q68" i="1"/>
  <c r="R68" i="1"/>
  <c r="S68" i="1"/>
  <c r="T68" i="1"/>
  <c r="P69" i="1"/>
  <c r="Q69" i="1"/>
  <c r="R69" i="1"/>
  <c r="S69" i="1"/>
  <c r="T69" i="1"/>
  <c r="P70" i="1"/>
  <c r="Q70" i="1"/>
  <c r="R70" i="1"/>
  <c r="S70" i="1"/>
  <c r="T70" i="1"/>
  <c r="P71" i="1"/>
  <c r="Q71" i="1"/>
  <c r="R71" i="1"/>
  <c r="S71" i="1"/>
  <c r="T71" i="1"/>
  <c r="P72" i="1"/>
  <c r="Q72" i="1"/>
  <c r="R72" i="1"/>
  <c r="S72" i="1"/>
  <c r="T72" i="1"/>
  <c r="P73" i="1"/>
  <c r="Q73" i="1"/>
  <c r="R73" i="1"/>
  <c r="S73" i="1"/>
  <c r="T73" i="1"/>
  <c r="P74" i="1"/>
  <c r="Q74" i="1"/>
  <c r="R74" i="1"/>
  <c r="S74" i="1"/>
  <c r="T74" i="1"/>
  <c r="P75" i="1"/>
  <c r="Q75" i="1"/>
  <c r="R75" i="1"/>
  <c r="S75" i="1"/>
  <c r="T75" i="1"/>
  <c r="P76" i="1"/>
  <c r="Q76" i="1"/>
  <c r="R76" i="1"/>
  <c r="S76" i="1"/>
  <c r="T76" i="1"/>
  <c r="P77" i="1"/>
  <c r="Q77" i="1"/>
  <c r="R77" i="1"/>
  <c r="S77" i="1"/>
  <c r="T77" i="1"/>
  <c r="P78" i="1"/>
  <c r="Q78" i="1"/>
  <c r="R78" i="1"/>
  <c r="S78" i="1"/>
  <c r="T78" i="1"/>
  <c r="P79" i="1"/>
  <c r="Q79" i="1"/>
  <c r="R79" i="1"/>
  <c r="S79" i="1"/>
  <c r="T79" i="1"/>
  <c r="P80" i="1"/>
  <c r="Q80" i="1"/>
  <c r="R80" i="1"/>
  <c r="S80" i="1"/>
  <c r="T80" i="1"/>
  <c r="P81" i="1"/>
  <c r="Q81" i="1"/>
  <c r="R81" i="1"/>
  <c r="S81" i="1"/>
  <c r="T81" i="1"/>
  <c r="P82" i="1"/>
  <c r="Q82" i="1"/>
  <c r="R82" i="1"/>
  <c r="S82" i="1"/>
  <c r="T82" i="1"/>
  <c r="P83" i="1"/>
  <c r="Q83" i="1"/>
  <c r="R83" i="1"/>
  <c r="S83" i="1"/>
  <c r="T83" i="1"/>
  <c r="P84" i="1"/>
  <c r="Q84" i="1"/>
  <c r="R84" i="1"/>
  <c r="S84" i="1"/>
  <c r="T84" i="1"/>
  <c r="P85" i="1"/>
  <c r="Q85" i="1"/>
  <c r="R85" i="1"/>
  <c r="S85" i="1"/>
  <c r="T85" i="1"/>
  <c r="P86" i="1"/>
  <c r="Q86" i="1"/>
  <c r="R86" i="1"/>
  <c r="S86" i="1"/>
  <c r="T86" i="1"/>
  <c r="P87" i="1"/>
  <c r="Q87" i="1"/>
  <c r="R87" i="1"/>
  <c r="S87" i="1"/>
  <c r="T87" i="1"/>
  <c r="P88" i="1"/>
  <c r="Q88" i="1"/>
  <c r="R88" i="1"/>
  <c r="S88" i="1"/>
  <c r="T88" i="1"/>
  <c r="P89" i="1"/>
  <c r="Q89" i="1"/>
  <c r="R89" i="1"/>
  <c r="S89" i="1"/>
  <c r="T89" i="1"/>
  <c r="P90" i="1"/>
  <c r="Q90" i="1"/>
  <c r="R90" i="1"/>
  <c r="S90" i="1"/>
  <c r="T90" i="1"/>
  <c r="P91" i="1"/>
  <c r="Q91" i="1"/>
  <c r="R91" i="1"/>
  <c r="S91" i="1"/>
  <c r="T91" i="1"/>
  <c r="P92" i="1"/>
  <c r="Q92" i="1"/>
  <c r="R92" i="1"/>
  <c r="S92" i="1"/>
  <c r="T92" i="1"/>
  <c r="P93" i="1"/>
  <c r="Q93" i="1"/>
  <c r="R93" i="1"/>
  <c r="S93" i="1"/>
  <c r="T93" i="1"/>
  <c r="P94" i="1"/>
  <c r="Q94" i="1"/>
  <c r="R94" i="1"/>
  <c r="S94" i="1"/>
  <c r="T94" i="1"/>
  <c r="P95" i="1"/>
  <c r="Q95" i="1"/>
  <c r="R95" i="1"/>
  <c r="S95" i="1"/>
  <c r="T95" i="1"/>
  <c r="P96" i="1"/>
  <c r="Q96" i="1"/>
  <c r="R96" i="1"/>
  <c r="S96" i="1"/>
  <c r="T96" i="1"/>
  <c r="P97" i="1"/>
  <c r="Q97" i="1"/>
  <c r="R97" i="1"/>
  <c r="S97" i="1"/>
  <c r="T97" i="1"/>
  <c r="P98" i="1"/>
  <c r="Q98" i="1"/>
  <c r="R98" i="1"/>
  <c r="S98" i="1"/>
  <c r="T98" i="1"/>
  <c r="P99" i="1"/>
  <c r="Q99" i="1"/>
  <c r="R99" i="1"/>
  <c r="S99" i="1"/>
  <c r="T99" i="1"/>
  <c r="P100" i="1"/>
  <c r="Q100" i="1"/>
  <c r="R100" i="1"/>
  <c r="S100" i="1"/>
  <c r="T100" i="1"/>
  <c r="P101" i="1"/>
  <c r="Q101" i="1"/>
  <c r="R101" i="1"/>
  <c r="S101" i="1"/>
  <c r="T101" i="1"/>
  <c r="P102" i="1"/>
  <c r="Q102" i="1"/>
  <c r="R102" i="1"/>
  <c r="S102" i="1"/>
  <c r="T102" i="1"/>
  <c r="P103" i="1"/>
  <c r="Q103" i="1"/>
  <c r="R103" i="1"/>
  <c r="S103" i="1"/>
  <c r="T103" i="1"/>
  <c r="P104" i="1"/>
  <c r="Q104" i="1"/>
  <c r="R104" i="1"/>
  <c r="S104" i="1"/>
  <c r="T104" i="1"/>
  <c r="P105" i="1"/>
  <c r="Q105" i="1"/>
  <c r="R105" i="1"/>
  <c r="S105" i="1"/>
  <c r="T105" i="1"/>
  <c r="P106" i="1"/>
  <c r="Q106" i="1"/>
  <c r="R106" i="1"/>
  <c r="S106" i="1"/>
  <c r="T106" i="1"/>
  <c r="P107" i="1"/>
  <c r="Q107" i="1"/>
  <c r="R107" i="1"/>
  <c r="S107" i="1"/>
  <c r="T107" i="1"/>
  <c r="P108" i="1"/>
  <c r="Q108" i="1"/>
  <c r="R108" i="1"/>
  <c r="S108" i="1"/>
  <c r="T108" i="1"/>
  <c r="P109" i="1"/>
  <c r="Q109" i="1"/>
  <c r="R109" i="1"/>
  <c r="S109" i="1"/>
  <c r="T109" i="1"/>
  <c r="P110" i="1"/>
  <c r="Q110" i="1"/>
  <c r="R110" i="1"/>
  <c r="S110" i="1"/>
  <c r="T110" i="1"/>
  <c r="P111" i="1"/>
  <c r="Q111" i="1"/>
  <c r="R111" i="1"/>
  <c r="S111" i="1"/>
  <c r="T111" i="1"/>
  <c r="P112" i="1"/>
  <c r="Q112" i="1"/>
  <c r="R112" i="1"/>
  <c r="S112" i="1"/>
  <c r="T112" i="1"/>
  <c r="P113" i="1"/>
  <c r="Q113" i="1"/>
  <c r="R113" i="1"/>
  <c r="S113" i="1"/>
  <c r="T113" i="1"/>
  <c r="P114" i="1"/>
  <c r="Q114" i="1"/>
  <c r="R114" i="1"/>
  <c r="S114" i="1"/>
  <c r="T114" i="1"/>
  <c r="P115" i="1"/>
  <c r="Q115" i="1"/>
  <c r="R115" i="1"/>
  <c r="S115" i="1"/>
  <c r="T115" i="1"/>
  <c r="P116" i="1"/>
  <c r="Q116" i="1"/>
  <c r="R116" i="1"/>
  <c r="S116" i="1"/>
  <c r="T116" i="1"/>
  <c r="P117" i="1"/>
  <c r="Q117" i="1"/>
  <c r="R117" i="1"/>
  <c r="S117" i="1"/>
  <c r="T117" i="1"/>
  <c r="P118" i="1"/>
  <c r="Q118" i="1"/>
  <c r="R118" i="1"/>
  <c r="S118" i="1"/>
  <c r="T118" i="1"/>
  <c r="P119" i="1"/>
  <c r="Q119" i="1"/>
  <c r="R119" i="1"/>
  <c r="S119" i="1"/>
  <c r="T119" i="1"/>
  <c r="P120" i="1"/>
  <c r="Q120" i="1"/>
  <c r="R120" i="1"/>
  <c r="S120" i="1"/>
  <c r="T120" i="1"/>
  <c r="P121" i="1"/>
  <c r="Q121" i="1"/>
  <c r="R121" i="1"/>
  <c r="S121" i="1"/>
  <c r="T121" i="1"/>
  <c r="P122" i="1"/>
  <c r="Q122" i="1"/>
  <c r="R122" i="1"/>
  <c r="S122" i="1"/>
  <c r="T122" i="1"/>
  <c r="P123" i="1"/>
  <c r="Q123" i="1"/>
  <c r="R123" i="1"/>
  <c r="S123" i="1"/>
  <c r="T123" i="1"/>
  <c r="P124" i="1"/>
  <c r="Q124" i="1"/>
  <c r="R124" i="1"/>
  <c r="S124" i="1"/>
  <c r="T124" i="1"/>
  <c r="P125" i="1"/>
  <c r="Q125" i="1"/>
  <c r="R125" i="1"/>
  <c r="S125" i="1"/>
  <c r="T125" i="1"/>
  <c r="P126" i="1"/>
  <c r="Q126" i="1"/>
  <c r="R126" i="1"/>
  <c r="S126" i="1"/>
  <c r="T126" i="1"/>
  <c r="P127" i="1"/>
  <c r="Q127" i="1"/>
  <c r="R127" i="1"/>
  <c r="S127" i="1"/>
  <c r="T127" i="1"/>
  <c r="P128" i="1"/>
  <c r="Q128" i="1"/>
  <c r="R128" i="1"/>
  <c r="S128" i="1"/>
  <c r="T128" i="1"/>
  <c r="P129" i="1"/>
  <c r="Q129" i="1"/>
  <c r="R129" i="1"/>
  <c r="S129" i="1"/>
  <c r="T129" i="1"/>
  <c r="P130" i="1"/>
  <c r="Q130" i="1"/>
  <c r="R130" i="1"/>
  <c r="S130" i="1"/>
  <c r="T130" i="1"/>
  <c r="P131" i="1"/>
  <c r="Q131" i="1"/>
  <c r="R131" i="1"/>
  <c r="S131" i="1"/>
  <c r="T131" i="1"/>
  <c r="P132" i="1"/>
  <c r="Q132" i="1"/>
  <c r="R132" i="1"/>
  <c r="S132" i="1"/>
  <c r="T132" i="1"/>
  <c r="P133" i="1"/>
  <c r="Q133" i="1"/>
  <c r="R133" i="1"/>
  <c r="S133" i="1"/>
  <c r="T133" i="1"/>
  <c r="P134" i="1"/>
  <c r="Q134" i="1"/>
  <c r="R134" i="1"/>
  <c r="S134" i="1"/>
  <c r="P135" i="1"/>
  <c r="Q135" i="1"/>
  <c r="R135" i="1"/>
  <c r="S135" i="1"/>
  <c r="P136" i="1"/>
  <c r="Q136" i="1"/>
  <c r="R136" i="1"/>
  <c r="S136" i="1"/>
  <c r="P137" i="1"/>
  <c r="Q137" i="1"/>
  <c r="R137" i="1"/>
  <c r="S137" i="1"/>
  <c r="P138" i="1"/>
  <c r="Q138" i="1"/>
  <c r="R138" i="1"/>
  <c r="S138" i="1"/>
  <c r="P139" i="1"/>
  <c r="Q139" i="1"/>
  <c r="R139" i="1"/>
  <c r="S139" i="1"/>
  <c r="P140" i="1"/>
  <c r="Q140" i="1"/>
  <c r="R140" i="1"/>
  <c r="S140" i="1"/>
  <c r="P141" i="1"/>
  <c r="Q141" i="1"/>
  <c r="R141" i="1"/>
  <c r="S141" i="1"/>
  <c r="P142" i="1"/>
  <c r="Q142" i="1"/>
  <c r="R142" i="1"/>
  <c r="S142" i="1"/>
  <c r="P143" i="1"/>
  <c r="Q143" i="1"/>
  <c r="R143" i="1"/>
  <c r="S143" i="1"/>
  <c r="P144" i="1"/>
  <c r="Q144" i="1"/>
  <c r="R144" i="1"/>
  <c r="S144" i="1"/>
  <c r="P145" i="1"/>
  <c r="Q145" i="1"/>
  <c r="R145" i="1"/>
  <c r="S145" i="1"/>
  <c r="P146" i="1"/>
  <c r="Q146" i="1"/>
  <c r="R146" i="1"/>
  <c r="S146" i="1"/>
  <c r="P147" i="1"/>
  <c r="Q147" i="1"/>
  <c r="R147" i="1"/>
  <c r="S147" i="1"/>
  <c r="P148" i="1"/>
  <c r="Q148" i="1"/>
  <c r="R148" i="1"/>
  <c r="S148" i="1"/>
  <c r="P149" i="1"/>
  <c r="Q149" i="1"/>
  <c r="R149" i="1"/>
  <c r="S149" i="1"/>
  <c r="P150" i="1"/>
  <c r="Q150" i="1"/>
  <c r="R150" i="1"/>
  <c r="S150" i="1"/>
  <c r="P151" i="1"/>
  <c r="Q151" i="1"/>
  <c r="R151" i="1"/>
  <c r="S151" i="1"/>
  <c r="P152" i="1"/>
  <c r="Q152" i="1"/>
  <c r="R152" i="1"/>
  <c r="S152" i="1"/>
  <c r="P153" i="1"/>
  <c r="Q153" i="1"/>
  <c r="R153" i="1"/>
  <c r="S153" i="1"/>
  <c r="P154" i="1"/>
  <c r="Q154" i="1"/>
  <c r="R154" i="1"/>
  <c r="S154" i="1"/>
  <c r="P155" i="1"/>
  <c r="Q155" i="1"/>
  <c r="R155" i="1"/>
  <c r="S155" i="1"/>
  <c r="P156" i="1"/>
  <c r="Q156" i="1"/>
  <c r="R156" i="1"/>
  <c r="S156" i="1"/>
  <c r="P157" i="1"/>
  <c r="Q157" i="1"/>
  <c r="R157" i="1"/>
  <c r="S157" i="1"/>
  <c r="P158" i="1"/>
  <c r="Q158" i="1"/>
  <c r="R158" i="1"/>
  <c r="S158" i="1"/>
  <c r="P159" i="1"/>
  <c r="Q159" i="1"/>
  <c r="R159" i="1"/>
  <c r="S159" i="1"/>
  <c r="P160" i="1"/>
  <c r="Q160" i="1"/>
  <c r="R160" i="1"/>
  <c r="S160" i="1"/>
  <c r="P161" i="1"/>
  <c r="Q161" i="1"/>
  <c r="R161" i="1"/>
  <c r="S161" i="1"/>
  <c r="P162" i="1"/>
  <c r="Q162" i="1"/>
  <c r="R162" i="1"/>
  <c r="S162" i="1"/>
  <c r="P163" i="1"/>
  <c r="Q163" i="1"/>
  <c r="R163" i="1"/>
  <c r="S163" i="1"/>
  <c r="P164" i="1"/>
  <c r="Q164" i="1"/>
  <c r="R164" i="1"/>
  <c r="S164" i="1"/>
  <c r="P165" i="1"/>
  <c r="Q165" i="1"/>
  <c r="R165" i="1"/>
  <c r="S165" i="1"/>
  <c r="P166" i="1"/>
  <c r="Q166" i="1"/>
  <c r="R166" i="1"/>
  <c r="S166" i="1"/>
  <c r="P167" i="1"/>
  <c r="Q167" i="1"/>
  <c r="R167" i="1"/>
  <c r="S167" i="1"/>
  <c r="P168" i="1"/>
  <c r="Q168" i="1"/>
  <c r="R168" i="1"/>
  <c r="S168" i="1"/>
  <c r="P169" i="1"/>
  <c r="Q169" i="1"/>
  <c r="R169" i="1"/>
  <c r="S169" i="1"/>
  <c r="P170" i="1"/>
  <c r="Q170" i="1"/>
  <c r="R170" i="1"/>
  <c r="S170" i="1"/>
  <c r="P171" i="1"/>
  <c r="Q171" i="1"/>
  <c r="R171" i="1"/>
  <c r="S171" i="1"/>
  <c r="P172" i="1"/>
  <c r="Q172" i="1"/>
  <c r="R172" i="1"/>
  <c r="S172" i="1"/>
  <c r="P173" i="1"/>
  <c r="Q173" i="1"/>
  <c r="R173" i="1"/>
  <c r="S173" i="1"/>
  <c r="P174" i="1"/>
  <c r="Q174" i="1"/>
  <c r="R174" i="1"/>
  <c r="S174" i="1"/>
  <c r="P175" i="1"/>
  <c r="Q175" i="1"/>
  <c r="R175" i="1"/>
  <c r="S175" i="1"/>
  <c r="P176" i="1"/>
  <c r="Q176" i="1"/>
  <c r="R176" i="1"/>
  <c r="S176" i="1"/>
  <c r="P177" i="1"/>
  <c r="Q177" i="1"/>
  <c r="R177" i="1"/>
  <c r="S177" i="1"/>
  <c r="P178" i="1"/>
  <c r="Q178" i="1"/>
  <c r="R178" i="1"/>
  <c r="S178" i="1"/>
  <c r="P179" i="1"/>
  <c r="Q179" i="1"/>
  <c r="R179" i="1"/>
  <c r="S179" i="1"/>
  <c r="P180" i="1"/>
  <c r="Q180" i="1"/>
  <c r="R180" i="1"/>
  <c r="S180" i="1"/>
  <c r="P181" i="1"/>
  <c r="Q181" i="1"/>
  <c r="R181" i="1"/>
  <c r="S181" i="1"/>
  <c r="P182" i="1"/>
  <c r="Q182" i="1"/>
  <c r="R182" i="1"/>
  <c r="S182" i="1"/>
  <c r="P183" i="1"/>
  <c r="Q183" i="1"/>
  <c r="R183" i="1"/>
  <c r="S183" i="1"/>
  <c r="P184" i="1"/>
  <c r="Q184" i="1"/>
  <c r="R184" i="1"/>
  <c r="S184" i="1"/>
  <c r="P185" i="1"/>
  <c r="Q185" i="1"/>
  <c r="R185" i="1"/>
  <c r="S185" i="1"/>
  <c r="P186" i="1"/>
  <c r="Q186" i="1"/>
  <c r="R186" i="1"/>
  <c r="S186" i="1"/>
  <c r="P187" i="1"/>
  <c r="Q187" i="1"/>
  <c r="R187" i="1"/>
  <c r="S187" i="1"/>
  <c r="P188" i="1"/>
  <c r="Q188" i="1"/>
  <c r="R188" i="1"/>
  <c r="S188" i="1"/>
  <c r="P189" i="1"/>
  <c r="Q189" i="1"/>
  <c r="R189" i="1"/>
  <c r="S189" i="1"/>
  <c r="P190" i="1"/>
  <c r="Q190" i="1"/>
  <c r="R190" i="1"/>
  <c r="S190" i="1"/>
  <c r="P191" i="1"/>
  <c r="Q191" i="1"/>
  <c r="R191" i="1"/>
  <c r="S191" i="1"/>
  <c r="P192" i="1"/>
  <c r="Q192" i="1"/>
  <c r="R192" i="1"/>
  <c r="S192" i="1"/>
  <c r="P193" i="1"/>
  <c r="Q193" i="1"/>
  <c r="R193" i="1"/>
  <c r="S193" i="1"/>
  <c r="P194" i="1"/>
  <c r="Q194" i="1"/>
  <c r="R194" i="1"/>
  <c r="S194" i="1"/>
  <c r="P195" i="1"/>
  <c r="Q195" i="1"/>
  <c r="R195" i="1"/>
  <c r="S195" i="1"/>
  <c r="P196" i="1"/>
  <c r="Q196" i="1"/>
  <c r="R196" i="1"/>
  <c r="S196" i="1"/>
  <c r="P197" i="1"/>
  <c r="Q197" i="1"/>
  <c r="R197" i="1"/>
  <c r="S197" i="1"/>
  <c r="P198" i="1"/>
  <c r="Q198" i="1"/>
  <c r="R198" i="1"/>
  <c r="S198" i="1"/>
  <c r="P199" i="1"/>
  <c r="Q199" i="1"/>
  <c r="R199" i="1"/>
  <c r="S199" i="1"/>
  <c r="P200" i="1"/>
  <c r="Q200" i="1"/>
  <c r="R200" i="1"/>
  <c r="S200" i="1"/>
  <c r="P201" i="1"/>
  <c r="Q201" i="1"/>
  <c r="R201" i="1"/>
  <c r="S201" i="1"/>
  <c r="P202" i="1"/>
  <c r="Q202" i="1"/>
  <c r="R202" i="1"/>
  <c r="S202" i="1"/>
  <c r="P203" i="1"/>
  <c r="Q203" i="1"/>
  <c r="R203" i="1"/>
  <c r="S203" i="1"/>
  <c r="P204" i="1"/>
  <c r="Q204" i="1"/>
  <c r="R204" i="1"/>
  <c r="S204" i="1"/>
  <c r="P205" i="1"/>
  <c r="Q205" i="1"/>
  <c r="R205" i="1"/>
  <c r="S205" i="1"/>
  <c r="P206" i="1"/>
  <c r="Q206" i="1"/>
  <c r="R206" i="1"/>
  <c r="S206" i="1"/>
  <c r="P207" i="1"/>
  <c r="Q207" i="1"/>
  <c r="R207" i="1"/>
  <c r="S207" i="1"/>
  <c r="P208" i="1"/>
  <c r="Q208" i="1"/>
  <c r="R208" i="1"/>
  <c r="S208" i="1"/>
  <c r="P209" i="1"/>
  <c r="Q209" i="1"/>
  <c r="R209" i="1"/>
  <c r="S209" i="1"/>
  <c r="P210" i="1"/>
  <c r="Q210" i="1"/>
  <c r="R210" i="1"/>
  <c r="S210" i="1"/>
  <c r="P211" i="1"/>
  <c r="Q211" i="1"/>
  <c r="R211" i="1"/>
  <c r="S211" i="1"/>
  <c r="P212" i="1"/>
  <c r="Q212" i="1"/>
  <c r="R212" i="1"/>
  <c r="S212" i="1"/>
  <c r="P213" i="1"/>
  <c r="Q213" i="1"/>
  <c r="R213" i="1"/>
  <c r="S213" i="1"/>
  <c r="P214" i="1"/>
  <c r="Q214" i="1"/>
  <c r="R214" i="1"/>
  <c r="S214" i="1"/>
  <c r="P215" i="1"/>
  <c r="Q215" i="1"/>
  <c r="R215" i="1"/>
  <c r="S215" i="1"/>
  <c r="P216" i="1"/>
  <c r="Q216" i="1"/>
  <c r="R216" i="1"/>
  <c r="S216" i="1"/>
  <c r="P217" i="1"/>
  <c r="Q217" i="1"/>
  <c r="R217" i="1"/>
  <c r="S217" i="1"/>
  <c r="T2" i="1"/>
  <c r="S2" i="1"/>
  <c r="R2" i="1"/>
  <c r="Q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" i="1"/>
</calcChain>
</file>

<file path=xl/sharedStrings.xml><?xml version="1.0" encoding="utf-8"?>
<sst xmlns="http://schemas.openxmlformats.org/spreadsheetml/2006/main" count="1100" uniqueCount="90">
  <si>
    <t>Date</t>
  </si>
  <si>
    <t>Time</t>
  </si>
  <si>
    <t>Rep #</t>
  </si>
  <si>
    <t>Assay #</t>
  </si>
  <si>
    <t>Structure</t>
  </si>
  <si>
    <t>A</t>
  </si>
  <si>
    <t>B</t>
  </si>
  <si>
    <t>C</t>
  </si>
  <si>
    <t>D</t>
  </si>
  <si>
    <t>Nest Location</t>
  </si>
  <si>
    <t>Lid</t>
  </si>
  <si>
    <t>#  Attackers</t>
  </si>
  <si>
    <t>Total Latency to Emerge       (in sec)</t>
  </si>
  <si>
    <t>Total Latency to Attack (in sec)</t>
  </si>
  <si>
    <t>F</t>
  </si>
  <si>
    <t>SS</t>
  </si>
  <si>
    <t>SD</t>
  </si>
  <si>
    <t># Alive Spiders</t>
  </si>
  <si>
    <t>Distance b/w Indiv (mm)</t>
  </si>
  <si>
    <t>FA</t>
  </si>
  <si>
    <t>FB</t>
  </si>
  <si>
    <t>FC</t>
  </si>
  <si>
    <t>FD</t>
  </si>
  <si>
    <t>SSA</t>
  </si>
  <si>
    <t>SSB</t>
  </si>
  <si>
    <t>SSC</t>
  </si>
  <si>
    <t>SSD</t>
  </si>
  <si>
    <t>ID</t>
  </si>
  <si>
    <t>Specific TRT</t>
  </si>
  <si>
    <t>treatment without structure</t>
  </si>
  <si>
    <t>SSC6</t>
  </si>
  <si>
    <t>FB5</t>
  </si>
  <si>
    <t>FA2</t>
  </si>
  <si>
    <t>SD6</t>
  </si>
  <si>
    <t>SD1</t>
  </si>
  <si>
    <t>SSC2</t>
  </si>
  <si>
    <t>FD6</t>
  </si>
  <si>
    <t>FB2</t>
  </si>
  <si>
    <t>FA5</t>
  </si>
  <si>
    <t>FA6</t>
  </si>
  <si>
    <t>SSC4</t>
  </si>
  <si>
    <t>SSB6</t>
  </si>
  <si>
    <t>FB6</t>
  </si>
  <si>
    <t>SSD6</t>
  </si>
  <si>
    <t>SSA3</t>
  </si>
  <si>
    <t>FC2</t>
  </si>
  <si>
    <t>FD2</t>
  </si>
  <si>
    <t>SD5</t>
  </si>
  <si>
    <t>SSD4</t>
  </si>
  <si>
    <t>SSA2</t>
  </si>
  <si>
    <t>FB3</t>
  </si>
  <si>
    <t>FD3</t>
  </si>
  <si>
    <t>SSD2</t>
  </si>
  <si>
    <t>FA3</t>
  </si>
  <si>
    <t>FC6</t>
  </si>
  <si>
    <t>SSB1</t>
  </si>
  <si>
    <t>SSD3</t>
  </si>
  <si>
    <t>SSB2</t>
  </si>
  <si>
    <t>SSA1</t>
  </si>
  <si>
    <t>SD3</t>
  </si>
  <si>
    <t>SSB5</t>
  </si>
  <si>
    <t>FB1</t>
  </si>
  <si>
    <t>FC4</t>
  </si>
  <si>
    <t>SSC5</t>
  </si>
  <si>
    <t>SSC3</t>
  </si>
  <si>
    <t>SSB3</t>
  </si>
  <si>
    <t>SD2</t>
  </si>
  <si>
    <t>FC1</t>
  </si>
  <si>
    <t>FB4</t>
  </si>
  <si>
    <t>SD4</t>
  </si>
  <si>
    <t>SSD5</t>
  </si>
  <si>
    <t>FA4</t>
  </si>
  <si>
    <t>SSA6</t>
  </si>
  <si>
    <t>FA1</t>
  </si>
  <si>
    <t>SSB4</t>
  </si>
  <si>
    <t>FD5</t>
  </si>
  <si>
    <t>FC5</t>
  </si>
  <si>
    <t>SSA5</t>
  </si>
  <si>
    <t>SSA4</t>
  </si>
  <si>
    <t>FC3</t>
  </si>
  <si>
    <t>SSC1</t>
  </si>
  <si>
    <t>SSD1</t>
  </si>
  <si>
    <t>FD1</t>
  </si>
  <si>
    <t>FD4</t>
  </si>
  <si>
    <t>sqrt_emerg</t>
  </si>
  <si>
    <t>sqrt_attack</t>
  </si>
  <si>
    <t>sqrt_#_attck</t>
  </si>
  <si>
    <t>log emerge</t>
  </si>
  <si>
    <t>log attack</t>
  </si>
  <si>
    <t>log #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</si>
</sst>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wrapText="1"/>
    </xf>
    <xf numFmtId="1" fontId="0" fillId="0" borderId="1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center" wrapText="1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7"/>
  <sheetViews>
    <sheetView tabSelected="1" workbookViewId="0">
      <pane ySplit="1" topLeftCell="A206" activePane="bottomLeft" state="frozen"/>
      <selection pane="bottomLeft" activeCell="U207" sqref="U207"/>
    </sheetView>
  </sheetViews>
  <sheetFormatPr defaultRowHeight="20.100000000000001" customHeight="1" x14ac:dyDescent="0.25"/>
  <cols>
    <col min="1" max="1" width="10.85546875" style="11" customWidth="1"/>
    <col min="2" max="2" width="9.5703125" style="17" customWidth="1"/>
    <col min="3" max="3" width="12.42578125" style="2" customWidth="1"/>
    <col min="4" max="4" width="9.140625" style="2" bestFit="1" customWidth="1"/>
    <col min="5" max="5" width="11.7109375" style="21" customWidth="1"/>
    <col min="6" max="6" width="11.7109375" style="2" customWidth="1"/>
    <col min="7" max="7" width="7.5703125" style="2" customWidth="1"/>
    <col min="8" max="8" width="7.85546875" style="2" customWidth="1"/>
    <col min="9" max="9" width="9" style="14" customWidth="1"/>
    <col min="10" max="10" width="10.140625" style="9" customWidth="1"/>
    <col min="11" max="11" width="9.140625" style="9"/>
    <col min="12" max="12" width="9.140625" style="2"/>
    <col min="13" max="13" width="7.85546875" style="2" customWidth="1"/>
    <col min="14" max="16384" width="9.140625" style="2"/>
  </cols>
  <sheetData>
    <row r="1" spans="1:20" s="6" customFormat="1" ht="60" x14ac:dyDescent="0.25">
      <c r="A1" s="18" t="s">
        <v>0</v>
      </c>
      <c r="B1" s="15" t="s">
        <v>1</v>
      </c>
      <c r="C1" s="4" t="s">
        <v>29</v>
      </c>
      <c r="D1" s="4" t="s">
        <v>4</v>
      </c>
      <c r="E1" s="19" t="s">
        <v>28</v>
      </c>
      <c r="F1" s="4" t="s">
        <v>2</v>
      </c>
      <c r="G1" s="4" t="s">
        <v>27</v>
      </c>
      <c r="H1" s="4" t="s">
        <v>3</v>
      </c>
      <c r="I1" s="12" t="s">
        <v>18</v>
      </c>
      <c r="J1" s="7" t="s">
        <v>12</v>
      </c>
      <c r="K1" s="7" t="s">
        <v>13</v>
      </c>
      <c r="L1" s="5" t="s">
        <v>11</v>
      </c>
      <c r="M1" s="5" t="s">
        <v>17</v>
      </c>
      <c r="N1" s="5" t="s">
        <v>9</v>
      </c>
      <c r="O1" s="6" t="s">
        <v>84</v>
      </c>
      <c r="P1" s="6" t="s">
        <v>85</v>
      </c>
      <c r="Q1" s="6" t="s">
        <v>86</v>
      </c>
      <c r="R1" s="6" t="s">
        <v>87</v>
      </c>
      <c r="S1" s="6" t="s">
        <v>88</v>
      </c>
      <c r="T1" s="6" t="s">
        <v>89</v>
      </c>
    </row>
    <row r="2" spans="1:20" ht="20.100000000000001" customHeight="1" x14ac:dyDescent="0.25">
      <c r="A2" s="3">
        <v>41656</v>
      </c>
      <c r="B2" s="16">
        <v>0.43541666666666662</v>
      </c>
      <c r="C2" s="1" t="s">
        <v>15</v>
      </c>
      <c r="D2" s="1" t="s">
        <v>7</v>
      </c>
      <c r="E2" s="20" t="s">
        <v>25</v>
      </c>
      <c r="F2" s="1">
        <v>6</v>
      </c>
      <c r="G2" s="1" t="s">
        <v>30</v>
      </c>
      <c r="H2" s="1">
        <v>4</v>
      </c>
      <c r="I2" s="13">
        <v>8.3000000000000007</v>
      </c>
      <c r="J2" s="8">
        <v>4</v>
      </c>
      <c r="K2" s="8">
        <v>7</v>
      </c>
      <c r="L2" s="1">
        <v>2</v>
      </c>
      <c r="M2" s="1">
        <v>8</v>
      </c>
      <c r="N2" s="1" t="s">
        <v>4</v>
      </c>
      <c r="O2" s="2">
        <f>SQRT(J2)</f>
        <v>2</v>
      </c>
      <c r="P2" s="2">
        <f>SQRT(K2)</f>
        <v>2.6457513110645907</v>
      </c>
      <c r="Q2" s="2">
        <f>SQRT(L2)</f>
        <v>1.4142135623730951</v>
      </c>
      <c r="R2" s="2">
        <f>LOG(J2)</f>
        <v>0.6020599913279624</v>
      </c>
      <c r="S2" s="2">
        <f>LOG(K2)</f>
        <v>0.84509804001425681</v>
      </c>
      <c r="T2" s="2">
        <f>LOG(L2)</f>
        <v>0.3010299956639812</v>
      </c>
    </row>
    <row r="3" spans="1:20" ht="20.100000000000001" customHeight="1" x14ac:dyDescent="0.25">
      <c r="A3" s="3">
        <v>41629</v>
      </c>
      <c r="B3" s="16">
        <v>0.37708333333333338</v>
      </c>
      <c r="C3" s="1" t="s">
        <v>14</v>
      </c>
      <c r="D3" s="1" t="s">
        <v>6</v>
      </c>
      <c r="E3" s="20" t="s">
        <v>20</v>
      </c>
      <c r="F3" s="1">
        <v>5</v>
      </c>
      <c r="G3" s="1" t="s">
        <v>31</v>
      </c>
      <c r="H3" s="1">
        <v>1</v>
      </c>
      <c r="I3" s="13"/>
      <c r="J3" s="8">
        <v>9</v>
      </c>
      <c r="K3" s="8">
        <v>9</v>
      </c>
      <c r="L3" s="1">
        <v>12</v>
      </c>
      <c r="M3" s="1">
        <v>15</v>
      </c>
      <c r="N3" s="1" t="s">
        <v>4</v>
      </c>
      <c r="O3" s="2">
        <f t="shared" ref="O3:O66" si="0">SQRT(J3)</f>
        <v>3</v>
      </c>
      <c r="P3" s="2">
        <f t="shared" ref="P3:P66" si="1">SQRT(K3)</f>
        <v>3</v>
      </c>
      <c r="Q3" s="2">
        <f t="shared" ref="Q3:Q66" si="2">SQRT(L3)</f>
        <v>3.4641016151377544</v>
      </c>
      <c r="R3" s="2">
        <f t="shared" ref="R3:R66" si="3">LOG(J3)</f>
        <v>0.95424250943932487</v>
      </c>
      <c r="S3" s="2">
        <f t="shared" ref="S3:S66" si="4">LOG(K3)</f>
        <v>0.95424250943932487</v>
      </c>
      <c r="T3" s="2">
        <f t="shared" ref="T3:T66" si="5">LOG(L3)</f>
        <v>1.0791812460476249</v>
      </c>
    </row>
    <row r="4" spans="1:20" ht="20.100000000000001" customHeight="1" x14ac:dyDescent="0.25">
      <c r="A4" s="3">
        <v>41646</v>
      </c>
      <c r="B4" s="16">
        <v>0.45069444444444445</v>
      </c>
      <c r="C4" s="1" t="s">
        <v>14</v>
      </c>
      <c r="D4" s="1" t="s">
        <v>5</v>
      </c>
      <c r="E4" s="20" t="s">
        <v>19</v>
      </c>
      <c r="F4" s="1">
        <v>2</v>
      </c>
      <c r="G4" s="1" t="s">
        <v>32</v>
      </c>
      <c r="H4" s="1">
        <v>3</v>
      </c>
      <c r="I4" s="13">
        <v>2.6</v>
      </c>
      <c r="J4" s="8">
        <v>5</v>
      </c>
      <c r="K4" s="8">
        <v>10</v>
      </c>
      <c r="L4" s="1">
        <v>2</v>
      </c>
      <c r="M4" s="1">
        <v>14</v>
      </c>
      <c r="N4" s="1" t="s">
        <v>4</v>
      </c>
      <c r="O4" s="2">
        <f t="shared" si="0"/>
        <v>2.2360679774997898</v>
      </c>
      <c r="P4" s="2">
        <f t="shared" si="1"/>
        <v>3.1622776601683795</v>
      </c>
      <c r="Q4" s="2">
        <f t="shared" si="2"/>
        <v>1.4142135623730951</v>
      </c>
      <c r="R4" s="2">
        <f t="shared" si="3"/>
        <v>0.69897000433601886</v>
      </c>
      <c r="S4" s="2">
        <f t="shared" si="4"/>
        <v>1</v>
      </c>
      <c r="T4" s="2">
        <f t="shared" si="5"/>
        <v>0.3010299956639812</v>
      </c>
    </row>
    <row r="5" spans="1:20" ht="20.100000000000001" customHeight="1" x14ac:dyDescent="0.25">
      <c r="A5" s="3">
        <v>41647</v>
      </c>
      <c r="B5" s="16">
        <v>0.41041666666666665</v>
      </c>
      <c r="C5" s="1" t="s">
        <v>16</v>
      </c>
      <c r="D5" s="1" t="s">
        <v>7</v>
      </c>
      <c r="E5" s="20" t="s">
        <v>16</v>
      </c>
      <c r="F5" s="1">
        <v>6</v>
      </c>
      <c r="G5" s="1" t="s">
        <v>33</v>
      </c>
      <c r="H5" s="1">
        <v>3</v>
      </c>
      <c r="I5" s="13">
        <v>15.1</v>
      </c>
      <c r="J5" s="8">
        <v>598</v>
      </c>
      <c r="K5" s="8">
        <v>10</v>
      </c>
      <c r="L5" s="1">
        <v>1</v>
      </c>
      <c r="M5" s="1">
        <v>15</v>
      </c>
      <c r="N5" s="1" t="s">
        <v>4</v>
      </c>
      <c r="O5" s="2">
        <f t="shared" si="0"/>
        <v>24.454038521274967</v>
      </c>
      <c r="P5" s="2">
        <f t="shared" si="1"/>
        <v>3.1622776601683795</v>
      </c>
      <c r="Q5" s="2">
        <f t="shared" si="2"/>
        <v>1</v>
      </c>
      <c r="R5" s="2">
        <f t="shared" si="3"/>
        <v>2.7767011839884108</v>
      </c>
      <c r="S5" s="2">
        <f t="shared" si="4"/>
        <v>1</v>
      </c>
      <c r="T5" s="2">
        <f t="shared" si="5"/>
        <v>0</v>
      </c>
    </row>
    <row r="6" spans="1:20" ht="20.100000000000001" customHeight="1" x14ac:dyDescent="0.25">
      <c r="A6" s="3">
        <v>41655</v>
      </c>
      <c r="B6" s="16">
        <v>0.4826388888888889</v>
      </c>
      <c r="C6" s="1" t="s">
        <v>16</v>
      </c>
      <c r="D6" s="1" t="s">
        <v>8</v>
      </c>
      <c r="E6" s="20" t="s">
        <v>16</v>
      </c>
      <c r="F6" s="1">
        <v>1</v>
      </c>
      <c r="G6" s="1" t="s">
        <v>34</v>
      </c>
      <c r="H6" s="1">
        <v>4</v>
      </c>
      <c r="I6" s="13">
        <v>94.1</v>
      </c>
      <c r="J6" s="8">
        <v>5</v>
      </c>
      <c r="K6" s="8">
        <v>12</v>
      </c>
      <c r="L6" s="1">
        <v>1</v>
      </c>
      <c r="M6" s="1">
        <v>7</v>
      </c>
      <c r="N6" s="1" t="s">
        <v>4</v>
      </c>
      <c r="O6" s="2">
        <f t="shared" si="0"/>
        <v>2.2360679774997898</v>
      </c>
      <c r="P6" s="2">
        <f t="shared" si="1"/>
        <v>3.4641016151377544</v>
      </c>
      <c r="Q6" s="2">
        <f t="shared" si="2"/>
        <v>1</v>
      </c>
      <c r="R6" s="2">
        <f t="shared" si="3"/>
        <v>0.69897000433601886</v>
      </c>
      <c r="S6" s="2">
        <f t="shared" si="4"/>
        <v>1.0791812460476249</v>
      </c>
      <c r="T6" s="2">
        <f t="shared" si="5"/>
        <v>0</v>
      </c>
    </row>
    <row r="7" spans="1:20" ht="20.100000000000001" customHeight="1" x14ac:dyDescent="0.25">
      <c r="A7" s="3">
        <v>41637</v>
      </c>
      <c r="B7" s="16">
        <v>0.44375000000000003</v>
      </c>
      <c r="C7" s="1" t="s">
        <v>15</v>
      </c>
      <c r="D7" s="1" t="s">
        <v>7</v>
      </c>
      <c r="E7" s="20" t="s">
        <v>25</v>
      </c>
      <c r="F7" s="1">
        <v>2</v>
      </c>
      <c r="G7" s="1" t="s">
        <v>35</v>
      </c>
      <c r="H7" s="1">
        <v>2</v>
      </c>
      <c r="I7" s="13"/>
      <c r="J7" s="8">
        <v>9</v>
      </c>
      <c r="K7" s="8">
        <v>13</v>
      </c>
      <c r="L7" s="1">
        <v>3</v>
      </c>
      <c r="M7" s="1">
        <v>14</v>
      </c>
      <c r="N7" s="1" t="s">
        <v>4</v>
      </c>
      <c r="O7" s="2">
        <f t="shared" si="0"/>
        <v>3</v>
      </c>
      <c r="P7" s="2">
        <f t="shared" si="1"/>
        <v>3.6055512754639891</v>
      </c>
      <c r="Q7" s="2">
        <f t="shared" si="2"/>
        <v>1.7320508075688772</v>
      </c>
      <c r="R7" s="2">
        <f t="shared" si="3"/>
        <v>0.95424250943932487</v>
      </c>
      <c r="S7" s="2">
        <f t="shared" si="4"/>
        <v>1.1139433523068367</v>
      </c>
      <c r="T7" s="2">
        <f t="shared" si="5"/>
        <v>0.47712125471966244</v>
      </c>
    </row>
    <row r="8" spans="1:20" ht="20.100000000000001" customHeight="1" x14ac:dyDescent="0.25">
      <c r="A8" s="3">
        <v>41655</v>
      </c>
      <c r="B8" s="16">
        <v>0.47986111111111113</v>
      </c>
      <c r="C8" s="1" t="s">
        <v>15</v>
      </c>
      <c r="D8" s="1" t="s">
        <v>7</v>
      </c>
      <c r="E8" s="20" t="s">
        <v>25</v>
      </c>
      <c r="F8" s="1">
        <v>2</v>
      </c>
      <c r="G8" s="1" t="s">
        <v>35</v>
      </c>
      <c r="H8" s="1">
        <v>4</v>
      </c>
      <c r="I8" s="13">
        <v>83.4</v>
      </c>
      <c r="J8" s="8">
        <v>5</v>
      </c>
      <c r="K8" s="8">
        <v>15</v>
      </c>
      <c r="L8" s="1">
        <v>4</v>
      </c>
      <c r="M8" s="1">
        <v>12</v>
      </c>
      <c r="N8" s="1" t="s">
        <v>4</v>
      </c>
      <c r="O8" s="2">
        <f t="shared" si="0"/>
        <v>2.2360679774997898</v>
      </c>
      <c r="P8" s="2">
        <f t="shared" si="1"/>
        <v>3.872983346207417</v>
      </c>
      <c r="Q8" s="2">
        <f t="shared" si="2"/>
        <v>2</v>
      </c>
      <c r="R8" s="2">
        <f t="shared" si="3"/>
        <v>0.69897000433601886</v>
      </c>
      <c r="S8" s="2">
        <f t="shared" si="4"/>
        <v>1.1760912590556813</v>
      </c>
      <c r="T8" s="2">
        <f t="shared" si="5"/>
        <v>0.6020599913279624</v>
      </c>
    </row>
    <row r="9" spans="1:20" ht="20.100000000000001" customHeight="1" x14ac:dyDescent="0.25">
      <c r="A9" s="3">
        <v>41638</v>
      </c>
      <c r="B9" s="16">
        <v>0.4513888888888889</v>
      </c>
      <c r="C9" s="1" t="s">
        <v>14</v>
      </c>
      <c r="D9" s="1" t="s">
        <v>8</v>
      </c>
      <c r="E9" s="20" t="s">
        <v>22</v>
      </c>
      <c r="F9" s="1">
        <v>6</v>
      </c>
      <c r="G9" s="1" t="s">
        <v>36</v>
      </c>
      <c r="H9" s="1">
        <v>2</v>
      </c>
      <c r="I9" s="13"/>
      <c r="J9" s="8">
        <v>11</v>
      </c>
      <c r="K9" s="8">
        <v>15</v>
      </c>
      <c r="L9" s="1">
        <v>7</v>
      </c>
      <c r="M9" s="10">
        <v>15</v>
      </c>
      <c r="N9" s="1" t="s">
        <v>4</v>
      </c>
      <c r="O9" s="2">
        <f t="shared" si="0"/>
        <v>3.3166247903553998</v>
      </c>
      <c r="P9" s="2">
        <f t="shared" si="1"/>
        <v>3.872983346207417</v>
      </c>
      <c r="Q9" s="2">
        <f t="shared" si="2"/>
        <v>2.6457513110645907</v>
      </c>
      <c r="R9" s="2">
        <f t="shared" si="3"/>
        <v>1.0413926851582251</v>
      </c>
      <c r="S9" s="2">
        <f t="shared" si="4"/>
        <v>1.1760912590556813</v>
      </c>
      <c r="T9" s="2">
        <f t="shared" si="5"/>
        <v>0.84509804001425681</v>
      </c>
    </row>
    <row r="10" spans="1:20" ht="20.100000000000001" customHeight="1" x14ac:dyDescent="0.25">
      <c r="A10" s="3">
        <v>41655</v>
      </c>
      <c r="B10" s="16">
        <v>0.48888888888888887</v>
      </c>
      <c r="C10" s="1" t="s">
        <v>14</v>
      </c>
      <c r="D10" s="1" t="s">
        <v>6</v>
      </c>
      <c r="E10" s="20" t="s">
        <v>20</v>
      </c>
      <c r="F10" s="1">
        <v>2</v>
      </c>
      <c r="G10" s="1" t="s">
        <v>37</v>
      </c>
      <c r="H10" s="1">
        <v>4</v>
      </c>
      <c r="I10" s="13">
        <v>0.6</v>
      </c>
      <c r="J10" s="8">
        <v>11</v>
      </c>
      <c r="K10" s="8">
        <v>15</v>
      </c>
      <c r="L10" s="1">
        <v>5</v>
      </c>
      <c r="M10" s="10">
        <v>15</v>
      </c>
      <c r="N10" s="1" t="s">
        <v>4</v>
      </c>
      <c r="O10" s="2">
        <f t="shared" si="0"/>
        <v>3.3166247903553998</v>
      </c>
      <c r="P10" s="2">
        <f t="shared" si="1"/>
        <v>3.872983346207417</v>
      </c>
      <c r="Q10" s="2">
        <f t="shared" si="2"/>
        <v>2.2360679774997898</v>
      </c>
      <c r="R10" s="2">
        <f t="shared" si="3"/>
        <v>1.0413926851582251</v>
      </c>
      <c r="S10" s="2">
        <f t="shared" si="4"/>
        <v>1.1760912590556813</v>
      </c>
      <c r="T10" s="2">
        <f t="shared" si="5"/>
        <v>0.69897000433601886</v>
      </c>
    </row>
    <row r="11" spans="1:20" ht="20.100000000000001" customHeight="1" x14ac:dyDescent="0.25">
      <c r="A11" s="3">
        <v>41638</v>
      </c>
      <c r="B11" s="16">
        <v>0.4381944444444445</v>
      </c>
      <c r="C11" s="1" t="s">
        <v>14</v>
      </c>
      <c r="D11" s="1" t="s">
        <v>5</v>
      </c>
      <c r="E11" s="20" t="s">
        <v>19</v>
      </c>
      <c r="F11" s="1">
        <v>5</v>
      </c>
      <c r="G11" s="1" t="s">
        <v>38</v>
      </c>
      <c r="H11" s="1">
        <v>2</v>
      </c>
      <c r="I11" s="13"/>
      <c r="J11" s="8">
        <v>13</v>
      </c>
      <c r="K11" s="8">
        <v>16</v>
      </c>
      <c r="L11" s="1">
        <v>6</v>
      </c>
      <c r="M11" s="1">
        <v>15</v>
      </c>
      <c r="N11" s="1" t="s">
        <v>4</v>
      </c>
      <c r="O11" s="2">
        <f t="shared" si="0"/>
        <v>3.6055512754639891</v>
      </c>
      <c r="P11" s="2">
        <f t="shared" si="1"/>
        <v>4</v>
      </c>
      <c r="Q11" s="2">
        <f t="shared" si="2"/>
        <v>2.4494897427831779</v>
      </c>
      <c r="R11" s="2">
        <f t="shared" si="3"/>
        <v>1.1139433523068367</v>
      </c>
      <c r="S11" s="2">
        <f t="shared" si="4"/>
        <v>1.2041199826559248</v>
      </c>
      <c r="T11" s="2">
        <f t="shared" si="5"/>
        <v>0.77815125038364363</v>
      </c>
    </row>
    <row r="12" spans="1:20" ht="20.100000000000001" customHeight="1" x14ac:dyDescent="0.25">
      <c r="A12" s="3">
        <v>41629</v>
      </c>
      <c r="B12" s="16">
        <v>0.42222222222222222</v>
      </c>
      <c r="C12" s="1" t="s">
        <v>14</v>
      </c>
      <c r="D12" s="1" t="s">
        <v>8</v>
      </c>
      <c r="E12" s="20" t="s">
        <v>22</v>
      </c>
      <c r="F12" s="1">
        <v>6</v>
      </c>
      <c r="G12" s="1" t="s">
        <v>36</v>
      </c>
      <c r="H12" s="1">
        <v>1</v>
      </c>
      <c r="I12" s="13"/>
      <c r="J12" s="8">
        <v>14</v>
      </c>
      <c r="K12" s="8">
        <v>16</v>
      </c>
      <c r="L12" s="1">
        <v>5</v>
      </c>
      <c r="M12" s="1">
        <v>15</v>
      </c>
      <c r="N12" s="1" t="s">
        <v>4</v>
      </c>
      <c r="O12" s="2">
        <f t="shared" si="0"/>
        <v>3.7416573867739413</v>
      </c>
      <c r="P12" s="2">
        <f t="shared" si="1"/>
        <v>4</v>
      </c>
      <c r="Q12" s="2">
        <f t="shared" si="2"/>
        <v>2.2360679774997898</v>
      </c>
      <c r="R12" s="2">
        <f t="shared" si="3"/>
        <v>1.146128035678238</v>
      </c>
      <c r="S12" s="2">
        <f t="shared" si="4"/>
        <v>1.2041199826559248</v>
      </c>
      <c r="T12" s="2">
        <f t="shared" si="5"/>
        <v>0.69897000433601886</v>
      </c>
    </row>
    <row r="13" spans="1:20" ht="20.100000000000001" customHeight="1" x14ac:dyDescent="0.25">
      <c r="A13" s="3">
        <v>41638</v>
      </c>
      <c r="B13" s="16">
        <v>0.39305555555555555</v>
      </c>
      <c r="C13" s="1" t="s">
        <v>14</v>
      </c>
      <c r="D13" s="1" t="s">
        <v>5</v>
      </c>
      <c r="E13" s="20" t="s">
        <v>19</v>
      </c>
      <c r="F13" s="1">
        <v>6</v>
      </c>
      <c r="G13" s="1" t="s">
        <v>39</v>
      </c>
      <c r="H13" s="1">
        <v>2</v>
      </c>
      <c r="I13" s="13"/>
      <c r="J13" s="8">
        <v>14</v>
      </c>
      <c r="K13" s="8">
        <v>17</v>
      </c>
      <c r="L13" s="1">
        <v>2</v>
      </c>
      <c r="M13" s="1">
        <v>13</v>
      </c>
      <c r="N13" s="1" t="s">
        <v>4</v>
      </c>
      <c r="O13" s="2">
        <f t="shared" si="0"/>
        <v>3.7416573867739413</v>
      </c>
      <c r="P13" s="2">
        <f t="shared" si="1"/>
        <v>4.1231056256176606</v>
      </c>
      <c r="Q13" s="2">
        <f t="shared" si="2"/>
        <v>1.4142135623730951</v>
      </c>
      <c r="R13" s="2">
        <f t="shared" si="3"/>
        <v>1.146128035678238</v>
      </c>
      <c r="S13" s="2">
        <f t="shared" si="4"/>
        <v>1.2304489213782739</v>
      </c>
      <c r="T13" s="2">
        <f t="shared" si="5"/>
        <v>0.3010299956639812</v>
      </c>
    </row>
    <row r="14" spans="1:20" ht="20.100000000000001" customHeight="1" x14ac:dyDescent="0.25">
      <c r="A14" s="3">
        <v>41646</v>
      </c>
      <c r="B14" s="16">
        <v>0.76736111111111116</v>
      </c>
      <c r="C14" s="1" t="s">
        <v>15</v>
      </c>
      <c r="D14" s="1" t="s">
        <v>7</v>
      </c>
      <c r="E14" s="20" t="s">
        <v>25</v>
      </c>
      <c r="F14" s="1">
        <v>4</v>
      </c>
      <c r="G14" s="1" t="s">
        <v>40</v>
      </c>
      <c r="H14" s="1">
        <v>3</v>
      </c>
      <c r="I14" s="13">
        <v>106.6</v>
      </c>
      <c r="J14" s="8">
        <v>10</v>
      </c>
      <c r="K14" s="8">
        <v>19</v>
      </c>
      <c r="L14" s="1">
        <v>5</v>
      </c>
      <c r="M14" s="1">
        <v>15</v>
      </c>
      <c r="N14" s="1" t="s">
        <v>4</v>
      </c>
      <c r="O14" s="2">
        <f t="shared" si="0"/>
        <v>3.1622776601683795</v>
      </c>
      <c r="P14" s="2">
        <f t="shared" si="1"/>
        <v>4.358898943540674</v>
      </c>
      <c r="Q14" s="2">
        <f t="shared" si="2"/>
        <v>2.2360679774997898</v>
      </c>
      <c r="R14" s="2">
        <f t="shared" si="3"/>
        <v>1</v>
      </c>
      <c r="S14" s="2">
        <f t="shared" si="4"/>
        <v>1.2787536009528289</v>
      </c>
      <c r="T14" s="2">
        <f t="shared" si="5"/>
        <v>0.69897000433601886</v>
      </c>
    </row>
    <row r="15" spans="1:20" ht="20.100000000000001" customHeight="1" x14ac:dyDescent="0.25">
      <c r="A15" s="3">
        <v>41638</v>
      </c>
      <c r="B15" s="16">
        <v>0.41041666666666665</v>
      </c>
      <c r="C15" s="1" t="s">
        <v>15</v>
      </c>
      <c r="D15" s="1" t="s">
        <v>6</v>
      </c>
      <c r="E15" s="20" t="s">
        <v>24</v>
      </c>
      <c r="F15" s="1">
        <v>6</v>
      </c>
      <c r="G15" s="1" t="s">
        <v>41</v>
      </c>
      <c r="H15" s="1">
        <v>2</v>
      </c>
      <c r="I15" s="13"/>
      <c r="J15" s="8">
        <v>15</v>
      </c>
      <c r="K15" s="8">
        <v>20</v>
      </c>
      <c r="L15" s="1">
        <v>2</v>
      </c>
      <c r="M15" s="1">
        <v>15</v>
      </c>
      <c r="N15" s="1" t="s">
        <v>4</v>
      </c>
      <c r="O15" s="2">
        <f t="shared" si="0"/>
        <v>3.872983346207417</v>
      </c>
      <c r="P15" s="2">
        <f t="shared" si="1"/>
        <v>4.4721359549995796</v>
      </c>
      <c r="Q15" s="2">
        <f t="shared" si="2"/>
        <v>1.4142135623730951</v>
      </c>
      <c r="R15" s="2">
        <f t="shared" si="3"/>
        <v>1.1760912590556813</v>
      </c>
      <c r="S15" s="2">
        <f t="shared" si="4"/>
        <v>1.3010299956639813</v>
      </c>
      <c r="T15" s="2">
        <f t="shared" si="5"/>
        <v>0.3010299956639812</v>
      </c>
    </row>
    <row r="16" spans="1:20" ht="20.100000000000001" customHeight="1" x14ac:dyDescent="0.25">
      <c r="A16" s="3">
        <v>41656</v>
      </c>
      <c r="B16" s="16">
        <v>0.46736111111111112</v>
      </c>
      <c r="C16" s="1" t="s">
        <v>14</v>
      </c>
      <c r="D16" s="1" t="s">
        <v>6</v>
      </c>
      <c r="E16" s="20" t="s">
        <v>20</v>
      </c>
      <c r="F16" s="1">
        <v>6</v>
      </c>
      <c r="G16" s="1" t="s">
        <v>42</v>
      </c>
      <c r="H16" s="1">
        <v>4</v>
      </c>
      <c r="I16" s="13">
        <v>31.1</v>
      </c>
      <c r="J16" s="8">
        <v>15</v>
      </c>
      <c r="K16" s="8">
        <v>20</v>
      </c>
      <c r="L16" s="1">
        <v>2</v>
      </c>
      <c r="M16" s="10">
        <v>10</v>
      </c>
      <c r="N16" s="1" t="s">
        <v>10</v>
      </c>
      <c r="O16" s="2">
        <f t="shared" si="0"/>
        <v>3.872983346207417</v>
      </c>
      <c r="P16" s="2">
        <f t="shared" si="1"/>
        <v>4.4721359549995796</v>
      </c>
      <c r="Q16" s="2">
        <f t="shared" si="2"/>
        <v>1.4142135623730951</v>
      </c>
      <c r="R16" s="2">
        <f t="shared" si="3"/>
        <v>1.1760912590556813</v>
      </c>
      <c r="S16" s="2">
        <f t="shared" si="4"/>
        <v>1.3010299956639813</v>
      </c>
      <c r="T16" s="2">
        <f t="shared" si="5"/>
        <v>0.3010299956639812</v>
      </c>
    </row>
    <row r="17" spans="1:20" ht="20.100000000000001" customHeight="1" x14ac:dyDescent="0.25">
      <c r="A17" s="3">
        <v>41656</v>
      </c>
      <c r="B17" s="16">
        <v>0.42222222222222222</v>
      </c>
      <c r="C17" s="1" t="s">
        <v>15</v>
      </c>
      <c r="D17" s="1" t="s">
        <v>8</v>
      </c>
      <c r="E17" s="20" t="s">
        <v>26</v>
      </c>
      <c r="F17" s="1">
        <v>6</v>
      </c>
      <c r="G17" s="1" t="s">
        <v>43</v>
      </c>
      <c r="H17" s="1">
        <v>4</v>
      </c>
      <c r="I17" s="13">
        <v>32.4</v>
      </c>
      <c r="J17" s="8">
        <v>11</v>
      </c>
      <c r="K17" s="8">
        <v>21</v>
      </c>
      <c r="L17" s="1">
        <v>3</v>
      </c>
      <c r="M17" s="1">
        <v>15</v>
      </c>
      <c r="N17" s="1" t="s">
        <v>4</v>
      </c>
      <c r="O17" s="2">
        <f t="shared" si="0"/>
        <v>3.3166247903553998</v>
      </c>
      <c r="P17" s="2">
        <f t="shared" si="1"/>
        <v>4.5825756949558398</v>
      </c>
      <c r="Q17" s="2">
        <f t="shared" si="2"/>
        <v>1.7320508075688772</v>
      </c>
      <c r="R17" s="2">
        <f t="shared" si="3"/>
        <v>1.0413926851582251</v>
      </c>
      <c r="S17" s="2">
        <f t="shared" si="4"/>
        <v>1.3222192947339193</v>
      </c>
      <c r="T17" s="2">
        <f t="shared" si="5"/>
        <v>0.47712125471966244</v>
      </c>
    </row>
    <row r="18" spans="1:20" ht="20.100000000000001" customHeight="1" x14ac:dyDescent="0.25">
      <c r="A18" s="3">
        <v>41629</v>
      </c>
      <c r="B18" s="16">
        <v>0.38263888888888892</v>
      </c>
      <c r="C18" s="1" t="s">
        <v>15</v>
      </c>
      <c r="D18" s="1" t="s">
        <v>6</v>
      </c>
      <c r="E18" s="20" t="s">
        <v>24</v>
      </c>
      <c r="F18" s="1">
        <v>6</v>
      </c>
      <c r="G18" s="1" t="s">
        <v>41</v>
      </c>
      <c r="H18" s="1">
        <v>1</v>
      </c>
      <c r="I18" s="13"/>
      <c r="J18" s="8">
        <v>17</v>
      </c>
      <c r="K18" s="8">
        <v>21</v>
      </c>
      <c r="L18" s="1">
        <v>8</v>
      </c>
      <c r="M18" s="1">
        <v>15</v>
      </c>
      <c r="N18" s="1" t="s">
        <v>4</v>
      </c>
      <c r="O18" s="2">
        <f t="shared" si="0"/>
        <v>4.1231056256176606</v>
      </c>
      <c r="P18" s="2">
        <f t="shared" si="1"/>
        <v>4.5825756949558398</v>
      </c>
      <c r="Q18" s="2">
        <f t="shared" si="2"/>
        <v>2.8284271247461903</v>
      </c>
      <c r="R18" s="2">
        <f t="shared" si="3"/>
        <v>1.2304489213782739</v>
      </c>
      <c r="S18" s="2">
        <f t="shared" si="4"/>
        <v>1.3222192947339193</v>
      </c>
      <c r="T18" s="2">
        <f t="shared" si="5"/>
        <v>0.90308998699194354</v>
      </c>
    </row>
    <row r="19" spans="1:20" ht="20.100000000000001" customHeight="1" x14ac:dyDescent="0.25">
      <c r="A19" s="3">
        <v>41647</v>
      </c>
      <c r="B19" s="16">
        <v>0.36319444444444443</v>
      </c>
      <c r="C19" s="1" t="s">
        <v>14</v>
      </c>
      <c r="D19" s="1" t="s">
        <v>6</v>
      </c>
      <c r="E19" s="20" t="s">
        <v>20</v>
      </c>
      <c r="F19" s="1">
        <v>5</v>
      </c>
      <c r="G19" s="1" t="s">
        <v>31</v>
      </c>
      <c r="H19" s="1">
        <v>3</v>
      </c>
      <c r="I19" s="13">
        <v>23.6</v>
      </c>
      <c r="J19" s="8">
        <v>16</v>
      </c>
      <c r="K19" s="8">
        <v>24</v>
      </c>
      <c r="L19" s="1">
        <v>2</v>
      </c>
      <c r="M19" s="10">
        <v>15</v>
      </c>
      <c r="N19" s="1" t="s">
        <v>4</v>
      </c>
      <c r="O19" s="2">
        <f t="shared" si="0"/>
        <v>4</v>
      </c>
      <c r="P19" s="2">
        <f t="shared" si="1"/>
        <v>4.8989794855663558</v>
      </c>
      <c r="Q19" s="2">
        <f t="shared" si="2"/>
        <v>1.4142135623730951</v>
      </c>
      <c r="R19" s="2">
        <f t="shared" si="3"/>
        <v>1.2041199826559248</v>
      </c>
      <c r="S19" s="2">
        <f t="shared" si="4"/>
        <v>1.3802112417116059</v>
      </c>
      <c r="T19" s="2">
        <f t="shared" si="5"/>
        <v>0.3010299956639812</v>
      </c>
    </row>
    <row r="20" spans="1:20" ht="20.100000000000001" customHeight="1" x14ac:dyDescent="0.25">
      <c r="A20" s="3">
        <v>41646</v>
      </c>
      <c r="B20" s="16">
        <v>0.53263888888888888</v>
      </c>
      <c r="C20" s="1" t="s">
        <v>14</v>
      </c>
      <c r="D20" s="1" t="s">
        <v>6</v>
      </c>
      <c r="E20" s="20" t="s">
        <v>20</v>
      </c>
      <c r="F20" s="1">
        <v>2</v>
      </c>
      <c r="G20" s="1" t="s">
        <v>37</v>
      </c>
      <c r="H20" s="1">
        <v>3</v>
      </c>
      <c r="I20" s="13">
        <v>0</v>
      </c>
      <c r="J20" s="8">
        <v>11</v>
      </c>
      <c r="K20" s="8">
        <v>25</v>
      </c>
      <c r="L20" s="1">
        <v>3</v>
      </c>
      <c r="M20" s="1">
        <v>15</v>
      </c>
      <c r="N20" s="1" t="s">
        <v>4</v>
      </c>
      <c r="O20" s="2">
        <f t="shared" si="0"/>
        <v>3.3166247903553998</v>
      </c>
      <c r="P20" s="2">
        <f t="shared" si="1"/>
        <v>5</v>
      </c>
      <c r="Q20" s="2">
        <f t="shared" si="2"/>
        <v>1.7320508075688772</v>
      </c>
      <c r="R20" s="2">
        <f t="shared" si="3"/>
        <v>1.0413926851582251</v>
      </c>
      <c r="S20" s="2">
        <f t="shared" si="4"/>
        <v>1.3979400086720377</v>
      </c>
      <c r="T20" s="2">
        <f t="shared" si="5"/>
        <v>0.47712125471966244</v>
      </c>
    </row>
    <row r="21" spans="1:20" ht="20.100000000000001" customHeight="1" x14ac:dyDescent="0.25">
      <c r="A21" s="3">
        <v>41647</v>
      </c>
      <c r="B21" s="16">
        <v>0.40486111111111112</v>
      </c>
      <c r="C21" s="1" t="s">
        <v>14</v>
      </c>
      <c r="D21" s="1" t="s">
        <v>5</v>
      </c>
      <c r="E21" s="20" t="s">
        <v>19</v>
      </c>
      <c r="F21" s="1">
        <v>5</v>
      </c>
      <c r="G21" s="1" t="s">
        <v>38</v>
      </c>
      <c r="H21" s="1">
        <v>3</v>
      </c>
      <c r="I21" s="13">
        <v>43.8</v>
      </c>
      <c r="J21" s="8">
        <v>25</v>
      </c>
      <c r="K21" s="8">
        <v>27</v>
      </c>
      <c r="L21" s="1">
        <v>2</v>
      </c>
      <c r="M21" s="1">
        <v>15</v>
      </c>
      <c r="N21" s="1" t="s">
        <v>4</v>
      </c>
      <c r="O21" s="2">
        <f t="shared" si="0"/>
        <v>5</v>
      </c>
      <c r="P21" s="2">
        <f t="shared" si="1"/>
        <v>5.196152422706632</v>
      </c>
      <c r="Q21" s="2">
        <f t="shared" si="2"/>
        <v>1.4142135623730951</v>
      </c>
      <c r="R21" s="2">
        <f t="shared" si="3"/>
        <v>1.3979400086720377</v>
      </c>
      <c r="S21" s="2">
        <f t="shared" si="4"/>
        <v>1.4313637641589874</v>
      </c>
      <c r="T21" s="2">
        <f t="shared" si="5"/>
        <v>0.3010299956639812</v>
      </c>
    </row>
    <row r="22" spans="1:20" ht="20.100000000000001" customHeight="1" x14ac:dyDescent="0.25">
      <c r="A22" s="3">
        <v>41628</v>
      </c>
      <c r="B22" s="16">
        <v>0.53888888888888886</v>
      </c>
      <c r="C22" s="1" t="s">
        <v>15</v>
      </c>
      <c r="D22" s="1" t="s">
        <v>5</v>
      </c>
      <c r="E22" s="20" t="s">
        <v>23</v>
      </c>
      <c r="F22" s="1">
        <v>3</v>
      </c>
      <c r="G22" s="1" t="s">
        <v>44</v>
      </c>
      <c r="H22" s="1">
        <v>1</v>
      </c>
      <c r="I22" s="13"/>
      <c r="J22" s="8">
        <v>3</v>
      </c>
      <c r="K22" s="8">
        <v>28</v>
      </c>
      <c r="L22" s="1">
        <v>4</v>
      </c>
      <c r="M22" s="1">
        <v>14</v>
      </c>
      <c r="N22" s="1" t="s">
        <v>10</v>
      </c>
      <c r="O22" s="2">
        <f t="shared" si="0"/>
        <v>1.7320508075688772</v>
      </c>
      <c r="P22" s="2">
        <f t="shared" si="1"/>
        <v>5.2915026221291814</v>
      </c>
      <c r="Q22" s="2">
        <f t="shared" si="2"/>
        <v>2</v>
      </c>
      <c r="R22" s="2">
        <f t="shared" si="3"/>
        <v>0.47712125471966244</v>
      </c>
      <c r="S22" s="2">
        <f t="shared" si="4"/>
        <v>1.4471580313422192</v>
      </c>
      <c r="T22" s="2">
        <f t="shared" si="5"/>
        <v>0.6020599913279624</v>
      </c>
    </row>
    <row r="23" spans="1:20" ht="20.100000000000001" customHeight="1" x14ac:dyDescent="0.25">
      <c r="A23" s="3">
        <v>41628</v>
      </c>
      <c r="B23" s="16">
        <v>0.45347222222222222</v>
      </c>
      <c r="C23" s="1" t="s">
        <v>15</v>
      </c>
      <c r="D23" s="1" t="s">
        <v>7</v>
      </c>
      <c r="E23" s="20" t="s">
        <v>25</v>
      </c>
      <c r="F23" s="1">
        <v>2</v>
      </c>
      <c r="G23" s="1" t="s">
        <v>35</v>
      </c>
      <c r="H23" s="1">
        <v>1</v>
      </c>
      <c r="I23" s="13"/>
      <c r="J23" s="8">
        <v>18</v>
      </c>
      <c r="K23" s="8">
        <v>29</v>
      </c>
      <c r="L23" s="1">
        <v>5</v>
      </c>
      <c r="M23" s="1">
        <v>15</v>
      </c>
      <c r="N23" s="1" t="s">
        <v>4</v>
      </c>
      <c r="O23" s="2">
        <f t="shared" si="0"/>
        <v>4.2426406871192848</v>
      </c>
      <c r="P23" s="2">
        <f t="shared" si="1"/>
        <v>5.3851648071345037</v>
      </c>
      <c r="Q23" s="2">
        <f t="shared" si="2"/>
        <v>2.2360679774997898</v>
      </c>
      <c r="R23" s="2">
        <f t="shared" si="3"/>
        <v>1.255272505103306</v>
      </c>
      <c r="S23" s="2">
        <f t="shared" si="4"/>
        <v>1.4623979978989561</v>
      </c>
      <c r="T23" s="2">
        <f t="shared" si="5"/>
        <v>0.69897000433601886</v>
      </c>
    </row>
    <row r="24" spans="1:20" ht="20.100000000000001" customHeight="1" x14ac:dyDescent="0.25">
      <c r="A24" s="3">
        <v>41628</v>
      </c>
      <c r="B24" s="16">
        <v>0.41180555555555554</v>
      </c>
      <c r="C24" s="1" t="s">
        <v>14</v>
      </c>
      <c r="D24" s="1" t="s">
        <v>7</v>
      </c>
      <c r="E24" s="20" t="s">
        <v>21</v>
      </c>
      <c r="F24" s="1">
        <v>2</v>
      </c>
      <c r="G24" s="1" t="s">
        <v>45</v>
      </c>
      <c r="H24" s="1">
        <v>1</v>
      </c>
      <c r="I24" s="13"/>
      <c r="J24" s="8">
        <v>20</v>
      </c>
      <c r="K24" s="8">
        <v>29</v>
      </c>
      <c r="L24" s="1">
        <v>4</v>
      </c>
      <c r="M24" s="1">
        <v>14</v>
      </c>
      <c r="N24" s="1" t="s">
        <v>4</v>
      </c>
      <c r="O24" s="2">
        <f t="shared" si="0"/>
        <v>4.4721359549995796</v>
      </c>
      <c r="P24" s="2">
        <f t="shared" si="1"/>
        <v>5.3851648071345037</v>
      </c>
      <c r="Q24" s="2">
        <f t="shared" si="2"/>
        <v>2</v>
      </c>
      <c r="R24" s="2">
        <f t="shared" si="3"/>
        <v>1.3010299956639813</v>
      </c>
      <c r="S24" s="2">
        <f t="shared" si="4"/>
        <v>1.4623979978989561</v>
      </c>
      <c r="T24" s="2">
        <f t="shared" si="5"/>
        <v>0.6020599913279624</v>
      </c>
    </row>
    <row r="25" spans="1:20" ht="20.100000000000001" customHeight="1" x14ac:dyDescent="0.25">
      <c r="A25" s="3">
        <v>41647</v>
      </c>
      <c r="B25" s="16">
        <v>0.4201388888888889</v>
      </c>
      <c r="C25" s="1" t="s">
        <v>15</v>
      </c>
      <c r="D25" s="1" t="s">
        <v>6</v>
      </c>
      <c r="E25" s="20" t="s">
        <v>24</v>
      </c>
      <c r="F25" s="1">
        <v>6</v>
      </c>
      <c r="G25" s="1" t="s">
        <v>41</v>
      </c>
      <c r="H25" s="1">
        <v>3</v>
      </c>
      <c r="I25" s="13">
        <v>28</v>
      </c>
      <c r="J25" s="8">
        <v>12</v>
      </c>
      <c r="K25" s="8">
        <v>34</v>
      </c>
      <c r="L25" s="1">
        <v>3</v>
      </c>
      <c r="M25" s="1">
        <v>12</v>
      </c>
      <c r="N25" s="1" t="s">
        <v>4</v>
      </c>
      <c r="O25" s="2">
        <f t="shared" si="0"/>
        <v>3.4641016151377544</v>
      </c>
      <c r="P25" s="2">
        <f t="shared" si="1"/>
        <v>5.8309518948453007</v>
      </c>
      <c r="Q25" s="2">
        <f t="shared" si="2"/>
        <v>1.7320508075688772</v>
      </c>
      <c r="R25" s="2">
        <f t="shared" si="3"/>
        <v>1.0791812460476249</v>
      </c>
      <c r="S25" s="2">
        <f t="shared" si="4"/>
        <v>1.5314789170422551</v>
      </c>
      <c r="T25" s="2">
        <f t="shared" si="5"/>
        <v>0.47712125471966244</v>
      </c>
    </row>
    <row r="26" spans="1:20" ht="20.100000000000001" customHeight="1" x14ac:dyDescent="0.25">
      <c r="A26" s="3">
        <v>41646</v>
      </c>
      <c r="B26" s="16">
        <v>0.52222222222222225</v>
      </c>
      <c r="C26" s="1" t="s">
        <v>15</v>
      </c>
      <c r="D26" s="1" t="s">
        <v>7</v>
      </c>
      <c r="E26" s="20" t="s">
        <v>25</v>
      </c>
      <c r="F26" s="1">
        <v>2</v>
      </c>
      <c r="G26" s="1" t="s">
        <v>35</v>
      </c>
      <c r="H26" s="1">
        <v>3</v>
      </c>
      <c r="I26" s="13">
        <v>9.9</v>
      </c>
      <c r="J26" s="8">
        <v>28</v>
      </c>
      <c r="K26" s="8">
        <v>34</v>
      </c>
      <c r="L26" s="1">
        <v>5</v>
      </c>
      <c r="M26" s="1">
        <v>13</v>
      </c>
      <c r="N26" s="1" t="s">
        <v>4</v>
      </c>
      <c r="O26" s="2">
        <f t="shared" si="0"/>
        <v>5.2915026221291814</v>
      </c>
      <c r="P26" s="2">
        <f t="shared" si="1"/>
        <v>5.8309518948453007</v>
      </c>
      <c r="Q26" s="2">
        <f t="shared" si="2"/>
        <v>2.2360679774997898</v>
      </c>
      <c r="R26" s="2">
        <f t="shared" si="3"/>
        <v>1.4471580313422192</v>
      </c>
      <c r="S26" s="2">
        <f t="shared" si="4"/>
        <v>1.5314789170422551</v>
      </c>
      <c r="T26" s="2">
        <f t="shared" si="5"/>
        <v>0.69897000433601886</v>
      </c>
    </row>
    <row r="27" spans="1:20" ht="20.100000000000001" customHeight="1" x14ac:dyDescent="0.25">
      <c r="A27" s="3">
        <v>41637</v>
      </c>
      <c r="B27" s="16">
        <v>0.41736111111111113</v>
      </c>
      <c r="C27" s="1" t="s">
        <v>14</v>
      </c>
      <c r="D27" s="1" t="s">
        <v>8</v>
      </c>
      <c r="E27" s="20" t="s">
        <v>22</v>
      </c>
      <c r="F27" s="1">
        <v>2</v>
      </c>
      <c r="G27" s="1" t="s">
        <v>46</v>
      </c>
      <c r="H27" s="1">
        <v>2</v>
      </c>
      <c r="I27" s="13"/>
      <c r="J27" s="8">
        <v>30</v>
      </c>
      <c r="K27" s="8">
        <v>34</v>
      </c>
      <c r="L27" s="1">
        <v>2</v>
      </c>
      <c r="M27" s="1">
        <v>13</v>
      </c>
      <c r="N27" s="1" t="s">
        <v>4</v>
      </c>
      <c r="O27" s="2">
        <f t="shared" si="0"/>
        <v>5.4772255750516612</v>
      </c>
      <c r="P27" s="2">
        <f t="shared" si="1"/>
        <v>5.8309518948453007</v>
      </c>
      <c r="Q27" s="2">
        <f t="shared" si="2"/>
        <v>1.4142135623730951</v>
      </c>
      <c r="R27" s="2">
        <f t="shared" si="3"/>
        <v>1.4771212547196624</v>
      </c>
      <c r="S27" s="2">
        <f t="shared" si="4"/>
        <v>1.5314789170422551</v>
      </c>
      <c r="T27" s="2">
        <f t="shared" si="5"/>
        <v>0.3010299956639812</v>
      </c>
    </row>
    <row r="28" spans="1:20" ht="20.100000000000001" customHeight="1" x14ac:dyDescent="0.25">
      <c r="A28" s="3">
        <v>41637</v>
      </c>
      <c r="B28" s="16">
        <v>0.40902777777777777</v>
      </c>
      <c r="C28" s="1" t="s">
        <v>14</v>
      </c>
      <c r="D28" s="1" t="s">
        <v>7</v>
      </c>
      <c r="E28" s="20" t="s">
        <v>21</v>
      </c>
      <c r="F28" s="1">
        <v>2</v>
      </c>
      <c r="G28" s="1" t="s">
        <v>45</v>
      </c>
      <c r="H28" s="1">
        <v>2</v>
      </c>
      <c r="I28" s="13"/>
      <c r="J28" s="8">
        <v>32</v>
      </c>
      <c r="K28" s="8">
        <v>35</v>
      </c>
      <c r="L28" s="1">
        <v>5</v>
      </c>
      <c r="M28" s="1">
        <v>13</v>
      </c>
      <c r="N28" s="1" t="s">
        <v>4</v>
      </c>
      <c r="O28" s="2">
        <f t="shared" si="0"/>
        <v>5.6568542494923806</v>
      </c>
      <c r="P28" s="2">
        <f t="shared" si="1"/>
        <v>5.9160797830996161</v>
      </c>
      <c r="Q28" s="2">
        <f t="shared" si="2"/>
        <v>2.2360679774997898</v>
      </c>
      <c r="R28" s="2">
        <f t="shared" si="3"/>
        <v>1.505149978319906</v>
      </c>
      <c r="S28" s="2">
        <f t="shared" si="4"/>
        <v>1.5440680443502757</v>
      </c>
      <c r="T28" s="2">
        <f t="shared" si="5"/>
        <v>0.69897000433601886</v>
      </c>
    </row>
    <row r="29" spans="1:20" ht="20.100000000000001" customHeight="1" x14ac:dyDescent="0.25">
      <c r="A29" s="3">
        <v>41638</v>
      </c>
      <c r="B29" s="16">
        <v>0.40138888888888885</v>
      </c>
      <c r="C29" s="1" t="s">
        <v>16</v>
      </c>
      <c r="D29" s="1" t="s">
        <v>6</v>
      </c>
      <c r="E29" s="20" t="s">
        <v>16</v>
      </c>
      <c r="F29" s="1">
        <v>6</v>
      </c>
      <c r="G29" s="1" t="s">
        <v>33</v>
      </c>
      <c r="H29" s="1">
        <v>2</v>
      </c>
      <c r="I29" s="13"/>
      <c r="J29" s="8">
        <v>32</v>
      </c>
      <c r="K29" s="8">
        <v>35</v>
      </c>
      <c r="L29" s="1">
        <v>2</v>
      </c>
      <c r="M29" s="1">
        <v>15</v>
      </c>
      <c r="N29" s="1" t="s">
        <v>4</v>
      </c>
      <c r="O29" s="2">
        <f t="shared" si="0"/>
        <v>5.6568542494923806</v>
      </c>
      <c r="P29" s="2">
        <f t="shared" si="1"/>
        <v>5.9160797830996161</v>
      </c>
      <c r="Q29" s="2">
        <f t="shared" si="2"/>
        <v>1.4142135623730951</v>
      </c>
      <c r="R29" s="2">
        <f t="shared" si="3"/>
        <v>1.505149978319906</v>
      </c>
      <c r="S29" s="2">
        <f t="shared" si="4"/>
        <v>1.5440680443502757</v>
      </c>
      <c r="T29" s="2">
        <f t="shared" si="5"/>
        <v>0.3010299956639812</v>
      </c>
    </row>
    <row r="30" spans="1:20" ht="20.100000000000001" customHeight="1" x14ac:dyDescent="0.25">
      <c r="A30" s="3">
        <v>41656</v>
      </c>
      <c r="B30" s="16">
        <v>0.41319444444444442</v>
      </c>
      <c r="C30" s="1" t="s">
        <v>15</v>
      </c>
      <c r="D30" s="1" t="s">
        <v>6</v>
      </c>
      <c r="E30" s="20" t="s">
        <v>24</v>
      </c>
      <c r="F30" s="1">
        <v>6</v>
      </c>
      <c r="G30" s="1" t="s">
        <v>41</v>
      </c>
      <c r="H30" s="1">
        <v>4</v>
      </c>
      <c r="I30" s="13">
        <v>1.9</v>
      </c>
      <c r="J30" s="8">
        <v>28</v>
      </c>
      <c r="K30" s="8">
        <v>36</v>
      </c>
      <c r="L30" s="1">
        <v>2</v>
      </c>
      <c r="M30" s="1">
        <v>11</v>
      </c>
      <c r="N30" s="1" t="s">
        <v>4</v>
      </c>
      <c r="O30" s="2">
        <f t="shared" si="0"/>
        <v>5.2915026221291814</v>
      </c>
      <c r="P30" s="2">
        <f t="shared" si="1"/>
        <v>6</v>
      </c>
      <c r="Q30" s="2">
        <f t="shared" si="2"/>
        <v>1.4142135623730951</v>
      </c>
      <c r="R30" s="2">
        <f t="shared" si="3"/>
        <v>1.4471580313422192</v>
      </c>
      <c r="S30" s="2">
        <f t="shared" si="4"/>
        <v>1.5563025007672873</v>
      </c>
      <c r="T30" s="2">
        <f t="shared" si="5"/>
        <v>0.3010299956639812</v>
      </c>
    </row>
    <row r="31" spans="1:20" ht="20.100000000000001" customHeight="1" x14ac:dyDescent="0.25">
      <c r="A31" s="3">
        <v>41629</v>
      </c>
      <c r="B31" s="16">
        <v>0.38541666666666669</v>
      </c>
      <c r="C31" s="1" t="s">
        <v>16</v>
      </c>
      <c r="D31" s="1" t="s">
        <v>5</v>
      </c>
      <c r="E31" s="20" t="s">
        <v>16</v>
      </c>
      <c r="F31" s="1">
        <v>5</v>
      </c>
      <c r="G31" s="1" t="s">
        <v>47</v>
      </c>
      <c r="H31" s="1">
        <v>1</v>
      </c>
      <c r="I31" s="13"/>
      <c r="J31" s="8">
        <v>8</v>
      </c>
      <c r="K31" s="8">
        <v>37</v>
      </c>
      <c r="L31" s="1">
        <v>4</v>
      </c>
      <c r="M31" s="1">
        <v>15</v>
      </c>
      <c r="N31" s="1" t="s">
        <v>4</v>
      </c>
      <c r="O31" s="2">
        <f t="shared" si="0"/>
        <v>2.8284271247461903</v>
      </c>
      <c r="P31" s="2">
        <f t="shared" si="1"/>
        <v>6.0827625302982193</v>
      </c>
      <c r="Q31" s="2">
        <f t="shared" si="2"/>
        <v>2</v>
      </c>
      <c r="R31" s="2">
        <f t="shared" si="3"/>
        <v>0.90308998699194354</v>
      </c>
      <c r="S31" s="2">
        <f t="shared" si="4"/>
        <v>1.568201724066995</v>
      </c>
      <c r="T31" s="2">
        <f t="shared" si="5"/>
        <v>0.6020599913279624</v>
      </c>
    </row>
    <row r="32" spans="1:20" ht="20.100000000000001" customHeight="1" x14ac:dyDescent="0.25">
      <c r="A32" s="3">
        <v>41628</v>
      </c>
      <c r="B32" s="16">
        <v>0.53888888888888886</v>
      </c>
      <c r="C32" s="1" t="s">
        <v>15</v>
      </c>
      <c r="D32" s="1" t="s">
        <v>8</v>
      </c>
      <c r="E32" s="20" t="s">
        <v>26</v>
      </c>
      <c r="F32" s="1">
        <v>4</v>
      </c>
      <c r="G32" s="1" t="s">
        <v>48</v>
      </c>
      <c r="H32" s="1">
        <v>1</v>
      </c>
      <c r="I32" s="13"/>
      <c r="J32" s="8">
        <v>19</v>
      </c>
      <c r="K32" s="8">
        <v>37</v>
      </c>
      <c r="L32" s="1">
        <v>5</v>
      </c>
      <c r="M32" s="1">
        <v>15</v>
      </c>
      <c r="N32" s="1" t="s">
        <v>4</v>
      </c>
      <c r="O32" s="2">
        <f t="shared" si="0"/>
        <v>4.358898943540674</v>
      </c>
      <c r="P32" s="2">
        <f t="shared" si="1"/>
        <v>6.0827625302982193</v>
      </c>
      <c r="Q32" s="2">
        <f t="shared" si="2"/>
        <v>2.2360679774997898</v>
      </c>
      <c r="R32" s="2">
        <f t="shared" si="3"/>
        <v>1.2787536009528289</v>
      </c>
      <c r="S32" s="2">
        <f t="shared" si="4"/>
        <v>1.568201724066995</v>
      </c>
      <c r="T32" s="2">
        <f t="shared" si="5"/>
        <v>0.69897000433601886</v>
      </c>
    </row>
    <row r="33" spans="1:20" ht="20.100000000000001" customHeight="1" x14ac:dyDescent="0.25">
      <c r="A33" s="3">
        <v>41646</v>
      </c>
      <c r="B33" s="16">
        <v>0.48819444444444443</v>
      </c>
      <c r="C33" s="1" t="s">
        <v>14</v>
      </c>
      <c r="D33" s="1" t="s">
        <v>8</v>
      </c>
      <c r="E33" s="20" t="s">
        <v>22</v>
      </c>
      <c r="F33" s="1">
        <v>2</v>
      </c>
      <c r="G33" s="1" t="s">
        <v>46</v>
      </c>
      <c r="H33" s="1">
        <v>3</v>
      </c>
      <c r="I33" s="13">
        <v>4.9000000000000004</v>
      </c>
      <c r="J33" s="8">
        <v>35</v>
      </c>
      <c r="K33" s="8">
        <v>37</v>
      </c>
      <c r="L33" s="1">
        <v>1</v>
      </c>
      <c r="M33" s="1">
        <v>13</v>
      </c>
      <c r="N33" s="1" t="s">
        <v>4</v>
      </c>
      <c r="O33" s="2">
        <f t="shared" si="0"/>
        <v>5.9160797830996161</v>
      </c>
      <c r="P33" s="2">
        <f t="shared" si="1"/>
        <v>6.0827625302982193</v>
      </c>
      <c r="Q33" s="2">
        <f t="shared" si="2"/>
        <v>1</v>
      </c>
      <c r="R33" s="2">
        <f t="shared" si="3"/>
        <v>1.5440680443502757</v>
      </c>
      <c r="S33" s="2">
        <f t="shared" si="4"/>
        <v>1.568201724066995</v>
      </c>
      <c r="T33" s="2">
        <f t="shared" si="5"/>
        <v>0</v>
      </c>
    </row>
    <row r="34" spans="1:20" ht="20.100000000000001" customHeight="1" x14ac:dyDescent="0.25">
      <c r="A34" s="3">
        <v>41646</v>
      </c>
      <c r="B34" s="16">
        <v>0.49861111111111112</v>
      </c>
      <c r="C34" s="1" t="s">
        <v>15</v>
      </c>
      <c r="D34" s="1" t="s">
        <v>5</v>
      </c>
      <c r="E34" s="20" t="s">
        <v>23</v>
      </c>
      <c r="F34" s="1">
        <v>2</v>
      </c>
      <c r="G34" s="1" t="s">
        <v>49</v>
      </c>
      <c r="H34" s="1">
        <v>3</v>
      </c>
      <c r="I34" s="13">
        <v>29.5</v>
      </c>
      <c r="J34" s="8">
        <v>12</v>
      </c>
      <c r="K34" s="8">
        <v>39</v>
      </c>
      <c r="L34" s="1">
        <v>2</v>
      </c>
      <c r="M34" s="1">
        <v>12</v>
      </c>
      <c r="N34" s="1" t="s">
        <v>4</v>
      </c>
      <c r="O34" s="2">
        <f t="shared" si="0"/>
        <v>3.4641016151377544</v>
      </c>
      <c r="P34" s="2">
        <f t="shared" si="1"/>
        <v>6.2449979983983983</v>
      </c>
      <c r="Q34" s="2">
        <f t="shared" si="2"/>
        <v>1.4142135623730951</v>
      </c>
      <c r="R34" s="2">
        <f t="shared" si="3"/>
        <v>1.0791812460476249</v>
      </c>
      <c r="S34" s="2">
        <f t="shared" si="4"/>
        <v>1.5910646070264991</v>
      </c>
      <c r="T34" s="2">
        <f t="shared" si="5"/>
        <v>0.3010299956639812</v>
      </c>
    </row>
    <row r="35" spans="1:20" ht="20.100000000000001" customHeight="1" x14ac:dyDescent="0.25">
      <c r="A35" s="3">
        <v>41628</v>
      </c>
      <c r="B35" s="16">
        <v>0.46180555555555558</v>
      </c>
      <c r="C35" s="1" t="s">
        <v>14</v>
      </c>
      <c r="D35" s="1" t="s">
        <v>6</v>
      </c>
      <c r="E35" s="20" t="s">
        <v>20</v>
      </c>
      <c r="F35" s="1">
        <v>2</v>
      </c>
      <c r="G35" s="1" t="s">
        <v>37</v>
      </c>
      <c r="H35" s="1">
        <v>1</v>
      </c>
      <c r="I35" s="13"/>
      <c r="J35" s="8">
        <v>11</v>
      </c>
      <c r="K35" s="8">
        <v>40</v>
      </c>
      <c r="L35" s="1">
        <v>6</v>
      </c>
      <c r="M35" s="1">
        <v>15</v>
      </c>
      <c r="N35" s="1" t="s">
        <v>4</v>
      </c>
      <c r="O35" s="2">
        <f t="shared" si="0"/>
        <v>3.3166247903553998</v>
      </c>
      <c r="P35" s="2">
        <f t="shared" si="1"/>
        <v>6.324555320336759</v>
      </c>
      <c r="Q35" s="2">
        <f t="shared" si="2"/>
        <v>2.4494897427831779</v>
      </c>
      <c r="R35" s="2">
        <f t="shared" si="3"/>
        <v>1.0413926851582251</v>
      </c>
      <c r="S35" s="2">
        <f t="shared" si="4"/>
        <v>1.6020599913279623</v>
      </c>
      <c r="T35" s="2">
        <f t="shared" si="5"/>
        <v>0.77815125038364363</v>
      </c>
    </row>
    <row r="36" spans="1:20" ht="20.100000000000001" customHeight="1" x14ac:dyDescent="0.25">
      <c r="A36" s="3">
        <v>41647</v>
      </c>
      <c r="B36" s="16">
        <v>0.44930555555555557</v>
      </c>
      <c r="C36" s="1" t="s">
        <v>14</v>
      </c>
      <c r="D36" s="1" t="s">
        <v>6</v>
      </c>
      <c r="E36" s="20" t="s">
        <v>20</v>
      </c>
      <c r="F36" s="1">
        <v>6</v>
      </c>
      <c r="G36" s="1" t="s">
        <v>42</v>
      </c>
      <c r="H36" s="1">
        <v>3</v>
      </c>
      <c r="I36" s="13">
        <v>13.9</v>
      </c>
      <c r="J36" s="8">
        <v>35</v>
      </c>
      <c r="K36" s="8">
        <v>43</v>
      </c>
      <c r="L36" s="1">
        <v>5</v>
      </c>
      <c r="M36" s="1">
        <v>12</v>
      </c>
      <c r="N36" s="1" t="s">
        <v>4</v>
      </c>
      <c r="O36" s="2">
        <f t="shared" si="0"/>
        <v>5.9160797830996161</v>
      </c>
      <c r="P36" s="2">
        <f t="shared" si="1"/>
        <v>6.5574385243020004</v>
      </c>
      <c r="Q36" s="2">
        <f t="shared" si="2"/>
        <v>2.2360679774997898</v>
      </c>
      <c r="R36" s="2">
        <f t="shared" si="3"/>
        <v>1.5440680443502757</v>
      </c>
      <c r="S36" s="2">
        <f t="shared" si="4"/>
        <v>1.6334684555795864</v>
      </c>
      <c r="T36" s="2">
        <f t="shared" si="5"/>
        <v>0.69897000433601886</v>
      </c>
    </row>
    <row r="37" spans="1:20" ht="20.100000000000001" customHeight="1" x14ac:dyDescent="0.25">
      <c r="A37" s="3">
        <v>41646</v>
      </c>
      <c r="B37" s="16">
        <v>0.63263888888888886</v>
      </c>
      <c r="C37" s="1" t="s">
        <v>14</v>
      </c>
      <c r="D37" s="1" t="s">
        <v>6</v>
      </c>
      <c r="E37" s="20" t="s">
        <v>20</v>
      </c>
      <c r="F37" s="1">
        <v>3</v>
      </c>
      <c r="G37" s="1" t="s">
        <v>50</v>
      </c>
      <c r="H37" s="1">
        <v>3</v>
      </c>
      <c r="I37" s="13">
        <v>6.8</v>
      </c>
      <c r="J37" s="8">
        <v>44</v>
      </c>
      <c r="K37" s="8">
        <v>47</v>
      </c>
      <c r="L37" s="1">
        <v>1</v>
      </c>
      <c r="M37" s="1">
        <v>12</v>
      </c>
      <c r="N37" s="1" t="s">
        <v>4</v>
      </c>
      <c r="O37" s="2">
        <f t="shared" si="0"/>
        <v>6.6332495807107996</v>
      </c>
      <c r="P37" s="2">
        <f t="shared" si="1"/>
        <v>6.8556546004010439</v>
      </c>
      <c r="Q37" s="2">
        <f t="shared" si="2"/>
        <v>1</v>
      </c>
      <c r="R37" s="2">
        <f t="shared" si="3"/>
        <v>1.6434526764861874</v>
      </c>
      <c r="S37" s="2">
        <f t="shared" si="4"/>
        <v>1.6720978579357175</v>
      </c>
      <c r="T37" s="2">
        <f t="shared" si="5"/>
        <v>0</v>
      </c>
    </row>
    <row r="38" spans="1:20" ht="20.100000000000001" customHeight="1" x14ac:dyDescent="0.25">
      <c r="A38" s="3">
        <v>41655</v>
      </c>
      <c r="B38" s="16">
        <v>0.61319444444444449</v>
      </c>
      <c r="C38" s="1" t="s">
        <v>14</v>
      </c>
      <c r="D38" s="1" t="s">
        <v>6</v>
      </c>
      <c r="E38" s="20" t="s">
        <v>20</v>
      </c>
      <c r="F38" s="1">
        <v>3</v>
      </c>
      <c r="G38" s="1" t="s">
        <v>50</v>
      </c>
      <c r="H38" s="1">
        <v>4</v>
      </c>
      <c r="I38" s="13">
        <v>67</v>
      </c>
      <c r="J38" s="8">
        <v>45</v>
      </c>
      <c r="K38" s="8">
        <v>48</v>
      </c>
      <c r="L38" s="1">
        <v>2</v>
      </c>
      <c r="M38" s="1">
        <v>8</v>
      </c>
      <c r="N38" s="1" t="s">
        <v>4</v>
      </c>
      <c r="O38" s="2">
        <f t="shared" si="0"/>
        <v>6.7082039324993694</v>
      </c>
      <c r="P38" s="2">
        <f t="shared" si="1"/>
        <v>6.9282032302755088</v>
      </c>
      <c r="Q38" s="2">
        <f t="shared" si="2"/>
        <v>1.4142135623730951</v>
      </c>
      <c r="R38" s="2">
        <f t="shared" si="3"/>
        <v>1.6532125137753437</v>
      </c>
      <c r="S38" s="2">
        <f t="shared" si="4"/>
        <v>1.6812412373755872</v>
      </c>
      <c r="T38" s="2">
        <f t="shared" si="5"/>
        <v>0.3010299956639812</v>
      </c>
    </row>
    <row r="39" spans="1:20" ht="20.100000000000001" customHeight="1" x14ac:dyDescent="0.25">
      <c r="A39" s="3">
        <v>41628</v>
      </c>
      <c r="B39" s="16">
        <v>0.52916666666666667</v>
      </c>
      <c r="C39" s="1" t="s">
        <v>14</v>
      </c>
      <c r="D39" s="1" t="s">
        <v>6</v>
      </c>
      <c r="E39" s="20" t="s">
        <v>20</v>
      </c>
      <c r="F39" s="1">
        <v>3</v>
      </c>
      <c r="G39" s="1" t="s">
        <v>50</v>
      </c>
      <c r="H39" s="1">
        <v>1</v>
      </c>
      <c r="I39" s="13"/>
      <c r="J39" s="8">
        <v>47</v>
      </c>
      <c r="K39" s="8">
        <v>51</v>
      </c>
      <c r="L39" s="1">
        <v>1</v>
      </c>
      <c r="M39" s="1">
        <v>15</v>
      </c>
      <c r="N39" s="1" t="s">
        <v>4</v>
      </c>
      <c r="O39" s="2">
        <f t="shared" si="0"/>
        <v>6.8556546004010439</v>
      </c>
      <c r="P39" s="2">
        <f t="shared" si="1"/>
        <v>7.1414284285428504</v>
      </c>
      <c r="Q39" s="2">
        <f t="shared" si="2"/>
        <v>1</v>
      </c>
      <c r="R39" s="2">
        <f t="shared" si="3"/>
        <v>1.6720978579357175</v>
      </c>
      <c r="S39" s="2">
        <f t="shared" si="4"/>
        <v>1.7075701760979363</v>
      </c>
      <c r="T39" s="2">
        <f t="shared" si="5"/>
        <v>0</v>
      </c>
    </row>
    <row r="40" spans="1:20" ht="20.100000000000001" customHeight="1" x14ac:dyDescent="0.25">
      <c r="A40" s="3">
        <v>41646</v>
      </c>
      <c r="B40" s="16">
        <v>0.60486111111111118</v>
      </c>
      <c r="C40" s="1" t="s">
        <v>14</v>
      </c>
      <c r="D40" s="1" t="s">
        <v>8</v>
      </c>
      <c r="E40" s="20" t="s">
        <v>22</v>
      </c>
      <c r="F40" s="1">
        <v>3</v>
      </c>
      <c r="G40" s="1" t="s">
        <v>51</v>
      </c>
      <c r="H40" s="1">
        <v>3</v>
      </c>
      <c r="I40" s="13">
        <v>63.2</v>
      </c>
      <c r="J40" s="8">
        <v>21</v>
      </c>
      <c r="K40" s="8">
        <v>52</v>
      </c>
      <c r="L40" s="1">
        <v>2</v>
      </c>
      <c r="M40" s="1">
        <v>10</v>
      </c>
      <c r="N40" s="1" t="s">
        <v>4</v>
      </c>
      <c r="O40" s="2">
        <f t="shared" si="0"/>
        <v>4.5825756949558398</v>
      </c>
      <c r="P40" s="2">
        <f t="shared" si="1"/>
        <v>7.2111025509279782</v>
      </c>
      <c r="Q40" s="2">
        <f t="shared" si="2"/>
        <v>1.4142135623730951</v>
      </c>
      <c r="R40" s="2">
        <f t="shared" si="3"/>
        <v>1.3222192947339193</v>
      </c>
      <c r="S40" s="2">
        <f t="shared" si="4"/>
        <v>1.7160033436347992</v>
      </c>
      <c r="T40" s="2">
        <f t="shared" si="5"/>
        <v>0.3010299956639812</v>
      </c>
    </row>
    <row r="41" spans="1:20" ht="20.100000000000001" customHeight="1" x14ac:dyDescent="0.25">
      <c r="A41" s="3">
        <v>41637</v>
      </c>
      <c r="B41" s="16">
        <v>0.45347222222222222</v>
      </c>
      <c r="C41" s="1" t="s">
        <v>14</v>
      </c>
      <c r="D41" s="1" t="s">
        <v>6</v>
      </c>
      <c r="E41" s="20" t="s">
        <v>20</v>
      </c>
      <c r="F41" s="1">
        <v>2</v>
      </c>
      <c r="G41" s="1" t="s">
        <v>37</v>
      </c>
      <c r="H41" s="1">
        <v>2</v>
      </c>
      <c r="I41" s="13"/>
      <c r="J41" s="8">
        <v>40</v>
      </c>
      <c r="K41" s="8">
        <v>52</v>
      </c>
      <c r="L41" s="1">
        <v>2</v>
      </c>
      <c r="M41" s="1">
        <v>15</v>
      </c>
      <c r="N41" s="1" t="s">
        <v>4</v>
      </c>
      <c r="O41" s="2">
        <f t="shared" si="0"/>
        <v>6.324555320336759</v>
      </c>
      <c r="P41" s="2">
        <f t="shared" si="1"/>
        <v>7.2111025509279782</v>
      </c>
      <c r="Q41" s="2">
        <f t="shared" si="2"/>
        <v>1.4142135623730951</v>
      </c>
      <c r="R41" s="2">
        <f t="shared" si="3"/>
        <v>1.6020599913279623</v>
      </c>
      <c r="S41" s="2">
        <f t="shared" si="4"/>
        <v>1.7160033436347992</v>
      </c>
      <c r="T41" s="2">
        <f t="shared" si="5"/>
        <v>0.3010299956639812</v>
      </c>
    </row>
    <row r="42" spans="1:20" ht="20.100000000000001" customHeight="1" x14ac:dyDescent="0.25">
      <c r="A42" s="3">
        <v>41637</v>
      </c>
      <c r="B42" s="16">
        <v>0.42569444444444443</v>
      </c>
      <c r="C42" s="1" t="s">
        <v>15</v>
      </c>
      <c r="D42" s="1" t="s">
        <v>5</v>
      </c>
      <c r="E42" s="20" t="s">
        <v>23</v>
      </c>
      <c r="F42" s="1">
        <v>2</v>
      </c>
      <c r="G42" s="1" t="s">
        <v>49</v>
      </c>
      <c r="H42" s="1">
        <v>2</v>
      </c>
      <c r="I42" s="13"/>
      <c r="J42" s="8">
        <v>44</v>
      </c>
      <c r="K42" s="8">
        <v>52</v>
      </c>
      <c r="L42" s="1">
        <v>4</v>
      </c>
      <c r="M42" s="1">
        <v>13</v>
      </c>
      <c r="N42" s="1" t="s">
        <v>4</v>
      </c>
      <c r="O42" s="2">
        <f t="shared" si="0"/>
        <v>6.6332495807107996</v>
      </c>
      <c r="P42" s="2">
        <f t="shared" si="1"/>
        <v>7.2111025509279782</v>
      </c>
      <c r="Q42" s="2">
        <f t="shared" si="2"/>
        <v>2</v>
      </c>
      <c r="R42" s="2">
        <f t="shared" si="3"/>
        <v>1.6434526764861874</v>
      </c>
      <c r="S42" s="2">
        <f t="shared" si="4"/>
        <v>1.7160033436347992</v>
      </c>
      <c r="T42" s="2">
        <f t="shared" si="5"/>
        <v>0.6020599913279624</v>
      </c>
    </row>
    <row r="43" spans="1:20" ht="20.100000000000001" customHeight="1" x14ac:dyDescent="0.25">
      <c r="A43" s="3">
        <v>41656</v>
      </c>
      <c r="B43" s="16">
        <v>0.40138888888888885</v>
      </c>
      <c r="C43" s="1" t="s">
        <v>16</v>
      </c>
      <c r="D43" s="1" t="s">
        <v>8</v>
      </c>
      <c r="E43" s="20" t="s">
        <v>16</v>
      </c>
      <c r="F43" s="1">
        <v>6</v>
      </c>
      <c r="G43" s="1" t="s">
        <v>33</v>
      </c>
      <c r="H43" s="1">
        <v>4</v>
      </c>
      <c r="I43" s="13">
        <v>18.8</v>
      </c>
      <c r="J43" s="8">
        <v>18</v>
      </c>
      <c r="K43" s="8">
        <v>55</v>
      </c>
      <c r="L43" s="1">
        <v>2</v>
      </c>
      <c r="M43" s="1">
        <v>15</v>
      </c>
      <c r="N43" s="1" t="s">
        <v>4</v>
      </c>
      <c r="O43" s="2">
        <f t="shared" si="0"/>
        <v>4.2426406871192848</v>
      </c>
      <c r="P43" s="2">
        <f t="shared" si="1"/>
        <v>7.416198487095663</v>
      </c>
      <c r="Q43" s="2">
        <f t="shared" si="2"/>
        <v>1.4142135623730951</v>
      </c>
      <c r="R43" s="2">
        <f t="shared" si="3"/>
        <v>1.255272505103306</v>
      </c>
      <c r="S43" s="2">
        <f t="shared" si="4"/>
        <v>1.7403626894942439</v>
      </c>
      <c r="T43" s="2">
        <f t="shared" si="5"/>
        <v>0.3010299956639812</v>
      </c>
    </row>
    <row r="44" spans="1:20" ht="20.100000000000001" customHeight="1" x14ac:dyDescent="0.25">
      <c r="A44" s="3">
        <v>41655</v>
      </c>
      <c r="B44" s="16">
        <v>0.45833333333333331</v>
      </c>
      <c r="C44" s="1" t="s">
        <v>15</v>
      </c>
      <c r="D44" s="1" t="s">
        <v>5</v>
      </c>
      <c r="E44" s="20" t="s">
        <v>23</v>
      </c>
      <c r="F44" s="1">
        <v>2</v>
      </c>
      <c r="G44" s="1" t="s">
        <v>49</v>
      </c>
      <c r="H44" s="1">
        <v>4</v>
      </c>
      <c r="I44" s="13">
        <v>3.5</v>
      </c>
      <c r="J44" s="8">
        <v>60</v>
      </c>
      <c r="K44" s="8">
        <v>63</v>
      </c>
      <c r="L44" s="1">
        <v>1</v>
      </c>
      <c r="M44" s="1">
        <v>11</v>
      </c>
      <c r="N44" s="1" t="s">
        <v>4</v>
      </c>
      <c r="O44" s="2">
        <f t="shared" si="0"/>
        <v>7.745966692414834</v>
      </c>
      <c r="P44" s="2">
        <f t="shared" si="1"/>
        <v>7.9372539331937721</v>
      </c>
      <c r="Q44" s="2">
        <f t="shared" si="2"/>
        <v>1</v>
      </c>
      <c r="R44" s="2">
        <f t="shared" si="3"/>
        <v>1.7781512503836436</v>
      </c>
      <c r="S44" s="2">
        <f t="shared" si="4"/>
        <v>1.7993405494535817</v>
      </c>
      <c r="T44" s="2">
        <f t="shared" si="5"/>
        <v>0</v>
      </c>
    </row>
    <row r="45" spans="1:20" ht="20.100000000000001" customHeight="1" x14ac:dyDescent="0.25">
      <c r="A45" s="3">
        <v>41628</v>
      </c>
      <c r="B45" s="16">
        <v>0.40208333333333335</v>
      </c>
      <c r="C45" s="1" t="s">
        <v>15</v>
      </c>
      <c r="D45" s="1" t="s">
        <v>8</v>
      </c>
      <c r="E45" s="20" t="s">
        <v>26</v>
      </c>
      <c r="F45" s="1">
        <v>2</v>
      </c>
      <c r="G45" s="1" t="s">
        <v>52</v>
      </c>
      <c r="H45" s="1">
        <v>1</v>
      </c>
      <c r="I45" s="13"/>
      <c r="J45" s="8">
        <v>48</v>
      </c>
      <c r="K45" s="8">
        <v>65</v>
      </c>
      <c r="L45" s="1">
        <v>2</v>
      </c>
      <c r="M45" s="1">
        <v>15</v>
      </c>
      <c r="N45" s="1" t="s">
        <v>10</v>
      </c>
      <c r="O45" s="2">
        <f t="shared" si="0"/>
        <v>6.9282032302755088</v>
      </c>
      <c r="P45" s="2">
        <f t="shared" si="1"/>
        <v>8.0622577482985491</v>
      </c>
      <c r="Q45" s="2">
        <f t="shared" si="2"/>
        <v>1.4142135623730951</v>
      </c>
      <c r="R45" s="2">
        <f t="shared" si="3"/>
        <v>1.6812412373755872</v>
      </c>
      <c r="S45" s="2">
        <f t="shared" si="4"/>
        <v>1.8129133566428555</v>
      </c>
      <c r="T45" s="2">
        <f t="shared" si="5"/>
        <v>0.3010299956639812</v>
      </c>
    </row>
    <row r="46" spans="1:20" ht="20.100000000000001" customHeight="1" x14ac:dyDescent="0.25">
      <c r="A46" s="3">
        <v>41655</v>
      </c>
      <c r="B46" s="16">
        <v>0.56944444444444442</v>
      </c>
      <c r="C46" s="1" t="s">
        <v>14</v>
      </c>
      <c r="D46" s="1" t="s">
        <v>5</v>
      </c>
      <c r="E46" s="20" t="s">
        <v>19</v>
      </c>
      <c r="F46" s="1">
        <v>3</v>
      </c>
      <c r="G46" s="1" t="s">
        <v>53</v>
      </c>
      <c r="H46" s="1">
        <v>4</v>
      </c>
      <c r="I46" s="13">
        <v>4.5999999999999996</v>
      </c>
      <c r="J46" s="8">
        <v>31</v>
      </c>
      <c r="K46" s="8">
        <v>67</v>
      </c>
      <c r="L46" s="1">
        <v>1</v>
      </c>
      <c r="M46" s="1">
        <v>11</v>
      </c>
      <c r="N46" s="1" t="s">
        <v>4</v>
      </c>
      <c r="O46" s="2">
        <f t="shared" si="0"/>
        <v>5.5677643628300215</v>
      </c>
      <c r="P46" s="2">
        <f t="shared" si="1"/>
        <v>8.1853527718724504</v>
      </c>
      <c r="Q46" s="2">
        <f t="shared" si="2"/>
        <v>1</v>
      </c>
      <c r="R46" s="2">
        <f t="shared" si="3"/>
        <v>1.4913616938342726</v>
      </c>
      <c r="S46" s="2">
        <f t="shared" si="4"/>
        <v>1.8260748027008264</v>
      </c>
      <c r="T46" s="2">
        <f t="shared" si="5"/>
        <v>0</v>
      </c>
    </row>
    <row r="47" spans="1:20" ht="20.100000000000001" customHeight="1" x14ac:dyDescent="0.25">
      <c r="A47" s="3">
        <v>41656</v>
      </c>
      <c r="B47" s="16">
        <v>0.49791666666666662</v>
      </c>
      <c r="C47" s="1" t="s">
        <v>14</v>
      </c>
      <c r="D47" s="1" t="s">
        <v>7</v>
      </c>
      <c r="E47" s="20" t="s">
        <v>21</v>
      </c>
      <c r="F47" s="1">
        <v>6</v>
      </c>
      <c r="G47" s="1" t="s">
        <v>54</v>
      </c>
      <c r="H47" s="1">
        <v>4</v>
      </c>
      <c r="I47" s="13">
        <v>39.4</v>
      </c>
      <c r="J47" s="8">
        <v>67</v>
      </c>
      <c r="K47" s="8">
        <v>73</v>
      </c>
      <c r="L47" s="1">
        <v>5</v>
      </c>
      <c r="M47" s="1">
        <v>15</v>
      </c>
      <c r="N47" s="1" t="s">
        <v>4</v>
      </c>
      <c r="O47" s="2">
        <f t="shared" si="0"/>
        <v>8.1853527718724504</v>
      </c>
      <c r="P47" s="2">
        <f t="shared" si="1"/>
        <v>8.5440037453175304</v>
      </c>
      <c r="Q47" s="2">
        <f t="shared" si="2"/>
        <v>2.2360679774997898</v>
      </c>
      <c r="R47" s="2">
        <f t="shared" si="3"/>
        <v>1.8260748027008264</v>
      </c>
      <c r="S47" s="2">
        <f t="shared" si="4"/>
        <v>1.8633228601204559</v>
      </c>
      <c r="T47" s="2">
        <f t="shared" si="5"/>
        <v>0.69897000433601886</v>
      </c>
    </row>
    <row r="48" spans="1:20" ht="20.100000000000001" customHeight="1" x14ac:dyDescent="0.25">
      <c r="A48" s="3">
        <v>41655</v>
      </c>
      <c r="B48" s="16">
        <v>0.45694444444444443</v>
      </c>
      <c r="C48" s="1" t="s">
        <v>15</v>
      </c>
      <c r="D48" s="1" t="s">
        <v>6</v>
      </c>
      <c r="E48" s="20" t="s">
        <v>24</v>
      </c>
      <c r="F48" s="1">
        <v>1</v>
      </c>
      <c r="G48" s="1" t="s">
        <v>55</v>
      </c>
      <c r="H48" s="1">
        <v>4</v>
      </c>
      <c r="I48" s="13">
        <v>19.899999999999999</v>
      </c>
      <c r="J48" s="8">
        <v>28</v>
      </c>
      <c r="K48" s="8">
        <v>81</v>
      </c>
      <c r="L48" s="1">
        <v>1</v>
      </c>
      <c r="M48" s="1">
        <v>10</v>
      </c>
      <c r="N48" s="1" t="s">
        <v>4</v>
      </c>
      <c r="O48" s="2">
        <f t="shared" si="0"/>
        <v>5.2915026221291814</v>
      </c>
      <c r="P48" s="2">
        <f t="shared" si="1"/>
        <v>9</v>
      </c>
      <c r="Q48" s="2">
        <f t="shared" si="2"/>
        <v>1</v>
      </c>
      <c r="R48" s="2">
        <f t="shared" si="3"/>
        <v>1.4471580313422192</v>
      </c>
      <c r="S48" s="2">
        <f t="shared" si="4"/>
        <v>1.9084850188786497</v>
      </c>
      <c r="T48" s="2">
        <f t="shared" si="5"/>
        <v>0</v>
      </c>
    </row>
    <row r="49" spans="1:20" ht="20.100000000000001" customHeight="1" x14ac:dyDescent="0.25">
      <c r="A49" s="3">
        <v>41655</v>
      </c>
      <c r="B49" s="16">
        <v>0.55694444444444446</v>
      </c>
      <c r="C49" s="1" t="s">
        <v>15</v>
      </c>
      <c r="D49" s="1" t="s">
        <v>8</v>
      </c>
      <c r="E49" s="20" t="s">
        <v>26</v>
      </c>
      <c r="F49" s="1">
        <v>3</v>
      </c>
      <c r="G49" s="1" t="s">
        <v>56</v>
      </c>
      <c r="H49" s="1">
        <v>4</v>
      </c>
      <c r="I49" s="13">
        <v>43.6</v>
      </c>
      <c r="J49" s="8">
        <v>41</v>
      </c>
      <c r="K49" s="8">
        <v>81</v>
      </c>
      <c r="L49" s="1">
        <v>1</v>
      </c>
      <c r="M49" s="1">
        <v>8</v>
      </c>
      <c r="N49" s="1" t="s">
        <v>4</v>
      </c>
      <c r="O49" s="2">
        <f t="shared" si="0"/>
        <v>6.4031242374328485</v>
      </c>
      <c r="P49" s="2">
        <f t="shared" si="1"/>
        <v>9</v>
      </c>
      <c r="Q49" s="2">
        <f t="shared" si="2"/>
        <v>1</v>
      </c>
      <c r="R49" s="2">
        <f t="shared" si="3"/>
        <v>1.6127838567197355</v>
      </c>
      <c r="S49" s="2">
        <f t="shared" si="4"/>
        <v>1.9084850188786497</v>
      </c>
      <c r="T49" s="2">
        <f t="shared" si="5"/>
        <v>0</v>
      </c>
    </row>
    <row r="50" spans="1:20" ht="20.100000000000001" customHeight="1" x14ac:dyDescent="0.25">
      <c r="A50" s="3">
        <v>41637</v>
      </c>
      <c r="B50" s="16">
        <v>0.3840277777777778</v>
      </c>
      <c r="C50" s="1" t="s">
        <v>15</v>
      </c>
      <c r="D50" s="1" t="s">
        <v>6</v>
      </c>
      <c r="E50" s="20" t="s">
        <v>24</v>
      </c>
      <c r="F50" s="1">
        <v>2</v>
      </c>
      <c r="G50" s="1" t="s">
        <v>57</v>
      </c>
      <c r="H50" s="1">
        <v>2</v>
      </c>
      <c r="I50" s="13"/>
      <c r="J50" s="8">
        <v>81</v>
      </c>
      <c r="K50" s="8">
        <v>85</v>
      </c>
      <c r="L50" s="1">
        <v>2</v>
      </c>
      <c r="M50" s="1">
        <v>14</v>
      </c>
      <c r="N50" s="1" t="s">
        <v>4</v>
      </c>
      <c r="O50" s="2">
        <f t="shared" si="0"/>
        <v>9</v>
      </c>
      <c r="P50" s="2">
        <f t="shared" si="1"/>
        <v>9.2195444572928871</v>
      </c>
      <c r="Q50" s="2">
        <f t="shared" si="2"/>
        <v>1.4142135623730951</v>
      </c>
      <c r="R50" s="2">
        <f t="shared" si="3"/>
        <v>1.9084850188786497</v>
      </c>
      <c r="S50" s="2">
        <f t="shared" si="4"/>
        <v>1.9294189257142926</v>
      </c>
      <c r="T50" s="2">
        <f t="shared" si="5"/>
        <v>0.3010299956639812</v>
      </c>
    </row>
    <row r="51" spans="1:20" ht="20.100000000000001" customHeight="1" x14ac:dyDescent="0.25">
      <c r="A51" s="3">
        <v>41646</v>
      </c>
      <c r="B51" s="16">
        <v>0.64583333333333337</v>
      </c>
      <c r="C51" s="1" t="s">
        <v>15</v>
      </c>
      <c r="D51" s="1" t="s">
        <v>5</v>
      </c>
      <c r="E51" s="20" t="s">
        <v>23</v>
      </c>
      <c r="F51" s="1">
        <v>1</v>
      </c>
      <c r="G51" s="1" t="s">
        <v>58</v>
      </c>
      <c r="H51" s="1">
        <v>3</v>
      </c>
      <c r="I51" s="13">
        <v>59</v>
      </c>
      <c r="J51" s="8">
        <v>31</v>
      </c>
      <c r="K51" s="8">
        <v>86</v>
      </c>
      <c r="L51" s="1">
        <v>1</v>
      </c>
      <c r="M51" s="1">
        <v>12</v>
      </c>
      <c r="N51" s="1" t="s">
        <v>4</v>
      </c>
      <c r="O51" s="2">
        <f t="shared" si="0"/>
        <v>5.5677643628300215</v>
      </c>
      <c r="P51" s="2">
        <f t="shared" si="1"/>
        <v>9.2736184954957039</v>
      </c>
      <c r="Q51" s="2">
        <f t="shared" si="2"/>
        <v>1</v>
      </c>
      <c r="R51" s="2">
        <f t="shared" si="3"/>
        <v>1.4913616938342726</v>
      </c>
      <c r="S51" s="2">
        <f t="shared" si="4"/>
        <v>1.9344984512435677</v>
      </c>
      <c r="T51" s="2">
        <f t="shared" si="5"/>
        <v>0</v>
      </c>
    </row>
    <row r="52" spans="1:20" ht="20.100000000000001" customHeight="1" x14ac:dyDescent="0.25">
      <c r="A52" s="3">
        <v>41646</v>
      </c>
      <c r="B52" s="16">
        <v>0.6694444444444444</v>
      </c>
      <c r="C52" s="1" t="s">
        <v>16</v>
      </c>
      <c r="D52" s="1" t="s">
        <v>7</v>
      </c>
      <c r="E52" s="20" t="s">
        <v>16</v>
      </c>
      <c r="F52" s="1">
        <v>3</v>
      </c>
      <c r="G52" s="1" t="s">
        <v>59</v>
      </c>
      <c r="H52" s="1">
        <v>3</v>
      </c>
      <c r="I52" s="13">
        <v>65.7</v>
      </c>
      <c r="J52" s="8">
        <v>40</v>
      </c>
      <c r="K52" s="8">
        <v>86</v>
      </c>
      <c r="L52" s="1">
        <v>1</v>
      </c>
      <c r="M52" s="1">
        <v>10</v>
      </c>
      <c r="N52" s="1" t="s">
        <v>4</v>
      </c>
      <c r="O52" s="2">
        <f t="shared" si="0"/>
        <v>6.324555320336759</v>
      </c>
      <c r="P52" s="2">
        <f t="shared" si="1"/>
        <v>9.2736184954957039</v>
      </c>
      <c r="Q52" s="2">
        <f t="shared" si="2"/>
        <v>1</v>
      </c>
      <c r="R52" s="2">
        <f t="shared" si="3"/>
        <v>1.6020599913279623</v>
      </c>
      <c r="S52" s="2">
        <f t="shared" si="4"/>
        <v>1.9344984512435677</v>
      </c>
      <c r="T52" s="2">
        <f t="shared" si="5"/>
        <v>0</v>
      </c>
    </row>
    <row r="53" spans="1:20" ht="20.100000000000001" customHeight="1" x14ac:dyDescent="0.25">
      <c r="A53" s="3">
        <v>41637</v>
      </c>
      <c r="B53" s="16">
        <v>0.52152777777777781</v>
      </c>
      <c r="C53" s="1" t="s">
        <v>15</v>
      </c>
      <c r="D53" s="1" t="s">
        <v>5</v>
      </c>
      <c r="E53" s="20" t="s">
        <v>23</v>
      </c>
      <c r="F53" s="1">
        <v>3</v>
      </c>
      <c r="G53" s="1" t="s">
        <v>44</v>
      </c>
      <c r="H53" s="1">
        <v>2</v>
      </c>
      <c r="I53" s="13"/>
      <c r="J53" s="8">
        <v>40</v>
      </c>
      <c r="K53" s="8">
        <v>89</v>
      </c>
      <c r="L53" s="1">
        <v>6</v>
      </c>
      <c r="M53" s="1">
        <v>14</v>
      </c>
      <c r="N53" s="1" t="s">
        <v>4</v>
      </c>
      <c r="O53" s="2">
        <f t="shared" si="0"/>
        <v>6.324555320336759</v>
      </c>
      <c r="P53" s="2">
        <f t="shared" si="1"/>
        <v>9.4339811320566032</v>
      </c>
      <c r="Q53" s="2">
        <f t="shared" si="2"/>
        <v>2.4494897427831779</v>
      </c>
      <c r="R53" s="2">
        <f t="shared" si="3"/>
        <v>1.6020599913279623</v>
      </c>
      <c r="S53" s="2">
        <f t="shared" si="4"/>
        <v>1.9493900066449128</v>
      </c>
      <c r="T53" s="2">
        <f t="shared" si="5"/>
        <v>0.77815125038364363</v>
      </c>
    </row>
    <row r="54" spans="1:20" ht="20.100000000000001" customHeight="1" x14ac:dyDescent="0.25">
      <c r="A54" s="3">
        <v>41646</v>
      </c>
      <c r="B54" s="16">
        <v>0.65486111111111112</v>
      </c>
      <c r="C54" s="1" t="s">
        <v>15</v>
      </c>
      <c r="D54" s="1" t="s">
        <v>6</v>
      </c>
      <c r="E54" s="20" t="s">
        <v>24</v>
      </c>
      <c r="F54" s="1">
        <v>1</v>
      </c>
      <c r="G54" s="1" t="s">
        <v>55</v>
      </c>
      <c r="H54" s="1">
        <v>3</v>
      </c>
      <c r="I54" s="13">
        <v>14.4</v>
      </c>
      <c r="J54" s="8">
        <v>79</v>
      </c>
      <c r="K54" s="8">
        <v>90</v>
      </c>
      <c r="L54" s="1">
        <v>3</v>
      </c>
      <c r="M54" s="1">
        <v>12</v>
      </c>
      <c r="N54" s="1" t="s">
        <v>4</v>
      </c>
      <c r="O54" s="2">
        <f t="shared" si="0"/>
        <v>8.8881944173155887</v>
      </c>
      <c r="P54" s="2">
        <f t="shared" si="1"/>
        <v>9.4868329805051381</v>
      </c>
      <c r="Q54" s="2">
        <f t="shared" si="2"/>
        <v>1.7320508075688772</v>
      </c>
      <c r="R54" s="2">
        <f t="shared" si="3"/>
        <v>1.8976270912904414</v>
      </c>
      <c r="S54" s="2">
        <f t="shared" si="4"/>
        <v>1.954242509439325</v>
      </c>
      <c r="T54" s="2">
        <f t="shared" si="5"/>
        <v>0.47712125471966244</v>
      </c>
    </row>
    <row r="55" spans="1:20" ht="20.100000000000001" customHeight="1" x14ac:dyDescent="0.25">
      <c r="A55" s="3">
        <v>41628</v>
      </c>
      <c r="B55" s="16">
        <v>0.4861111111111111</v>
      </c>
      <c r="C55" s="1" t="s">
        <v>14</v>
      </c>
      <c r="D55" s="1" t="s">
        <v>5</v>
      </c>
      <c r="E55" s="20" t="s">
        <v>19</v>
      </c>
      <c r="F55" s="1">
        <v>3</v>
      </c>
      <c r="G55" s="1" t="s">
        <v>53</v>
      </c>
      <c r="H55" s="1">
        <v>1</v>
      </c>
      <c r="I55" s="13"/>
      <c r="J55" s="8">
        <v>5</v>
      </c>
      <c r="K55" s="8">
        <v>92</v>
      </c>
      <c r="L55" s="1">
        <v>1</v>
      </c>
      <c r="M55" s="1">
        <v>15</v>
      </c>
      <c r="N55" s="1" t="s">
        <v>4</v>
      </c>
      <c r="O55" s="2">
        <f t="shared" si="0"/>
        <v>2.2360679774997898</v>
      </c>
      <c r="P55" s="2">
        <f t="shared" si="1"/>
        <v>9.5916630466254382</v>
      </c>
      <c r="Q55" s="2">
        <f t="shared" si="2"/>
        <v>1</v>
      </c>
      <c r="R55" s="2">
        <f t="shared" si="3"/>
        <v>0.69897000433601886</v>
      </c>
      <c r="S55" s="2">
        <f t="shared" si="4"/>
        <v>1.9637878273455553</v>
      </c>
      <c r="T55" s="2">
        <f t="shared" si="5"/>
        <v>0</v>
      </c>
    </row>
    <row r="56" spans="1:20" ht="20.100000000000001" customHeight="1" x14ac:dyDescent="0.25">
      <c r="A56" s="3">
        <v>41638</v>
      </c>
      <c r="B56" s="16">
        <v>0.46458333333333335</v>
      </c>
      <c r="C56" s="1" t="s">
        <v>15</v>
      </c>
      <c r="D56" s="1" t="s">
        <v>6</v>
      </c>
      <c r="E56" s="20" t="s">
        <v>24</v>
      </c>
      <c r="F56" s="1">
        <v>5</v>
      </c>
      <c r="G56" s="1" t="s">
        <v>60</v>
      </c>
      <c r="H56" s="1">
        <v>2</v>
      </c>
      <c r="I56" s="13"/>
      <c r="J56" s="8">
        <v>89</v>
      </c>
      <c r="K56" s="8">
        <v>97</v>
      </c>
      <c r="L56" s="1">
        <v>3</v>
      </c>
      <c r="M56" s="1">
        <v>12</v>
      </c>
      <c r="N56" s="1" t="s">
        <v>4</v>
      </c>
      <c r="O56" s="2">
        <f t="shared" si="0"/>
        <v>9.4339811320566032</v>
      </c>
      <c r="P56" s="2">
        <f t="shared" si="1"/>
        <v>9.8488578017961039</v>
      </c>
      <c r="Q56" s="2">
        <f t="shared" si="2"/>
        <v>1.7320508075688772</v>
      </c>
      <c r="R56" s="2">
        <f t="shared" si="3"/>
        <v>1.9493900066449128</v>
      </c>
      <c r="S56" s="2">
        <f t="shared" si="4"/>
        <v>1.9867717342662448</v>
      </c>
      <c r="T56" s="2">
        <f t="shared" si="5"/>
        <v>0.47712125471966244</v>
      </c>
    </row>
    <row r="57" spans="1:20" ht="20.100000000000001" customHeight="1" x14ac:dyDescent="0.25">
      <c r="A57" s="3">
        <v>41637</v>
      </c>
      <c r="B57" s="16">
        <v>0.39305555555555555</v>
      </c>
      <c r="C57" s="1" t="s">
        <v>14</v>
      </c>
      <c r="D57" s="1" t="s">
        <v>6</v>
      </c>
      <c r="E57" s="20" t="s">
        <v>20</v>
      </c>
      <c r="F57" s="1">
        <v>1</v>
      </c>
      <c r="G57" s="1" t="s">
        <v>61</v>
      </c>
      <c r="H57" s="1">
        <v>2</v>
      </c>
      <c r="I57" s="13"/>
      <c r="J57" s="8">
        <v>78</v>
      </c>
      <c r="K57" s="8">
        <v>102</v>
      </c>
      <c r="L57" s="1">
        <v>4</v>
      </c>
      <c r="M57" s="1">
        <v>14</v>
      </c>
      <c r="N57" s="1" t="s">
        <v>4</v>
      </c>
      <c r="O57" s="2">
        <f t="shared" si="0"/>
        <v>8.8317608663278477</v>
      </c>
      <c r="P57" s="2">
        <f t="shared" si="1"/>
        <v>10.099504938362077</v>
      </c>
      <c r="Q57" s="2">
        <f t="shared" si="2"/>
        <v>2</v>
      </c>
      <c r="R57" s="2">
        <f t="shared" si="3"/>
        <v>1.8920946026904804</v>
      </c>
      <c r="S57" s="2">
        <f t="shared" si="4"/>
        <v>2.0086001717619175</v>
      </c>
      <c r="T57" s="2">
        <f t="shared" si="5"/>
        <v>0.6020599913279624</v>
      </c>
    </row>
    <row r="58" spans="1:20" ht="20.100000000000001" customHeight="1" x14ac:dyDescent="0.25">
      <c r="A58" s="3">
        <v>41646</v>
      </c>
      <c r="B58" s="16">
        <v>0.7319444444444444</v>
      </c>
      <c r="C58" s="1" t="s">
        <v>14</v>
      </c>
      <c r="D58" s="1" t="s">
        <v>7</v>
      </c>
      <c r="E58" s="20" t="s">
        <v>21</v>
      </c>
      <c r="F58" s="1">
        <v>4</v>
      </c>
      <c r="G58" s="1" t="s">
        <v>62</v>
      </c>
      <c r="H58" s="1">
        <v>3</v>
      </c>
      <c r="I58" s="13">
        <v>88.1</v>
      </c>
      <c r="J58" s="8">
        <v>81</v>
      </c>
      <c r="K58" s="8">
        <v>102</v>
      </c>
      <c r="L58" s="1">
        <v>2</v>
      </c>
      <c r="M58" s="10">
        <v>10</v>
      </c>
      <c r="N58" s="1" t="s">
        <v>4</v>
      </c>
      <c r="O58" s="2">
        <f t="shared" si="0"/>
        <v>9</v>
      </c>
      <c r="P58" s="2">
        <f t="shared" si="1"/>
        <v>10.099504938362077</v>
      </c>
      <c r="Q58" s="2">
        <f t="shared" si="2"/>
        <v>1.4142135623730951</v>
      </c>
      <c r="R58" s="2">
        <f t="shared" si="3"/>
        <v>1.9084850188786497</v>
      </c>
      <c r="S58" s="2">
        <f t="shared" si="4"/>
        <v>2.0086001717619175</v>
      </c>
      <c r="T58" s="2">
        <f t="shared" si="5"/>
        <v>0.3010299956639812</v>
      </c>
    </row>
    <row r="59" spans="1:20" ht="20.100000000000001" customHeight="1" x14ac:dyDescent="0.25">
      <c r="A59" s="3">
        <v>41637</v>
      </c>
      <c r="B59" s="16">
        <v>0.47222222222222227</v>
      </c>
      <c r="C59" s="1" t="s">
        <v>14</v>
      </c>
      <c r="D59" s="1" t="s">
        <v>5</v>
      </c>
      <c r="E59" s="20" t="s">
        <v>19</v>
      </c>
      <c r="F59" s="1">
        <v>3</v>
      </c>
      <c r="G59" s="1" t="s">
        <v>53</v>
      </c>
      <c r="H59" s="1">
        <v>2</v>
      </c>
      <c r="I59" s="13"/>
      <c r="J59" s="8">
        <v>95</v>
      </c>
      <c r="K59" s="8">
        <v>105</v>
      </c>
      <c r="L59" s="1">
        <v>2</v>
      </c>
      <c r="M59" s="1">
        <v>14</v>
      </c>
      <c r="N59" s="1" t="s">
        <v>4</v>
      </c>
      <c r="O59" s="2">
        <f t="shared" si="0"/>
        <v>9.7467943448089631</v>
      </c>
      <c r="P59" s="2">
        <f t="shared" si="1"/>
        <v>10.246950765959598</v>
      </c>
      <c r="Q59" s="2">
        <f t="shared" si="2"/>
        <v>1.4142135623730951</v>
      </c>
      <c r="R59" s="2">
        <f t="shared" si="3"/>
        <v>1.9777236052888478</v>
      </c>
      <c r="S59" s="2">
        <f t="shared" si="4"/>
        <v>2.0211892990699383</v>
      </c>
      <c r="T59" s="2">
        <f t="shared" si="5"/>
        <v>0.3010299956639812</v>
      </c>
    </row>
    <row r="60" spans="1:20" ht="20.100000000000001" customHeight="1" x14ac:dyDescent="0.25">
      <c r="A60" s="3">
        <v>41629</v>
      </c>
      <c r="B60" s="16">
        <v>0.40486111111111112</v>
      </c>
      <c r="C60" s="1" t="s">
        <v>15</v>
      </c>
      <c r="D60" s="1" t="s">
        <v>7</v>
      </c>
      <c r="E60" s="20" t="s">
        <v>25</v>
      </c>
      <c r="F60" s="1">
        <v>5</v>
      </c>
      <c r="G60" s="1" t="s">
        <v>63</v>
      </c>
      <c r="H60" s="1">
        <v>1</v>
      </c>
      <c r="I60" s="13"/>
      <c r="J60" s="8">
        <v>49</v>
      </c>
      <c r="K60" s="8">
        <v>107</v>
      </c>
      <c r="L60" s="1">
        <v>1</v>
      </c>
      <c r="M60" s="1">
        <v>11</v>
      </c>
      <c r="N60" s="1" t="s">
        <v>4</v>
      </c>
      <c r="O60" s="2">
        <f t="shared" si="0"/>
        <v>7</v>
      </c>
      <c r="P60" s="2">
        <f t="shared" si="1"/>
        <v>10.344080432788601</v>
      </c>
      <c r="Q60" s="2">
        <f t="shared" si="2"/>
        <v>1</v>
      </c>
      <c r="R60" s="2">
        <f t="shared" si="3"/>
        <v>1.6901960800285136</v>
      </c>
      <c r="S60" s="2">
        <f t="shared" si="4"/>
        <v>2.0293837776852097</v>
      </c>
      <c r="T60" s="2">
        <f t="shared" si="5"/>
        <v>0</v>
      </c>
    </row>
    <row r="61" spans="1:20" ht="20.100000000000001" customHeight="1" x14ac:dyDescent="0.25">
      <c r="A61" s="3">
        <v>41628</v>
      </c>
      <c r="B61" s="16">
        <v>0.51944444444444449</v>
      </c>
      <c r="C61" s="1" t="s">
        <v>15</v>
      </c>
      <c r="D61" s="1" t="s">
        <v>7</v>
      </c>
      <c r="E61" s="20" t="s">
        <v>25</v>
      </c>
      <c r="F61" s="1">
        <v>3</v>
      </c>
      <c r="G61" s="1" t="s">
        <v>64</v>
      </c>
      <c r="H61" s="1">
        <v>1</v>
      </c>
      <c r="I61" s="13"/>
      <c r="J61" s="8">
        <v>107</v>
      </c>
      <c r="K61" s="8">
        <v>111</v>
      </c>
      <c r="L61" s="1">
        <v>1</v>
      </c>
      <c r="M61" s="1">
        <v>15</v>
      </c>
      <c r="N61" s="1" t="s">
        <v>4</v>
      </c>
      <c r="O61" s="2">
        <f t="shared" si="0"/>
        <v>10.344080432788601</v>
      </c>
      <c r="P61" s="2">
        <f t="shared" si="1"/>
        <v>10.535653752852738</v>
      </c>
      <c r="Q61" s="2">
        <f t="shared" si="2"/>
        <v>1</v>
      </c>
      <c r="R61" s="2">
        <f t="shared" si="3"/>
        <v>2.0293837776852097</v>
      </c>
      <c r="S61" s="2">
        <f t="shared" si="4"/>
        <v>2.0453229787866576</v>
      </c>
      <c r="T61" s="2">
        <f t="shared" si="5"/>
        <v>0</v>
      </c>
    </row>
    <row r="62" spans="1:20" ht="20.100000000000001" customHeight="1" x14ac:dyDescent="0.25">
      <c r="A62" s="3">
        <v>41629</v>
      </c>
      <c r="B62" s="16">
        <v>0.41319444444444442</v>
      </c>
      <c r="C62" s="1" t="s">
        <v>14</v>
      </c>
      <c r="D62" s="1" t="s">
        <v>5</v>
      </c>
      <c r="E62" s="20" t="s">
        <v>19</v>
      </c>
      <c r="F62" s="1">
        <v>5</v>
      </c>
      <c r="G62" s="1" t="s">
        <v>38</v>
      </c>
      <c r="H62" s="1">
        <v>1</v>
      </c>
      <c r="I62" s="13"/>
      <c r="J62" s="8">
        <v>104</v>
      </c>
      <c r="K62" s="8">
        <v>115</v>
      </c>
      <c r="L62" s="1">
        <v>5</v>
      </c>
      <c r="M62" s="1">
        <v>15</v>
      </c>
      <c r="N62" s="1" t="s">
        <v>4</v>
      </c>
      <c r="O62" s="2">
        <f t="shared" si="0"/>
        <v>10.198039027185569</v>
      </c>
      <c r="P62" s="2">
        <f t="shared" si="1"/>
        <v>10.723805294763608</v>
      </c>
      <c r="Q62" s="2">
        <f t="shared" si="2"/>
        <v>2.2360679774997898</v>
      </c>
      <c r="R62" s="2">
        <f t="shared" si="3"/>
        <v>2.0170333392987803</v>
      </c>
      <c r="S62" s="2">
        <f t="shared" si="4"/>
        <v>2.0606978403536118</v>
      </c>
      <c r="T62" s="2">
        <f t="shared" si="5"/>
        <v>0.69897000433601886</v>
      </c>
    </row>
    <row r="63" spans="1:20" ht="20.100000000000001" customHeight="1" x14ac:dyDescent="0.25">
      <c r="A63" s="3">
        <v>41656</v>
      </c>
      <c r="B63" s="16">
        <v>0.48888888888888887</v>
      </c>
      <c r="C63" s="1" t="s">
        <v>14</v>
      </c>
      <c r="D63" s="1" t="s">
        <v>8</v>
      </c>
      <c r="E63" s="20" t="s">
        <v>22</v>
      </c>
      <c r="F63" s="1">
        <v>6</v>
      </c>
      <c r="G63" s="1" t="s">
        <v>36</v>
      </c>
      <c r="H63" s="1">
        <v>4</v>
      </c>
      <c r="I63" s="13">
        <v>61.5</v>
      </c>
      <c r="J63" s="8">
        <v>112</v>
      </c>
      <c r="K63" s="8">
        <v>115</v>
      </c>
      <c r="L63" s="1">
        <v>2</v>
      </c>
      <c r="M63" s="10">
        <v>13</v>
      </c>
      <c r="N63" s="1" t="s">
        <v>4</v>
      </c>
      <c r="O63" s="2">
        <f t="shared" si="0"/>
        <v>10.583005244258363</v>
      </c>
      <c r="P63" s="2">
        <f t="shared" si="1"/>
        <v>10.723805294763608</v>
      </c>
      <c r="Q63" s="2">
        <f t="shared" si="2"/>
        <v>1.4142135623730951</v>
      </c>
      <c r="R63" s="2">
        <f t="shared" si="3"/>
        <v>2.0492180226701815</v>
      </c>
      <c r="S63" s="2">
        <f t="shared" si="4"/>
        <v>2.0606978403536118</v>
      </c>
      <c r="T63" s="2">
        <f t="shared" si="5"/>
        <v>0.3010299956639812</v>
      </c>
    </row>
    <row r="64" spans="1:20" ht="20.100000000000001" customHeight="1" x14ac:dyDescent="0.25">
      <c r="A64" s="3">
        <v>41637</v>
      </c>
      <c r="B64" s="16">
        <v>0.53402777777777777</v>
      </c>
      <c r="C64" s="1" t="s">
        <v>15</v>
      </c>
      <c r="D64" s="1" t="s">
        <v>8</v>
      </c>
      <c r="E64" s="20" t="s">
        <v>26</v>
      </c>
      <c r="F64" s="1">
        <v>4</v>
      </c>
      <c r="G64" s="1" t="s">
        <v>48</v>
      </c>
      <c r="H64" s="1">
        <v>2</v>
      </c>
      <c r="I64" s="13"/>
      <c r="J64" s="8">
        <v>63</v>
      </c>
      <c r="K64" s="8">
        <v>118</v>
      </c>
      <c r="L64" s="1">
        <v>2</v>
      </c>
      <c r="M64" s="1">
        <v>14</v>
      </c>
      <c r="N64" s="1" t="s">
        <v>4</v>
      </c>
      <c r="O64" s="2">
        <f t="shared" si="0"/>
        <v>7.9372539331937721</v>
      </c>
      <c r="P64" s="2">
        <f t="shared" si="1"/>
        <v>10.862780491200215</v>
      </c>
      <c r="Q64" s="2">
        <f t="shared" si="2"/>
        <v>1.4142135623730951</v>
      </c>
      <c r="R64" s="2">
        <f t="shared" si="3"/>
        <v>1.7993405494535817</v>
      </c>
      <c r="S64" s="2">
        <f t="shared" si="4"/>
        <v>2.0718820073061255</v>
      </c>
      <c r="T64" s="2">
        <f t="shared" si="5"/>
        <v>0.3010299956639812</v>
      </c>
    </row>
    <row r="65" spans="1:20" ht="20.100000000000001" customHeight="1" x14ac:dyDescent="0.25">
      <c r="A65" s="3">
        <v>41637</v>
      </c>
      <c r="B65" s="16">
        <v>0.46249999999999997</v>
      </c>
      <c r="C65" s="1" t="s">
        <v>15</v>
      </c>
      <c r="D65" s="1" t="s">
        <v>8</v>
      </c>
      <c r="E65" s="20" t="s">
        <v>26</v>
      </c>
      <c r="F65" s="1">
        <v>3</v>
      </c>
      <c r="G65" s="1" t="s">
        <v>56</v>
      </c>
      <c r="H65" s="1">
        <v>2</v>
      </c>
      <c r="I65" s="13"/>
      <c r="J65" s="8">
        <v>113</v>
      </c>
      <c r="K65" s="8">
        <v>119</v>
      </c>
      <c r="L65" s="1">
        <v>2</v>
      </c>
      <c r="M65" s="1">
        <v>12</v>
      </c>
      <c r="N65" s="1" t="s">
        <v>4</v>
      </c>
      <c r="O65" s="2">
        <f t="shared" si="0"/>
        <v>10.63014581273465</v>
      </c>
      <c r="P65" s="2">
        <f t="shared" si="1"/>
        <v>10.908712114635714</v>
      </c>
      <c r="Q65" s="2">
        <f t="shared" si="2"/>
        <v>1.4142135623730951</v>
      </c>
      <c r="R65" s="2">
        <f t="shared" si="3"/>
        <v>2.0530784434834195</v>
      </c>
      <c r="S65" s="2">
        <f t="shared" si="4"/>
        <v>2.0755469613925306</v>
      </c>
      <c r="T65" s="2">
        <f t="shared" si="5"/>
        <v>0.3010299956639812</v>
      </c>
    </row>
    <row r="66" spans="1:20" ht="20.100000000000001" customHeight="1" x14ac:dyDescent="0.25">
      <c r="A66" s="3">
        <v>41655</v>
      </c>
      <c r="B66" s="16">
        <v>0.57916666666666672</v>
      </c>
      <c r="C66" s="1" t="s">
        <v>15</v>
      </c>
      <c r="D66" s="1" t="s">
        <v>6</v>
      </c>
      <c r="E66" s="20" t="s">
        <v>24</v>
      </c>
      <c r="F66" s="1">
        <v>3</v>
      </c>
      <c r="G66" s="1" t="s">
        <v>65</v>
      </c>
      <c r="H66" s="1">
        <v>4</v>
      </c>
      <c r="I66" s="13">
        <v>2.2999999999999998</v>
      </c>
      <c r="J66" s="8">
        <v>133</v>
      </c>
      <c r="K66" s="8">
        <v>135</v>
      </c>
      <c r="L66" s="1">
        <v>2</v>
      </c>
      <c r="M66" s="1">
        <v>10</v>
      </c>
      <c r="N66" s="1" t="s">
        <v>4</v>
      </c>
      <c r="O66" s="2">
        <f t="shared" si="0"/>
        <v>11.532562594670797</v>
      </c>
      <c r="P66" s="2">
        <f t="shared" si="1"/>
        <v>11.61895003862225</v>
      </c>
      <c r="Q66" s="2">
        <f t="shared" si="2"/>
        <v>1.4142135623730951</v>
      </c>
      <c r="R66" s="2">
        <f t="shared" si="3"/>
        <v>2.1238516409670858</v>
      </c>
      <c r="S66" s="2">
        <f t="shared" si="4"/>
        <v>2.1303337684950061</v>
      </c>
      <c r="T66" s="2">
        <f t="shared" si="5"/>
        <v>0.3010299956639812</v>
      </c>
    </row>
    <row r="67" spans="1:20" ht="20.100000000000001" customHeight="1" x14ac:dyDescent="0.25">
      <c r="A67" s="3">
        <v>41628</v>
      </c>
      <c r="B67" s="16">
        <v>0.44375000000000003</v>
      </c>
      <c r="C67" s="1" t="s">
        <v>16</v>
      </c>
      <c r="D67" s="1" t="s">
        <v>5</v>
      </c>
      <c r="E67" s="20" t="s">
        <v>16</v>
      </c>
      <c r="F67" s="1">
        <v>2</v>
      </c>
      <c r="G67" s="1" t="s">
        <v>66</v>
      </c>
      <c r="H67" s="1">
        <v>1</v>
      </c>
      <c r="I67" s="13"/>
      <c r="J67" s="8">
        <v>104</v>
      </c>
      <c r="K67" s="8">
        <v>136</v>
      </c>
      <c r="L67" s="1">
        <v>3</v>
      </c>
      <c r="M67" s="1">
        <v>15</v>
      </c>
      <c r="N67" s="1" t="s">
        <v>4</v>
      </c>
      <c r="O67" s="2">
        <f t="shared" ref="O67:O130" si="6">SQRT(J67)</f>
        <v>10.198039027185569</v>
      </c>
      <c r="P67" s="2">
        <f t="shared" ref="P67:P130" si="7">SQRT(K67)</f>
        <v>11.661903789690601</v>
      </c>
      <c r="Q67" s="2">
        <f t="shared" ref="Q67:Q130" si="8">SQRT(L67)</f>
        <v>1.7320508075688772</v>
      </c>
      <c r="R67" s="2">
        <f t="shared" ref="R67:R130" si="9">LOG(J67)</f>
        <v>2.0170333392987803</v>
      </c>
      <c r="S67" s="2">
        <f t="shared" ref="S67:S130" si="10">LOG(K67)</f>
        <v>2.1335389083702174</v>
      </c>
      <c r="T67" s="2">
        <f t="shared" ref="T67:T130" si="11">LOG(L67)</f>
        <v>0.47712125471966244</v>
      </c>
    </row>
    <row r="68" spans="1:20" ht="20.100000000000001" customHeight="1" x14ac:dyDescent="0.25">
      <c r="A68" s="3">
        <v>41628</v>
      </c>
      <c r="B68" s="16">
        <v>0.43263888888888885</v>
      </c>
      <c r="C68" s="1" t="s">
        <v>15</v>
      </c>
      <c r="D68" s="1" t="s">
        <v>6</v>
      </c>
      <c r="E68" s="20" t="s">
        <v>24</v>
      </c>
      <c r="F68" s="1">
        <v>1</v>
      </c>
      <c r="G68" s="1" t="s">
        <v>55</v>
      </c>
      <c r="H68" s="1">
        <v>1</v>
      </c>
      <c r="I68" s="13"/>
      <c r="J68" s="8">
        <v>118</v>
      </c>
      <c r="K68" s="8">
        <v>136</v>
      </c>
      <c r="L68" s="1">
        <v>6</v>
      </c>
      <c r="M68" s="1">
        <v>15</v>
      </c>
      <c r="N68" s="1" t="s">
        <v>4</v>
      </c>
      <c r="O68" s="2">
        <f t="shared" si="6"/>
        <v>10.862780491200215</v>
      </c>
      <c r="P68" s="2">
        <f t="shared" si="7"/>
        <v>11.661903789690601</v>
      </c>
      <c r="Q68" s="2">
        <f t="shared" si="8"/>
        <v>2.4494897427831779</v>
      </c>
      <c r="R68" s="2">
        <f t="shared" si="9"/>
        <v>2.0718820073061255</v>
      </c>
      <c r="S68" s="2">
        <f t="shared" si="10"/>
        <v>2.1335389083702174</v>
      </c>
      <c r="T68" s="2">
        <f t="shared" si="11"/>
        <v>0.77815125038364363</v>
      </c>
    </row>
    <row r="69" spans="1:20" ht="20.100000000000001" customHeight="1" x14ac:dyDescent="0.25">
      <c r="A69" s="3">
        <v>41629</v>
      </c>
      <c r="B69" s="16">
        <v>0.39097222222222222</v>
      </c>
      <c r="C69" s="1" t="s">
        <v>15</v>
      </c>
      <c r="D69" s="1" t="s">
        <v>8</v>
      </c>
      <c r="E69" s="20" t="s">
        <v>26</v>
      </c>
      <c r="F69" s="1">
        <v>6</v>
      </c>
      <c r="G69" s="1" t="s">
        <v>43</v>
      </c>
      <c r="H69" s="1">
        <v>1</v>
      </c>
      <c r="I69" s="13"/>
      <c r="J69" s="8">
        <v>26</v>
      </c>
      <c r="K69" s="8">
        <v>139</v>
      </c>
      <c r="L69" s="1">
        <v>1</v>
      </c>
      <c r="M69" s="1">
        <v>15</v>
      </c>
      <c r="N69" s="1" t="s">
        <v>4</v>
      </c>
      <c r="O69" s="2">
        <f t="shared" si="6"/>
        <v>5.0990195135927845</v>
      </c>
      <c r="P69" s="2">
        <f t="shared" si="7"/>
        <v>11.789826122551595</v>
      </c>
      <c r="Q69" s="2">
        <f t="shared" si="8"/>
        <v>1</v>
      </c>
      <c r="R69" s="2">
        <f t="shared" si="9"/>
        <v>1.414973347970818</v>
      </c>
      <c r="S69" s="2">
        <f t="shared" si="10"/>
        <v>2.143014800254095</v>
      </c>
      <c r="T69" s="2">
        <f t="shared" si="11"/>
        <v>0</v>
      </c>
    </row>
    <row r="70" spans="1:20" ht="20.100000000000001" customHeight="1" x14ac:dyDescent="0.25">
      <c r="A70" s="3">
        <v>41656</v>
      </c>
      <c r="B70" s="16">
        <v>0.28541666666666665</v>
      </c>
      <c r="C70" s="1" t="s">
        <v>14</v>
      </c>
      <c r="D70" s="1" t="s">
        <v>6</v>
      </c>
      <c r="E70" s="20" t="s">
        <v>20</v>
      </c>
      <c r="F70" s="1">
        <v>5</v>
      </c>
      <c r="G70" s="1" t="s">
        <v>31</v>
      </c>
      <c r="H70" s="1">
        <v>4</v>
      </c>
      <c r="I70" s="13">
        <v>42.4</v>
      </c>
      <c r="J70" s="8">
        <v>44</v>
      </c>
      <c r="K70" s="8">
        <v>140</v>
      </c>
      <c r="L70" s="1">
        <v>4</v>
      </c>
      <c r="M70" s="10">
        <v>15</v>
      </c>
      <c r="N70" s="1" t="s">
        <v>4</v>
      </c>
      <c r="O70" s="2">
        <f t="shared" si="6"/>
        <v>6.6332495807107996</v>
      </c>
      <c r="P70" s="2">
        <f t="shared" si="7"/>
        <v>11.832159566199232</v>
      </c>
      <c r="Q70" s="2">
        <f t="shared" si="8"/>
        <v>2</v>
      </c>
      <c r="R70" s="2">
        <f t="shared" si="9"/>
        <v>1.6434526764861874</v>
      </c>
      <c r="S70" s="2">
        <f t="shared" si="10"/>
        <v>2.1461280356782382</v>
      </c>
      <c r="T70" s="2">
        <f t="shared" si="11"/>
        <v>0.6020599913279624</v>
      </c>
    </row>
    <row r="71" spans="1:20" ht="20.100000000000001" customHeight="1" x14ac:dyDescent="0.25">
      <c r="A71" s="3">
        <v>41637</v>
      </c>
      <c r="B71" s="16">
        <v>0.50277777777777777</v>
      </c>
      <c r="C71" s="1" t="s">
        <v>15</v>
      </c>
      <c r="D71" s="1" t="s">
        <v>7</v>
      </c>
      <c r="E71" s="20" t="s">
        <v>25</v>
      </c>
      <c r="F71" s="1">
        <v>3</v>
      </c>
      <c r="G71" s="1" t="s">
        <v>64</v>
      </c>
      <c r="H71" s="1">
        <v>2</v>
      </c>
      <c r="I71" s="13"/>
      <c r="J71" s="8">
        <v>130</v>
      </c>
      <c r="K71" s="8">
        <v>140</v>
      </c>
      <c r="L71" s="1">
        <v>2</v>
      </c>
      <c r="M71" s="1">
        <v>13</v>
      </c>
      <c r="N71" s="1" t="s">
        <v>4</v>
      </c>
      <c r="O71" s="2">
        <f t="shared" si="6"/>
        <v>11.401754250991379</v>
      </c>
      <c r="P71" s="2">
        <f t="shared" si="7"/>
        <v>11.832159566199232</v>
      </c>
      <c r="Q71" s="2">
        <f t="shared" si="8"/>
        <v>1.4142135623730951</v>
      </c>
      <c r="R71" s="2">
        <f t="shared" si="9"/>
        <v>2.1139433523068369</v>
      </c>
      <c r="S71" s="2">
        <f t="shared" si="10"/>
        <v>2.1461280356782382</v>
      </c>
      <c r="T71" s="2">
        <f t="shared" si="11"/>
        <v>0.3010299956639812</v>
      </c>
    </row>
    <row r="72" spans="1:20" ht="20.100000000000001" customHeight="1" x14ac:dyDescent="0.25">
      <c r="A72" s="3">
        <v>41646</v>
      </c>
      <c r="B72" s="16">
        <v>0.59166666666666667</v>
      </c>
      <c r="C72" s="1" t="s">
        <v>15</v>
      </c>
      <c r="D72" s="1" t="s">
        <v>6</v>
      </c>
      <c r="E72" s="20" t="s">
        <v>24</v>
      </c>
      <c r="F72" s="1">
        <v>3</v>
      </c>
      <c r="G72" s="1" t="s">
        <v>65</v>
      </c>
      <c r="H72" s="1">
        <v>3</v>
      </c>
      <c r="I72" s="13">
        <v>0.8</v>
      </c>
      <c r="J72" s="8">
        <v>111</v>
      </c>
      <c r="K72" s="8">
        <v>142</v>
      </c>
      <c r="L72" s="1">
        <v>2</v>
      </c>
      <c r="M72" s="1">
        <v>12</v>
      </c>
      <c r="N72" s="1" t="s">
        <v>4</v>
      </c>
      <c r="O72" s="2">
        <f t="shared" si="6"/>
        <v>10.535653752852738</v>
      </c>
      <c r="P72" s="2">
        <f t="shared" si="7"/>
        <v>11.916375287812984</v>
      </c>
      <c r="Q72" s="2">
        <f t="shared" si="8"/>
        <v>1.4142135623730951</v>
      </c>
      <c r="R72" s="2">
        <f t="shared" si="9"/>
        <v>2.0453229787866576</v>
      </c>
      <c r="S72" s="2">
        <f t="shared" si="10"/>
        <v>2.1522883443830563</v>
      </c>
      <c r="T72" s="2">
        <f t="shared" si="11"/>
        <v>0.3010299956639812</v>
      </c>
    </row>
    <row r="73" spans="1:20" ht="20.100000000000001" customHeight="1" x14ac:dyDescent="0.25">
      <c r="A73" s="3">
        <v>41629</v>
      </c>
      <c r="B73" s="16">
        <v>0.41180555555555554</v>
      </c>
      <c r="C73" s="1" t="s">
        <v>14</v>
      </c>
      <c r="D73" s="1" t="s">
        <v>6</v>
      </c>
      <c r="E73" s="20" t="s">
        <v>20</v>
      </c>
      <c r="F73" s="1">
        <v>6</v>
      </c>
      <c r="G73" s="1" t="s">
        <v>42</v>
      </c>
      <c r="H73" s="1">
        <v>1</v>
      </c>
      <c r="I73" s="13"/>
      <c r="J73" s="8">
        <v>141</v>
      </c>
      <c r="K73" s="8">
        <v>143</v>
      </c>
      <c r="L73" s="1">
        <v>2</v>
      </c>
      <c r="M73" s="1">
        <v>15</v>
      </c>
      <c r="N73" s="1" t="s">
        <v>4</v>
      </c>
      <c r="O73" s="2">
        <f t="shared" si="6"/>
        <v>11.874342087037917</v>
      </c>
      <c r="P73" s="2">
        <f t="shared" si="7"/>
        <v>11.958260743101398</v>
      </c>
      <c r="Q73" s="2">
        <f t="shared" si="8"/>
        <v>1.4142135623730951</v>
      </c>
      <c r="R73" s="2">
        <f t="shared" si="9"/>
        <v>2.1492191126553797</v>
      </c>
      <c r="S73" s="2">
        <f t="shared" si="10"/>
        <v>2.1553360374650619</v>
      </c>
      <c r="T73" s="2">
        <f t="shared" si="11"/>
        <v>0.3010299956639812</v>
      </c>
    </row>
    <row r="74" spans="1:20" ht="20.100000000000001" customHeight="1" x14ac:dyDescent="0.25">
      <c r="A74" s="3">
        <v>41629</v>
      </c>
      <c r="B74" s="16">
        <v>0.44097222222222227</v>
      </c>
      <c r="C74" s="1" t="s">
        <v>15</v>
      </c>
      <c r="D74" s="1" t="s">
        <v>6</v>
      </c>
      <c r="E74" s="20" t="s">
        <v>24</v>
      </c>
      <c r="F74" s="1">
        <v>5</v>
      </c>
      <c r="G74" s="1" t="s">
        <v>60</v>
      </c>
      <c r="H74" s="1">
        <v>1</v>
      </c>
      <c r="I74" s="13"/>
      <c r="J74" s="8">
        <v>123</v>
      </c>
      <c r="K74" s="8">
        <v>147</v>
      </c>
      <c r="L74" s="1">
        <v>5</v>
      </c>
      <c r="M74" s="1">
        <v>13</v>
      </c>
      <c r="N74" s="1" t="s">
        <v>4</v>
      </c>
      <c r="O74" s="2">
        <f t="shared" si="6"/>
        <v>11.090536506409418</v>
      </c>
      <c r="P74" s="2">
        <f t="shared" si="7"/>
        <v>12.124355652982141</v>
      </c>
      <c r="Q74" s="2">
        <f t="shared" si="8"/>
        <v>2.2360679774997898</v>
      </c>
      <c r="R74" s="2">
        <f t="shared" si="9"/>
        <v>2.0899051114393981</v>
      </c>
      <c r="S74" s="2">
        <f t="shared" si="10"/>
        <v>2.167317334748176</v>
      </c>
      <c r="T74" s="2">
        <f t="shared" si="11"/>
        <v>0.69897000433601886</v>
      </c>
    </row>
    <row r="75" spans="1:20" ht="20.100000000000001" customHeight="1" x14ac:dyDescent="0.25">
      <c r="A75" s="3">
        <v>41628</v>
      </c>
      <c r="B75" s="16">
        <v>0.50555555555555554</v>
      </c>
      <c r="C75" s="1" t="s">
        <v>14</v>
      </c>
      <c r="D75" s="1" t="s">
        <v>8</v>
      </c>
      <c r="E75" s="20" t="s">
        <v>22</v>
      </c>
      <c r="F75" s="1">
        <v>3</v>
      </c>
      <c r="G75" s="1" t="s">
        <v>51</v>
      </c>
      <c r="H75" s="1">
        <v>1</v>
      </c>
      <c r="I75" s="13"/>
      <c r="J75" s="8">
        <v>120</v>
      </c>
      <c r="K75" s="8">
        <v>148</v>
      </c>
      <c r="L75" s="1">
        <v>3</v>
      </c>
      <c r="M75" s="1">
        <v>15</v>
      </c>
      <c r="N75" s="1" t="s">
        <v>4</v>
      </c>
      <c r="O75" s="2">
        <f t="shared" si="6"/>
        <v>10.954451150103322</v>
      </c>
      <c r="P75" s="2">
        <f t="shared" si="7"/>
        <v>12.165525060596439</v>
      </c>
      <c r="Q75" s="2">
        <f t="shared" si="8"/>
        <v>1.7320508075688772</v>
      </c>
      <c r="R75" s="2">
        <f t="shared" si="9"/>
        <v>2.0791812460476247</v>
      </c>
      <c r="S75" s="2">
        <f t="shared" si="10"/>
        <v>2.1702617153949575</v>
      </c>
      <c r="T75" s="2">
        <f t="shared" si="11"/>
        <v>0.47712125471966244</v>
      </c>
    </row>
    <row r="76" spans="1:20" ht="20.100000000000001" customHeight="1" x14ac:dyDescent="0.25">
      <c r="A76" s="3">
        <v>41655</v>
      </c>
      <c r="B76" s="16">
        <v>0.60347222222222219</v>
      </c>
      <c r="C76" s="1" t="s">
        <v>15</v>
      </c>
      <c r="D76" s="1" t="s">
        <v>7</v>
      </c>
      <c r="E76" s="20" t="s">
        <v>25</v>
      </c>
      <c r="F76" s="1">
        <v>3</v>
      </c>
      <c r="G76" s="1" t="s">
        <v>64</v>
      </c>
      <c r="H76" s="1">
        <v>4</v>
      </c>
      <c r="I76" s="13">
        <v>6.1</v>
      </c>
      <c r="J76" s="8">
        <v>15</v>
      </c>
      <c r="K76" s="8">
        <v>151</v>
      </c>
      <c r="L76" s="1">
        <v>3</v>
      </c>
      <c r="M76" s="1">
        <v>5</v>
      </c>
      <c r="N76" s="1" t="s">
        <v>4</v>
      </c>
      <c r="O76" s="2">
        <f t="shared" si="6"/>
        <v>3.872983346207417</v>
      </c>
      <c r="P76" s="2">
        <f t="shared" si="7"/>
        <v>12.288205727444508</v>
      </c>
      <c r="Q76" s="2">
        <f t="shared" si="8"/>
        <v>1.7320508075688772</v>
      </c>
      <c r="R76" s="2">
        <f t="shared" si="9"/>
        <v>1.1760912590556813</v>
      </c>
      <c r="S76" s="2">
        <f t="shared" si="10"/>
        <v>2.1789769472931693</v>
      </c>
      <c r="T76" s="2">
        <f t="shared" si="11"/>
        <v>0.47712125471966244</v>
      </c>
    </row>
    <row r="77" spans="1:20" ht="20.100000000000001" customHeight="1" x14ac:dyDescent="0.25">
      <c r="A77" s="3">
        <v>41638</v>
      </c>
      <c r="B77" s="16">
        <v>0.4291666666666667</v>
      </c>
      <c r="C77" s="1" t="s">
        <v>15</v>
      </c>
      <c r="D77" s="1" t="s">
        <v>7</v>
      </c>
      <c r="E77" s="20" t="s">
        <v>25</v>
      </c>
      <c r="F77" s="1">
        <v>5</v>
      </c>
      <c r="G77" s="1" t="s">
        <v>63</v>
      </c>
      <c r="H77" s="1">
        <v>2</v>
      </c>
      <c r="I77" s="13"/>
      <c r="J77" s="8">
        <v>31</v>
      </c>
      <c r="K77" s="8">
        <v>153</v>
      </c>
      <c r="L77" s="1">
        <v>4</v>
      </c>
      <c r="M77" s="1">
        <v>9</v>
      </c>
      <c r="N77" s="1" t="s">
        <v>4</v>
      </c>
      <c r="O77" s="2">
        <f t="shared" si="6"/>
        <v>5.5677643628300215</v>
      </c>
      <c r="P77" s="2">
        <f t="shared" si="7"/>
        <v>12.369316876852981</v>
      </c>
      <c r="Q77" s="2">
        <f t="shared" si="8"/>
        <v>2</v>
      </c>
      <c r="R77" s="2">
        <f t="shared" si="9"/>
        <v>1.4913616938342726</v>
      </c>
      <c r="S77" s="2">
        <f t="shared" si="10"/>
        <v>2.1846914308175989</v>
      </c>
      <c r="T77" s="2">
        <f t="shared" si="11"/>
        <v>0.6020599913279624</v>
      </c>
    </row>
    <row r="78" spans="1:20" ht="20.100000000000001" customHeight="1" x14ac:dyDescent="0.25">
      <c r="A78" s="3">
        <v>41655</v>
      </c>
      <c r="B78" s="16">
        <v>0.51250000000000007</v>
      </c>
      <c r="C78" s="1" t="s">
        <v>14</v>
      </c>
      <c r="D78" s="1" t="s">
        <v>7</v>
      </c>
      <c r="E78" s="20" t="s">
        <v>21</v>
      </c>
      <c r="F78" s="1">
        <v>1</v>
      </c>
      <c r="G78" s="1" t="s">
        <v>67</v>
      </c>
      <c r="H78" s="1">
        <v>4</v>
      </c>
      <c r="I78" s="13">
        <v>21.3</v>
      </c>
      <c r="J78" s="8">
        <v>50</v>
      </c>
      <c r="K78" s="8">
        <v>156</v>
      </c>
      <c r="L78" s="1">
        <v>1</v>
      </c>
      <c r="M78" s="1">
        <v>10</v>
      </c>
      <c r="N78" s="1" t="s">
        <v>10</v>
      </c>
      <c r="O78" s="2">
        <f t="shared" si="6"/>
        <v>7.0710678118654755</v>
      </c>
      <c r="P78" s="2">
        <f t="shared" si="7"/>
        <v>12.489995996796797</v>
      </c>
      <c r="Q78" s="2">
        <f t="shared" si="8"/>
        <v>1</v>
      </c>
      <c r="R78" s="2">
        <f t="shared" si="9"/>
        <v>1.6989700043360187</v>
      </c>
      <c r="S78" s="2">
        <f t="shared" si="10"/>
        <v>2.1931245983544616</v>
      </c>
      <c r="T78" s="2">
        <f t="shared" si="11"/>
        <v>0</v>
      </c>
    </row>
    <row r="79" spans="1:20" ht="20.100000000000001" customHeight="1" x14ac:dyDescent="0.25">
      <c r="A79" s="3">
        <v>41628</v>
      </c>
      <c r="B79" s="16">
        <v>0.48541666666666666</v>
      </c>
      <c r="C79" s="1" t="s">
        <v>14</v>
      </c>
      <c r="D79" s="1" t="s">
        <v>6</v>
      </c>
      <c r="E79" s="20" t="s">
        <v>20</v>
      </c>
      <c r="F79" s="1">
        <v>4</v>
      </c>
      <c r="G79" s="1" t="s">
        <v>68</v>
      </c>
      <c r="H79" s="1">
        <v>1</v>
      </c>
      <c r="I79" s="13"/>
      <c r="J79" s="8">
        <v>142</v>
      </c>
      <c r="K79" s="8">
        <v>163</v>
      </c>
      <c r="L79" s="1">
        <v>1</v>
      </c>
      <c r="M79" s="1">
        <v>15</v>
      </c>
      <c r="N79" s="1" t="s">
        <v>4</v>
      </c>
      <c r="O79" s="2">
        <f t="shared" si="6"/>
        <v>11.916375287812984</v>
      </c>
      <c r="P79" s="2">
        <f t="shared" si="7"/>
        <v>12.767145334803704</v>
      </c>
      <c r="Q79" s="2">
        <f t="shared" si="8"/>
        <v>1</v>
      </c>
      <c r="R79" s="2">
        <f t="shared" si="9"/>
        <v>2.1522883443830563</v>
      </c>
      <c r="S79" s="2">
        <f t="shared" si="10"/>
        <v>2.2121876044039577</v>
      </c>
      <c r="T79" s="2">
        <f t="shared" si="11"/>
        <v>0</v>
      </c>
    </row>
    <row r="80" spans="1:20" ht="20.100000000000001" customHeight="1" x14ac:dyDescent="0.25">
      <c r="A80" s="3">
        <v>41646</v>
      </c>
      <c r="B80" s="16">
        <v>0.78402777777777777</v>
      </c>
      <c r="C80" s="1" t="s">
        <v>16</v>
      </c>
      <c r="D80" s="1" t="s">
        <v>7</v>
      </c>
      <c r="E80" s="20" t="s">
        <v>16</v>
      </c>
      <c r="F80" s="1">
        <v>4</v>
      </c>
      <c r="G80" s="1" t="s">
        <v>69</v>
      </c>
      <c r="H80" s="1">
        <v>3</v>
      </c>
      <c r="I80" s="13">
        <v>100.9</v>
      </c>
      <c r="J80" s="8">
        <v>12</v>
      </c>
      <c r="K80" s="8">
        <v>165</v>
      </c>
      <c r="L80" s="1">
        <v>1</v>
      </c>
      <c r="M80" s="1">
        <v>11</v>
      </c>
      <c r="N80" s="1" t="s">
        <v>4</v>
      </c>
      <c r="O80" s="2">
        <f t="shared" si="6"/>
        <v>3.4641016151377544</v>
      </c>
      <c r="P80" s="2">
        <f t="shared" si="7"/>
        <v>12.845232578665129</v>
      </c>
      <c r="Q80" s="2">
        <f t="shared" si="8"/>
        <v>1</v>
      </c>
      <c r="R80" s="2">
        <f t="shared" si="9"/>
        <v>1.0791812460476249</v>
      </c>
      <c r="S80" s="2">
        <f t="shared" si="10"/>
        <v>2.2174839442139063</v>
      </c>
      <c r="T80" s="2">
        <f t="shared" si="11"/>
        <v>0</v>
      </c>
    </row>
    <row r="81" spans="1:20" ht="20.100000000000001" customHeight="1" x14ac:dyDescent="0.25">
      <c r="A81" s="3">
        <v>41637</v>
      </c>
      <c r="B81" s="16">
        <v>0.51111111111111118</v>
      </c>
      <c r="C81" s="1" t="s">
        <v>14</v>
      </c>
      <c r="D81" s="1" t="s">
        <v>6</v>
      </c>
      <c r="E81" s="20" t="s">
        <v>20</v>
      </c>
      <c r="F81" s="1">
        <v>3</v>
      </c>
      <c r="G81" s="1" t="s">
        <v>50</v>
      </c>
      <c r="H81" s="1">
        <v>2</v>
      </c>
      <c r="I81" s="13"/>
      <c r="J81" s="8">
        <v>159</v>
      </c>
      <c r="K81" s="8">
        <v>167</v>
      </c>
      <c r="L81" s="1">
        <v>3</v>
      </c>
      <c r="M81" s="1">
        <v>12</v>
      </c>
      <c r="N81" s="1" t="s">
        <v>4</v>
      </c>
      <c r="O81" s="2">
        <f t="shared" si="6"/>
        <v>12.609520212918492</v>
      </c>
      <c r="P81" s="2">
        <f t="shared" si="7"/>
        <v>12.922847983320086</v>
      </c>
      <c r="Q81" s="2">
        <f t="shared" si="8"/>
        <v>1.7320508075688772</v>
      </c>
      <c r="R81" s="2">
        <f t="shared" si="9"/>
        <v>2.2013971243204513</v>
      </c>
      <c r="S81" s="2">
        <f t="shared" si="10"/>
        <v>2.2227164711475833</v>
      </c>
      <c r="T81" s="2">
        <f t="shared" si="11"/>
        <v>0.47712125471966244</v>
      </c>
    </row>
    <row r="82" spans="1:20" ht="20.100000000000001" customHeight="1" x14ac:dyDescent="0.25">
      <c r="A82" s="3">
        <v>41629</v>
      </c>
      <c r="B82" s="16">
        <v>0.39444444444444443</v>
      </c>
      <c r="C82" s="1" t="s">
        <v>15</v>
      </c>
      <c r="D82" s="1" t="s">
        <v>8</v>
      </c>
      <c r="E82" s="20" t="s">
        <v>26</v>
      </c>
      <c r="F82" s="1">
        <v>5</v>
      </c>
      <c r="G82" s="1" t="s">
        <v>70</v>
      </c>
      <c r="H82" s="1">
        <v>1</v>
      </c>
      <c r="I82" s="13"/>
      <c r="J82" s="8">
        <v>65</v>
      </c>
      <c r="K82" s="8">
        <v>168</v>
      </c>
      <c r="L82" s="1">
        <v>4</v>
      </c>
      <c r="M82" s="1">
        <v>15</v>
      </c>
      <c r="N82" s="1" t="s">
        <v>4</v>
      </c>
      <c r="O82" s="2">
        <f t="shared" si="6"/>
        <v>8.0622577482985491</v>
      </c>
      <c r="P82" s="2">
        <f t="shared" si="7"/>
        <v>12.961481396815721</v>
      </c>
      <c r="Q82" s="2">
        <f t="shared" si="8"/>
        <v>2</v>
      </c>
      <c r="R82" s="2">
        <f t="shared" si="9"/>
        <v>1.8129133566428555</v>
      </c>
      <c r="S82" s="2">
        <f t="shared" si="10"/>
        <v>2.2253092817258628</v>
      </c>
      <c r="T82" s="2">
        <f t="shared" si="11"/>
        <v>0.6020599913279624</v>
      </c>
    </row>
    <row r="83" spans="1:20" ht="20.100000000000001" customHeight="1" x14ac:dyDescent="0.25">
      <c r="A83" s="3">
        <v>41637</v>
      </c>
      <c r="B83" s="16">
        <v>0.52638888888888891</v>
      </c>
      <c r="C83" s="1" t="s">
        <v>15</v>
      </c>
      <c r="D83" s="1" t="s">
        <v>7</v>
      </c>
      <c r="E83" s="20" t="s">
        <v>25</v>
      </c>
      <c r="F83" s="1">
        <v>4</v>
      </c>
      <c r="G83" s="1" t="s">
        <v>40</v>
      </c>
      <c r="H83" s="1">
        <v>2</v>
      </c>
      <c r="I83" s="13"/>
      <c r="J83" s="8">
        <v>19</v>
      </c>
      <c r="K83" s="8">
        <v>169</v>
      </c>
      <c r="L83" s="1">
        <v>1</v>
      </c>
      <c r="M83" s="1">
        <v>15</v>
      </c>
      <c r="N83" s="1" t="s">
        <v>4</v>
      </c>
      <c r="O83" s="2">
        <f t="shared" si="6"/>
        <v>4.358898943540674</v>
      </c>
      <c r="P83" s="2">
        <f t="shared" si="7"/>
        <v>13</v>
      </c>
      <c r="Q83" s="2">
        <f t="shared" si="8"/>
        <v>1</v>
      </c>
      <c r="R83" s="2">
        <f t="shared" si="9"/>
        <v>1.2787536009528289</v>
      </c>
      <c r="S83" s="2">
        <f t="shared" si="10"/>
        <v>2.2278867046136734</v>
      </c>
      <c r="T83" s="2">
        <f t="shared" si="11"/>
        <v>0</v>
      </c>
    </row>
    <row r="84" spans="1:20" ht="20.100000000000001" customHeight="1" x14ac:dyDescent="0.25">
      <c r="A84" s="3">
        <v>41646</v>
      </c>
      <c r="B84" s="16">
        <v>0.77569444444444446</v>
      </c>
      <c r="C84" s="1" t="s">
        <v>15</v>
      </c>
      <c r="D84" s="1" t="s">
        <v>8</v>
      </c>
      <c r="E84" s="20" t="s">
        <v>26</v>
      </c>
      <c r="F84" s="1">
        <v>4</v>
      </c>
      <c r="G84" s="1" t="s">
        <v>48</v>
      </c>
      <c r="H84" s="1">
        <v>3</v>
      </c>
      <c r="I84" s="13">
        <v>74.3</v>
      </c>
      <c r="J84" s="8">
        <v>139</v>
      </c>
      <c r="K84" s="8">
        <v>173</v>
      </c>
      <c r="L84" s="1">
        <v>1</v>
      </c>
      <c r="M84" s="1">
        <v>12</v>
      </c>
      <c r="N84" s="1" t="s">
        <v>4</v>
      </c>
      <c r="O84" s="2">
        <f t="shared" si="6"/>
        <v>11.789826122551595</v>
      </c>
      <c r="P84" s="2">
        <f t="shared" si="7"/>
        <v>13.152946437965905</v>
      </c>
      <c r="Q84" s="2">
        <f t="shared" si="8"/>
        <v>1</v>
      </c>
      <c r="R84" s="2">
        <f t="shared" si="9"/>
        <v>2.143014800254095</v>
      </c>
      <c r="S84" s="2">
        <f t="shared" si="10"/>
        <v>2.2380461031287955</v>
      </c>
      <c r="T84" s="2">
        <f t="shared" si="11"/>
        <v>0</v>
      </c>
    </row>
    <row r="85" spans="1:20" ht="20.100000000000001" customHeight="1" x14ac:dyDescent="0.25">
      <c r="A85" s="3">
        <v>41638</v>
      </c>
      <c r="B85" s="16">
        <v>0.42083333333333334</v>
      </c>
      <c r="C85" s="1" t="s">
        <v>15</v>
      </c>
      <c r="D85" s="1" t="s">
        <v>8</v>
      </c>
      <c r="E85" s="20" t="s">
        <v>26</v>
      </c>
      <c r="F85" s="1">
        <v>6</v>
      </c>
      <c r="G85" s="1" t="s">
        <v>43</v>
      </c>
      <c r="H85" s="1">
        <v>2</v>
      </c>
      <c r="I85" s="13"/>
      <c r="J85" s="8">
        <v>172</v>
      </c>
      <c r="K85" s="8">
        <v>173</v>
      </c>
      <c r="L85" s="1">
        <v>2</v>
      </c>
      <c r="M85" s="1">
        <v>15</v>
      </c>
      <c r="N85" s="1" t="s">
        <v>4</v>
      </c>
      <c r="O85" s="2">
        <f t="shared" si="6"/>
        <v>13.114877048604001</v>
      </c>
      <c r="P85" s="2">
        <f t="shared" si="7"/>
        <v>13.152946437965905</v>
      </c>
      <c r="Q85" s="2">
        <f t="shared" si="8"/>
        <v>1.4142135623730951</v>
      </c>
      <c r="R85" s="2">
        <f t="shared" si="9"/>
        <v>2.2355284469075487</v>
      </c>
      <c r="S85" s="2">
        <f t="shared" si="10"/>
        <v>2.2380461031287955</v>
      </c>
      <c r="T85" s="2">
        <f t="shared" si="11"/>
        <v>0.3010299956639812</v>
      </c>
    </row>
    <row r="86" spans="1:20" ht="20.100000000000001" customHeight="1" x14ac:dyDescent="0.25">
      <c r="A86" s="3">
        <v>41646</v>
      </c>
      <c r="B86" s="16">
        <v>0.56597222222222221</v>
      </c>
      <c r="C86" s="1" t="s">
        <v>15</v>
      </c>
      <c r="D86" s="1" t="s">
        <v>8</v>
      </c>
      <c r="E86" s="20" t="s">
        <v>26</v>
      </c>
      <c r="F86" s="1">
        <v>3</v>
      </c>
      <c r="G86" s="1" t="s">
        <v>56</v>
      </c>
      <c r="H86" s="1">
        <v>3</v>
      </c>
      <c r="I86" s="13">
        <v>27.5</v>
      </c>
      <c r="J86" s="8">
        <v>167</v>
      </c>
      <c r="K86" s="8">
        <v>179</v>
      </c>
      <c r="L86" s="1">
        <v>3</v>
      </c>
      <c r="M86" s="1">
        <v>11</v>
      </c>
      <c r="N86" s="1" t="s">
        <v>4</v>
      </c>
      <c r="O86" s="2">
        <f t="shared" si="6"/>
        <v>12.922847983320086</v>
      </c>
      <c r="P86" s="2">
        <f t="shared" si="7"/>
        <v>13.379088160259652</v>
      </c>
      <c r="Q86" s="2">
        <f t="shared" si="8"/>
        <v>1.7320508075688772</v>
      </c>
      <c r="R86" s="2">
        <f t="shared" si="9"/>
        <v>2.2227164711475833</v>
      </c>
      <c r="S86" s="2">
        <f t="shared" si="10"/>
        <v>2.2528530309798933</v>
      </c>
      <c r="T86" s="2">
        <f t="shared" si="11"/>
        <v>0.47712125471966244</v>
      </c>
    </row>
    <row r="87" spans="1:20" ht="20.100000000000001" customHeight="1" x14ac:dyDescent="0.25">
      <c r="A87" s="3">
        <v>41656</v>
      </c>
      <c r="B87" s="16">
        <v>0.35000000000000003</v>
      </c>
      <c r="C87" s="1" t="s">
        <v>15</v>
      </c>
      <c r="D87" s="1" t="s">
        <v>6</v>
      </c>
      <c r="E87" s="20" t="s">
        <v>24</v>
      </c>
      <c r="F87" s="1">
        <v>5</v>
      </c>
      <c r="G87" s="1" t="s">
        <v>60</v>
      </c>
      <c r="H87" s="1">
        <v>4</v>
      </c>
      <c r="I87" s="13">
        <v>15.4</v>
      </c>
      <c r="J87" s="8">
        <v>166</v>
      </c>
      <c r="K87" s="8">
        <v>182</v>
      </c>
      <c r="L87" s="1">
        <v>1</v>
      </c>
      <c r="M87" s="1">
        <v>10</v>
      </c>
      <c r="N87" s="1" t="s">
        <v>4</v>
      </c>
      <c r="O87" s="2">
        <f t="shared" si="6"/>
        <v>12.884098726725126</v>
      </c>
      <c r="P87" s="2">
        <f t="shared" si="7"/>
        <v>13.490737563232042</v>
      </c>
      <c r="Q87" s="2">
        <f t="shared" si="8"/>
        <v>1</v>
      </c>
      <c r="R87" s="2">
        <f t="shared" si="9"/>
        <v>2.220108088040055</v>
      </c>
      <c r="S87" s="2">
        <f t="shared" si="10"/>
        <v>2.2600713879850747</v>
      </c>
      <c r="T87" s="2">
        <f t="shared" si="11"/>
        <v>0</v>
      </c>
    </row>
    <row r="88" spans="1:20" ht="20.100000000000001" customHeight="1" x14ac:dyDescent="0.25">
      <c r="A88" s="3">
        <v>41638</v>
      </c>
      <c r="B88" s="16">
        <v>0.41250000000000003</v>
      </c>
      <c r="C88" s="1" t="s">
        <v>16</v>
      </c>
      <c r="D88" s="1" t="s">
        <v>6</v>
      </c>
      <c r="E88" s="20" t="s">
        <v>16</v>
      </c>
      <c r="F88" s="1">
        <v>5</v>
      </c>
      <c r="G88" s="1" t="s">
        <v>47</v>
      </c>
      <c r="H88" s="1">
        <v>2</v>
      </c>
      <c r="I88" s="13"/>
      <c r="J88" s="8">
        <v>98</v>
      </c>
      <c r="K88" s="8">
        <v>187</v>
      </c>
      <c r="L88" s="1">
        <v>3</v>
      </c>
      <c r="M88" s="1">
        <v>15</v>
      </c>
      <c r="N88" s="1" t="s">
        <v>4</v>
      </c>
      <c r="O88" s="2">
        <f t="shared" si="6"/>
        <v>9.8994949366116654</v>
      </c>
      <c r="P88" s="2">
        <f t="shared" si="7"/>
        <v>13.674794331177344</v>
      </c>
      <c r="Q88" s="2">
        <f t="shared" si="8"/>
        <v>1.7320508075688772</v>
      </c>
      <c r="R88" s="2">
        <f t="shared" si="9"/>
        <v>1.9912260756924949</v>
      </c>
      <c r="S88" s="2">
        <f t="shared" si="10"/>
        <v>2.271841606536499</v>
      </c>
      <c r="T88" s="2">
        <f t="shared" si="11"/>
        <v>0.47712125471966244</v>
      </c>
    </row>
    <row r="89" spans="1:20" ht="20.100000000000001" customHeight="1" x14ac:dyDescent="0.25">
      <c r="A89" s="3">
        <v>41647</v>
      </c>
      <c r="B89" s="16">
        <v>0.39444444444444443</v>
      </c>
      <c r="C89" s="1" t="s">
        <v>15</v>
      </c>
      <c r="D89" s="1" t="s">
        <v>7</v>
      </c>
      <c r="E89" s="20" t="s">
        <v>25</v>
      </c>
      <c r="F89" s="1">
        <v>5</v>
      </c>
      <c r="G89" s="1" t="s">
        <v>63</v>
      </c>
      <c r="H89" s="1">
        <v>3</v>
      </c>
      <c r="I89" s="13">
        <v>57</v>
      </c>
      <c r="J89" s="8">
        <v>169</v>
      </c>
      <c r="K89" s="8">
        <v>189</v>
      </c>
      <c r="L89" s="1">
        <v>1</v>
      </c>
      <c r="M89" s="1">
        <v>8</v>
      </c>
      <c r="N89" s="1" t="s">
        <v>4</v>
      </c>
      <c r="O89" s="2">
        <f t="shared" si="6"/>
        <v>13</v>
      </c>
      <c r="P89" s="2">
        <f t="shared" si="7"/>
        <v>13.74772708486752</v>
      </c>
      <c r="Q89" s="2">
        <f t="shared" si="8"/>
        <v>1</v>
      </c>
      <c r="R89" s="2">
        <f t="shared" si="9"/>
        <v>2.2278867046136734</v>
      </c>
      <c r="S89" s="2">
        <f t="shared" si="10"/>
        <v>2.2764618041732443</v>
      </c>
      <c r="T89" s="2">
        <f t="shared" si="11"/>
        <v>0</v>
      </c>
    </row>
    <row r="90" spans="1:20" ht="20.100000000000001" customHeight="1" x14ac:dyDescent="0.25">
      <c r="A90" s="3">
        <v>41656</v>
      </c>
      <c r="B90" s="16">
        <v>0.32569444444444445</v>
      </c>
      <c r="C90" s="1" t="s">
        <v>14</v>
      </c>
      <c r="D90" s="1" t="s">
        <v>5</v>
      </c>
      <c r="E90" s="20" t="s">
        <v>19</v>
      </c>
      <c r="F90" s="1">
        <v>5</v>
      </c>
      <c r="G90" s="1" t="s">
        <v>38</v>
      </c>
      <c r="H90" s="1">
        <v>4</v>
      </c>
      <c r="I90" s="13">
        <v>18.3</v>
      </c>
      <c r="J90" s="8">
        <v>50</v>
      </c>
      <c r="K90" s="8">
        <v>191</v>
      </c>
      <c r="L90" s="1">
        <v>4</v>
      </c>
      <c r="M90" s="1">
        <v>14</v>
      </c>
      <c r="N90" s="1" t="s">
        <v>4</v>
      </c>
      <c r="O90" s="2">
        <f t="shared" si="6"/>
        <v>7.0710678118654755</v>
      </c>
      <c r="P90" s="2">
        <f t="shared" si="7"/>
        <v>13.820274961085254</v>
      </c>
      <c r="Q90" s="2">
        <f t="shared" si="8"/>
        <v>2</v>
      </c>
      <c r="R90" s="2">
        <f t="shared" si="9"/>
        <v>1.6989700043360187</v>
      </c>
      <c r="S90" s="2">
        <f t="shared" si="10"/>
        <v>2.2810333672477277</v>
      </c>
      <c r="T90" s="2">
        <f t="shared" si="11"/>
        <v>0.6020599913279624</v>
      </c>
    </row>
    <row r="91" spans="1:20" ht="20.100000000000001" customHeight="1" x14ac:dyDescent="0.25">
      <c r="A91" s="3">
        <v>41628</v>
      </c>
      <c r="B91" s="16">
        <v>0.5625</v>
      </c>
      <c r="C91" s="1" t="s">
        <v>16</v>
      </c>
      <c r="D91" s="1" t="s">
        <v>5</v>
      </c>
      <c r="E91" s="20" t="s">
        <v>16</v>
      </c>
      <c r="F91" s="1">
        <v>3</v>
      </c>
      <c r="G91" s="1" t="s">
        <v>59</v>
      </c>
      <c r="H91" s="1">
        <v>1</v>
      </c>
      <c r="I91" s="13"/>
      <c r="J91" s="8">
        <v>30</v>
      </c>
      <c r="K91" s="8">
        <v>199</v>
      </c>
      <c r="L91" s="1">
        <v>1</v>
      </c>
      <c r="M91" s="1">
        <v>15</v>
      </c>
      <c r="N91" s="1" t="s">
        <v>4</v>
      </c>
      <c r="O91" s="2">
        <f t="shared" si="6"/>
        <v>5.4772255750516612</v>
      </c>
      <c r="P91" s="2">
        <f t="shared" si="7"/>
        <v>14.106735979665885</v>
      </c>
      <c r="Q91" s="2">
        <f t="shared" si="8"/>
        <v>1</v>
      </c>
      <c r="R91" s="2">
        <f t="shared" si="9"/>
        <v>1.4771212547196624</v>
      </c>
      <c r="S91" s="2">
        <f t="shared" si="10"/>
        <v>2.2988530764097068</v>
      </c>
      <c r="T91" s="2">
        <f t="shared" si="11"/>
        <v>0</v>
      </c>
    </row>
    <row r="92" spans="1:20" ht="20.100000000000001" customHeight="1" x14ac:dyDescent="0.25">
      <c r="A92" s="3">
        <v>41655</v>
      </c>
      <c r="B92" s="16">
        <v>0.62430555555555556</v>
      </c>
      <c r="C92" s="1" t="s">
        <v>15</v>
      </c>
      <c r="D92" s="1" t="s">
        <v>5</v>
      </c>
      <c r="E92" s="20" t="s">
        <v>23</v>
      </c>
      <c r="F92" s="1">
        <v>3</v>
      </c>
      <c r="G92" s="1" t="s">
        <v>44</v>
      </c>
      <c r="H92" s="1">
        <v>4</v>
      </c>
      <c r="I92" s="13">
        <v>50.4</v>
      </c>
      <c r="J92" s="8">
        <v>120</v>
      </c>
      <c r="K92" s="8">
        <v>201</v>
      </c>
      <c r="L92" s="1">
        <v>1</v>
      </c>
      <c r="M92" s="1">
        <v>9</v>
      </c>
      <c r="N92" s="1" t="s">
        <v>4</v>
      </c>
      <c r="O92" s="2">
        <f t="shared" si="6"/>
        <v>10.954451150103322</v>
      </c>
      <c r="P92" s="2">
        <f t="shared" si="7"/>
        <v>14.177446878757825</v>
      </c>
      <c r="Q92" s="2">
        <f t="shared" si="8"/>
        <v>1</v>
      </c>
      <c r="R92" s="2">
        <f t="shared" si="9"/>
        <v>2.0791812460476247</v>
      </c>
      <c r="S92" s="2">
        <f t="shared" si="10"/>
        <v>2.3031960574204891</v>
      </c>
      <c r="T92" s="2">
        <f t="shared" si="11"/>
        <v>0</v>
      </c>
    </row>
    <row r="93" spans="1:20" ht="20.100000000000001" customHeight="1" x14ac:dyDescent="0.25">
      <c r="A93" s="3">
        <v>41628</v>
      </c>
      <c r="B93" s="16">
        <v>0.49444444444444446</v>
      </c>
      <c r="C93" s="1" t="s">
        <v>15</v>
      </c>
      <c r="D93" s="1" t="s">
        <v>6</v>
      </c>
      <c r="E93" s="20" t="s">
        <v>24</v>
      </c>
      <c r="F93" s="1">
        <v>3</v>
      </c>
      <c r="G93" s="1" t="s">
        <v>65</v>
      </c>
      <c r="H93" s="1">
        <v>1</v>
      </c>
      <c r="I93" s="13"/>
      <c r="J93" s="8">
        <v>96</v>
      </c>
      <c r="K93" s="8">
        <v>202</v>
      </c>
      <c r="L93" s="1">
        <v>2</v>
      </c>
      <c r="M93" s="1">
        <v>13</v>
      </c>
      <c r="N93" s="1" t="s">
        <v>4</v>
      </c>
      <c r="O93" s="2">
        <f t="shared" si="6"/>
        <v>9.7979589711327115</v>
      </c>
      <c r="P93" s="2">
        <f t="shared" si="7"/>
        <v>14.212670403551895</v>
      </c>
      <c r="Q93" s="2">
        <f t="shared" si="8"/>
        <v>1.4142135623730951</v>
      </c>
      <c r="R93" s="2">
        <f t="shared" si="9"/>
        <v>1.9822712330395684</v>
      </c>
      <c r="S93" s="2">
        <f t="shared" si="10"/>
        <v>2.3053513694466239</v>
      </c>
      <c r="T93" s="2">
        <f t="shared" si="11"/>
        <v>0.3010299956639812</v>
      </c>
    </row>
    <row r="94" spans="1:20" ht="20.100000000000001" customHeight="1" x14ac:dyDescent="0.25">
      <c r="A94" s="3">
        <v>41646</v>
      </c>
      <c r="B94" s="16">
        <v>0.7104166666666667</v>
      </c>
      <c r="C94" s="1" t="s">
        <v>14</v>
      </c>
      <c r="D94" s="1" t="s">
        <v>5</v>
      </c>
      <c r="E94" s="20" t="s">
        <v>19</v>
      </c>
      <c r="F94" s="1">
        <v>4</v>
      </c>
      <c r="G94" s="1" t="s">
        <v>71</v>
      </c>
      <c r="H94" s="1">
        <v>3</v>
      </c>
      <c r="I94" s="13">
        <v>44.2</v>
      </c>
      <c r="J94" s="8">
        <v>179</v>
      </c>
      <c r="K94" s="8">
        <v>212</v>
      </c>
      <c r="L94" s="1">
        <v>1</v>
      </c>
      <c r="M94" s="1">
        <v>14</v>
      </c>
      <c r="N94" s="1" t="s">
        <v>4</v>
      </c>
      <c r="O94" s="2">
        <f t="shared" si="6"/>
        <v>13.379088160259652</v>
      </c>
      <c r="P94" s="2">
        <f t="shared" si="7"/>
        <v>14.560219778561036</v>
      </c>
      <c r="Q94" s="2">
        <f t="shared" si="8"/>
        <v>1</v>
      </c>
      <c r="R94" s="2">
        <f t="shared" si="9"/>
        <v>2.2528530309798933</v>
      </c>
      <c r="S94" s="2">
        <f t="shared" si="10"/>
        <v>2.3263358609287512</v>
      </c>
      <c r="T94" s="2">
        <f t="shared" si="11"/>
        <v>0</v>
      </c>
    </row>
    <row r="95" spans="1:20" ht="20.100000000000001" customHeight="1" x14ac:dyDescent="0.25">
      <c r="A95" s="3">
        <v>41629</v>
      </c>
      <c r="B95" s="16">
        <v>0.44305555555555554</v>
      </c>
      <c r="C95" s="1" t="s">
        <v>15</v>
      </c>
      <c r="D95" s="1" t="s">
        <v>5</v>
      </c>
      <c r="E95" s="20" t="s">
        <v>23</v>
      </c>
      <c r="F95" s="1">
        <v>6</v>
      </c>
      <c r="G95" s="1" t="s">
        <v>72</v>
      </c>
      <c r="H95" s="1">
        <v>1</v>
      </c>
      <c r="I95" s="13"/>
      <c r="J95" s="8">
        <v>210</v>
      </c>
      <c r="K95" s="8">
        <v>226</v>
      </c>
      <c r="L95" s="1">
        <v>2</v>
      </c>
      <c r="M95" s="1">
        <v>14</v>
      </c>
      <c r="N95" s="1" t="s">
        <v>10</v>
      </c>
      <c r="O95" s="2">
        <f t="shared" si="6"/>
        <v>14.491376746189438</v>
      </c>
      <c r="P95" s="2">
        <f t="shared" si="7"/>
        <v>15.033296378372908</v>
      </c>
      <c r="Q95" s="2">
        <f t="shared" si="8"/>
        <v>1.4142135623730951</v>
      </c>
      <c r="R95" s="2">
        <f t="shared" si="9"/>
        <v>2.3222192947339191</v>
      </c>
      <c r="S95" s="2">
        <f t="shared" si="10"/>
        <v>2.3541084391474008</v>
      </c>
      <c r="T95" s="2">
        <f t="shared" si="11"/>
        <v>0.3010299956639812</v>
      </c>
    </row>
    <row r="96" spans="1:20" ht="20.100000000000001" customHeight="1" x14ac:dyDescent="0.25">
      <c r="A96" s="3">
        <v>41628</v>
      </c>
      <c r="B96" s="16">
        <v>0.3833333333333333</v>
      </c>
      <c r="C96" s="1" t="s">
        <v>15</v>
      </c>
      <c r="D96" s="1" t="s">
        <v>6</v>
      </c>
      <c r="E96" s="20" t="s">
        <v>24</v>
      </c>
      <c r="F96" s="1">
        <v>2</v>
      </c>
      <c r="G96" s="1" t="s">
        <v>57</v>
      </c>
      <c r="H96" s="1">
        <v>1</v>
      </c>
      <c r="I96" s="13"/>
      <c r="J96" s="8">
        <v>215</v>
      </c>
      <c r="K96" s="8">
        <v>226</v>
      </c>
      <c r="L96" s="1">
        <v>2</v>
      </c>
      <c r="M96" s="1">
        <v>15</v>
      </c>
      <c r="N96" s="1" t="s">
        <v>4</v>
      </c>
      <c r="O96" s="2">
        <f t="shared" si="6"/>
        <v>14.66287829861518</v>
      </c>
      <c r="P96" s="2">
        <f t="shared" si="7"/>
        <v>15.033296378372908</v>
      </c>
      <c r="Q96" s="2">
        <f t="shared" si="8"/>
        <v>1.4142135623730951</v>
      </c>
      <c r="R96" s="2">
        <f t="shared" si="9"/>
        <v>2.3324384599156054</v>
      </c>
      <c r="S96" s="2">
        <f t="shared" si="10"/>
        <v>2.3541084391474008</v>
      </c>
      <c r="T96" s="2">
        <f t="shared" si="11"/>
        <v>0.3010299956639812</v>
      </c>
    </row>
    <row r="97" spans="1:20" ht="20.100000000000001" customHeight="1" x14ac:dyDescent="0.25">
      <c r="A97" s="3">
        <v>41646</v>
      </c>
      <c r="B97" s="16">
        <v>0.72083333333333333</v>
      </c>
      <c r="C97" s="1" t="s">
        <v>14</v>
      </c>
      <c r="D97" s="1" t="s">
        <v>6</v>
      </c>
      <c r="E97" s="20" t="s">
        <v>20</v>
      </c>
      <c r="F97" s="1">
        <v>4</v>
      </c>
      <c r="G97" s="1" t="s">
        <v>68</v>
      </c>
      <c r="H97" s="1">
        <v>3</v>
      </c>
      <c r="I97" s="13">
        <v>23.7</v>
      </c>
      <c r="J97" s="8">
        <v>80</v>
      </c>
      <c r="K97" s="8">
        <v>243</v>
      </c>
      <c r="L97" s="1">
        <v>1</v>
      </c>
      <c r="M97" s="1">
        <v>14</v>
      </c>
      <c r="N97" s="1" t="s">
        <v>4</v>
      </c>
      <c r="O97" s="2">
        <f t="shared" si="6"/>
        <v>8.9442719099991592</v>
      </c>
      <c r="P97" s="2">
        <f t="shared" si="7"/>
        <v>15.588457268119896</v>
      </c>
      <c r="Q97" s="2">
        <f t="shared" si="8"/>
        <v>1</v>
      </c>
      <c r="R97" s="2">
        <f t="shared" si="9"/>
        <v>1.9030899869919435</v>
      </c>
      <c r="S97" s="2">
        <f t="shared" si="10"/>
        <v>2.3856062735983121</v>
      </c>
      <c r="T97" s="2">
        <f t="shared" si="11"/>
        <v>0</v>
      </c>
    </row>
    <row r="98" spans="1:20" ht="20.100000000000001" customHeight="1" x14ac:dyDescent="0.25">
      <c r="A98" s="3">
        <v>41628</v>
      </c>
      <c r="B98" s="16">
        <v>0.37916666666666665</v>
      </c>
      <c r="C98" s="1" t="s">
        <v>14</v>
      </c>
      <c r="D98" s="1" t="s">
        <v>5</v>
      </c>
      <c r="E98" s="20" t="s">
        <v>19</v>
      </c>
      <c r="F98" s="1">
        <v>1</v>
      </c>
      <c r="G98" s="1" t="s">
        <v>73</v>
      </c>
      <c r="H98" s="1">
        <v>1</v>
      </c>
      <c r="I98" s="13"/>
      <c r="J98" s="8">
        <v>131</v>
      </c>
      <c r="K98" s="8">
        <v>243</v>
      </c>
      <c r="L98" s="1">
        <v>1</v>
      </c>
      <c r="M98" s="1">
        <v>14</v>
      </c>
      <c r="N98" s="1" t="s">
        <v>4</v>
      </c>
      <c r="O98" s="2">
        <f t="shared" si="6"/>
        <v>11.445523142259598</v>
      </c>
      <c r="P98" s="2">
        <f t="shared" si="7"/>
        <v>15.588457268119896</v>
      </c>
      <c r="Q98" s="2">
        <f t="shared" si="8"/>
        <v>1</v>
      </c>
      <c r="R98" s="2">
        <f t="shared" si="9"/>
        <v>2.1172712956557644</v>
      </c>
      <c r="S98" s="2">
        <f t="shared" si="10"/>
        <v>2.3856062735983121</v>
      </c>
      <c r="T98" s="2">
        <f t="shared" si="11"/>
        <v>0</v>
      </c>
    </row>
    <row r="99" spans="1:20" ht="20.100000000000001" customHeight="1" x14ac:dyDescent="0.25">
      <c r="A99" s="3">
        <v>41646</v>
      </c>
      <c r="B99" s="16">
        <v>0.62083333333333335</v>
      </c>
      <c r="C99" s="1" t="s">
        <v>15</v>
      </c>
      <c r="D99" s="1" t="s">
        <v>7</v>
      </c>
      <c r="E99" s="20" t="s">
        <v>25</v>
      </c>
      <c r="F99" s="1">
        <v>3</v>
      </c>
      <c r="G99" s="1" t="s">
        <v>64</v>
      </c>
      <c r="H99" s="1">
        <v>3</v>
      </c>
      <c r="I99" s="13">
        <v>4.8</v>
      </c>
      <c r="J99" s="8">
        <v>241</v>
      </c>
      <c r="K99" s="8">
        <v>246</v>
      </c>
      <c r="L99" s="1">
        <v>3</v>
      </c>
      <c r="M99" s="1">
        <v>9</v>
      </c>
      <c r="N99" s="1" t="s">
        <v>10</v>
      </c>
      <c r="O99" s="2">
        <f t="shared" si="6"/>
        <v>15.524174696260024</v>
      </c>
      <c r="P99" s="2">
        <f t="shared" si="7"/>
        <v>15.684387141358123</v>
      </c>
      <c r="Q99" s="2">
        <f t="shared" si="8"/>
        <v>1.7320508075688772</v>
      </c>
      <c r="R99" s="2">
        <f t="shared" si="9"/>
        <v>2.3820170425748683</v>
      </c>
      <c r="S99" s="2">
        <f t="shared" si="10"/>
        <v>2.3909351071033793</v>
      </c>
      <c r="T99" s="2">
        <f t="shared" si="11"/>
        <v>0.47712125471966244</v>
      </c>
    </row>
    <row r="100" spans="1:20" ht="20.100000000000001" customHeight="1" x14ac:dyDescent="0.25">
      <c r="A100" s="3">
        <v>41628</v>
      </c>
      <c r="B100" s="16">
        <v>0.52222222222222225</v>
      </c>
      <c r="C100" s="1" t="s">
        <v>15</v>
      </c>
      <c r="D100" s="1" t="s">
        <v>6</v>
      </c>
      <c r="E100" s="20" t="s">
        <v>24</v>
      </c>
      <c r="F100" s="1">
        <v>4</v>
      </c>
      <c r="G100" s="1" t="s">
        <v>74</v>
      </c>
      <c r="H100" s="1">
        <v>1</v>
      </c>
      <c r="I100" s="13"/>
      <c r="J100" s="8">
        <v>66</v>
      </c>
      <c r="K100" s="8">
        <v>252</v>
      </c>
      <c r="L100" s="1">
        <v>2</v>
      </c>
      <c r="M100" s="1">
        <v>15</v>
      </c>
      <c r="N100" s="1" t="s">
        <v>4</v>
      </c>
      <c r="O100" s="2">
        <f t="shared" si="6"/>
        <v>8.1240384046359608</v>
      </c>
      <c r="P100" s="2">
        <f t="shared" si="7"/>
        <v>15.874507866387544</v>
      </c>
      <c r="Q100" s="2">
        <f t="shared" si="8"/>
        <v>1.4142135623730951</v>
      </c>
      <c r="R100" s="2">
        <f t="shared" si="9"/>
        <v>1.8195439355418688</v>
      </c>
      <c r="S100" s="2">
        <f t="shared" si="10"/>
        <v>2.4014005407815442</v>
      </c>
      <c r="T100" s="2">
        <f t="shared" si="11"/>
        <v>0.3010299956639812</v>
      </c>
    </row>
    <row r="101" spans="1:20" ht="20.100000000000001" customHeight="1" x14ac:dyDescent="0.25">
      <c r="A101" s="3">
        <v>41637</v>
      </c>
      <c r="B101" s="16">
        <v>0.3923611111111111</v>
      </c>
      <c r="C101" s="1" t="s">
        <v>14</v>
      </c>
      <c r="D101" s="1" t="s">
        <v>5</v>
      </c>
      <c r="E101" s="20" t="s">
        <v>19</v>
      </c>
      <c r="F101" s="1">
        <v>2</v>
      </c>
      <c r="G101" s="1" t="s">
        <v>32</v>
      </c>
      <c r="H101" s="1">
        <v>2</v>
      </c>
      <c r="I101" s="13"/>
      <c r="J101" s="8">
        <v>29</v>
      </c>
      <c r="K101" s="8">
        <v>254</v>
      </c>
      <c r="L101" s="1">
        <v>4</v>
      </c>
      <c r="M101" s="1">
        <v>15</v>
      </c>
      <c r="N101" s="1" t="s">
        <v>4</v>
      </c>
      <c r="O101" s="2">
        <f t="shared" si="6"/>
        <v>5.3851648071345037</v>
      </c>
      <c r="P101" s="2">
        <f t="shared" si="7"/>
        <v>15.937377450509228</v>
      </c>
      <c r="Q101" s="2">
        <f t="shared" si="8"/>
        <v>2</v>
      </c>
      <c r="R101" s="2">
        <f t="shared" si="9"/>
        <v>1.4623979978989561</v>
      </c>
      <c r="S101" s="2">
        <f t="shared" si="10"/>
        <v>2.4048337166199381</v>
      </c>
      <c r="T101" s="2">
        <f t="shared" si="11"/>
        <v>0.6020599913279624</v>
      </c>
    </row>
    <row r="102" spans="1:20" ht="20.100000000000001" customHeight="1" x14ac:dyDescent="0.25">
      <c r="A102" s="3">
        <v>41628</v>
      </c>
      <c r="B102" s="16">
        <v>0.47013888888888888</v>
      </c>
      <c r="C102" s="1" t="s">
        <v>14</v>
      </c>
      <c r="D102" s="1" t="s">
        <v>5</v>
      </c>
      <c r="E102" s="20" t="s">
        <v>19</v>
      </c>
      <c r="F102" s="1">
        <v>4</v>
      </c>
      <c r="G102" s="1" t="s">
        <v>71</v>
      </c>
      <c r="H102" s="1">
        <v>1</v>
      </c>
      <c r="I102" s="13"/>
      <c r="J102" s="8">
        <v>15</v>
      </c>
      <c r="K102" s="8">
        <v>259</v>
      </c>
      <c r="L102" s="1">
        <v>3</v>
      </c>
      <c r="M102" s="1">
        <v>15</v>
      </c>
      <c r="N102" s="1" t="s">
        <v>4</v>
      </c>
      <c r="O102" s="2">
        <f t="shared" si="6"/>
        <v>3.872983346207417</v>
      </c>
      <c r="P102" s="2">
        <f t="shared" si="7"/>
        <v>16.093476939431081</v>
      </c>
      <c r="Q102" s="2">
        <f t="shared" si="8"/>
        <v>1.7320508075688772</v>
      </c>
      <c r="R102" s="2">
        <f t="shared" si="9"/>
        <v>1.1760912590556813</v>
      </c>
      <c r="S102" s="2">
        <f t="shared" si="10"/>
        <v>2.4132997640812519</v>
      </c>
      <c r="T102" s="2">
        <f t="shared" si="11"/>
        <v>0.47712125471966244</v>
      </c>
    </row>
    <row r="103" spans="1:20" ht="20.100000000000001" customHeight="1" x14ac:dyDescent="0.25">
      <c r="A103" s="3">
        <v>41656</v>
      </c>
      <c r="B103" s="16">
        <v>0.50624999999999998</v>
      </c>
      <c r="C103" s="1" t="s">
        <v>15</v>
      </c>
      <c r="D103" s="1" t="s">
        <v>5</v>
      </c>
      <c r="E103" s="20" t="s">
        <v>23</v>
      </c>
      <c r="F103" s="1">
        <v>6</v>
      </c>
      <c r="G103" s="1" t="s">
        <v>72</v>
      </c>
      <c r="H103" s="1">
        <v>4</v>
      </c>
      <c r="I103" s="13">
        <v>21.2</v>
      </c>
      <c r="J103" s="8">
        <v>260</v>
      </c>
      <c r="K103" s="8">
        <v>262</v>
      </c>
      <c r="L103" s="1">
        <v>3</v>
      </c>
      <c r="M103" s="1">
        <v>13</v>
      </c>
      <c r="N103" s="1" t="s">
        <v>4</v>
      </c>
      <c r="O103" s="2">
        <f t="shared" si="6"/>
        <v>16.124515496597098</v>
      </c>
      <c r="P103" s="2">
        <f t="shared" si="7"/>
        <v>16.186414056238647</v>
      </c>
      <c r="Q103" s="2">
        <f t="shared" si="8"/>
        <v>1.7320508075688772</v>
      </c>
      <c r="R103" s="2">
        <f t="shared" si="9"/>
        <v>2.4149733479708178</v>
      </c>
      <c r="S103" s="2">
        <f t="shared" si="10"/>
        <v>2.4183012913197452</v>
      </c>
      <c r="T103" s="2">
        <f t="shared" si="11"/>
        <v>0.47712125471966244</v>
      </c>
    </row>
    <row r="104" spans="1:20" ht="20.100000000000001" customHeight="1" x14ac:dyDescent="0.25">
      <c r="A104" s="3">
        <v>41638</v>
      </c>
      <c r="B104" s="16">
        <v>0.44722222222222219</v>
      </c>
      <c r="C104" s="1" t="s">
        <v>14</v>
      </c>
      <c r="D104" s="1" t="s">
        <v>8</v>
      </c>
      <c r="E104" s="20" t="s">
        <v>22</v>
      </c>
      <c r="F104" s="1">
        <v>5</v>
      </c>
      <c r="G104" s="1" t="s">
        <v>75</v>
      </c>
      <c r="H104" s="1">
        <v>2</v>
      </c>
      <c r="I104" s="13"/>
      <c r="J104" s="8">
        <v>68</v>
      </c>
      <c r="K104" s="8">
        <v>268</v>
      </c>
      <c r="L104" s="1">
        <v>1</v>
      </c>
      <c r="M104" s="1">
        <v>15</v>
      </c>
      <c r="N104" s="1" t="s">
        <v>4</v>
      </c>
      <c r="O104" s="2">
        <f t="shared" si="6"/>
        <v>8.2462112512353212</v>
      </c>
      <c r="P104" s="2">
        <f t="shared" si="7"/>
        <v>16.370705543744901</v>
      </c>
      <c r="Q104" s="2">
        <f t="shared" si="8"/>
        <v>1</v>
      </c>
      <c r="R104" s="2">
        <f t="shared" si="9"/>
        <v>1.8325089127062364</v>
      </c>
      <c r="S104" s="2">
        <f t="shared" si="10"/>
        <v>2.428134794028789</v>
      </c>
      <c r="T104" s="2">
        <f t="shared" si="11"/>
        <v>0</v>
      </c>
    </row>
    <row r="105" spans="1:20" ht="20.100000000000001" customHeight="1" x14ac:dyDescent="0.25">
      <c r="A105" s="3">
        <v>41628</v>
      </c>
      <c r="B105" s="16">
        <v>0.39374999999999999</v>
      </c>
      <c r="C105" s="1" t="s">
        <v>14</v>
      </c>
      <c r="D105" s="1" t="s">
        <v>5</v>
      </c>
      <c r="E105" s="20" t="s">
        <v>19</v>
      </c>
      <c r="F105" s="1">
        <v>2</v>
      </c>
      <c r="G105" s="1" t="s">
        <v>32</v>
      </c>
      <c r="H105" s="1">
        <v>1</v>
      </c>
      <c r="I105" s="13"/>
      <c r="J105" s="8">
        <v>208</v>
      </c>
      <c r="K105" s="8">
        <v>269</v>
      </c>
      <c r="L105" s="1">
        <v>3</v>
      </c>
      <c r="M105" s="1">
        <v>15</v>
      </c>
      <c r="N105" s="1" t="s">
        <v>4</v>
      </c>
      <c r="O105" s="2">
        <f t="shared" si="6"/>
        <v>14.422205101855956</v>
      </c>
      <c r="P105" s="2">
        <f t="shared" si="7"/>
        <v>16.401219466856727</v>
      </c>
      <c r="Q105" s="2">
        <f t="shared" si="8"/>
        <v>1.7320508075688772</v>
      </c>
      <c r="R105" s="2">
        <f t="shared" si="9"/>
        <v>2.3180633349627615</v>
      </c>
      <c r="S105" s="2">
        <f t="shared" si="10"/>
        <v>2.4297522800024081</v>
      </c>
      <c r="T105" s="2">
        <f t="shared" si="11"/>
        <v>0.47712125471966244</v>
      </c>
    </row>
    <row r="106" spans="1:20" ht="20.100000000000001" customHeight="1" x14ac:dyDescent="0.25">
      <c r="A106" s="3">
        <v>41628</v>
      </c>
      <c r="B106" s="16">
        <v>0.4597222222222222</v>
      </c>
      <c r="C106" s="1" t="s">
        <v>16</v>
      </c>
      <c r="D106" s="1" t="s">
        <v>5</v>
      </c>
      <c r="E106" s="20" t="s">
        <v>16</v>
      </c>
      <c r="F106" s="1">
        <v>1</v>
      </c>
      <c r="G106" s="1" t="s">
        <v>34</v>
      </c>
      <c r="H106" s="1">
        <v>1</v>
      </c>
      <c r="I106" s="13"/>
      <c r="J106" s="8">
        <v>5</v>
      </c>
      <c r="K106" s="8">
        <v>271</v>
      </c>
      <c r="L106" s="1">
        <v>1</v>
      </c>
      <c r="M106" s="1">
        <v>15</v>
      </c>
      <c r="N106" s="1" t="s">
        <v>4</v>
      </c>
      <c r="O106" s="2">
        <f t="shared" si="6"/>
        <v>2.2360679774997898</v>
      </c>
      <c r="P106" s="2">
        <f t="shared" si="7"/>
        <v>16.46207763315433</v>
      </c>
      <c r="Q106" s="2">
        <f t="shared" si="8"/>
        <v>1</v>
      </c>
      <c r="R106" s="2">
        <f t="shared" si="9"/>
        <v>0.69897000433601886</v>
      </c>
      <c r="S106" s="2">
        <f t="shared" si="10"/>
        <v>2.4329692908744058</v>
      </c>
      <c r="T106" s="2">
        <f t="shared" si="11"/>
        <v>0</v>
      </c>
    </row>
    <row r="107" spans="1:20" ht="20.100000000000001" customHeight="1" x14ac:dyDescent="0.25">
      <c r="A107" s="3">
        <v>41646</v>
      </c>
      <c r="B107" s="16">
        <v>0.46249999999999997</v>
      </c>
      <c r="C107" s="1" t="s">
        <v>15</v>
      </c>
      <c r="D107" s="1" t="s">
        <v>8</v>
      </c>
      <c r="E107" s="20" t="s">
        <v>26</v>
      </c>
      <c r="F107" s="1">
        <v>2</v>
      </c>
      <c r="G107" s="1" t="s">
        <v>52</v>
      </c>
      <c r="H107" s="1">
        <v>3</v>
      </c>
      <c r="I107" s="13">
        <v>3.3</v>
      </c>
      <c r="J107" s="8">
        <v>253</v>
      </c>
      <c r="K107" s="8">
        <v>277</v>
      </c>
      <c r="L107" s="1">
        <v>1</v>
      </c>
      <c r="M107" s="1">
        <v>14</v>
      </c>
      <c r="N107" s="1" t="s">
        <v>4</v>
      </c>
      <c r="O107" s="2">
        <f t="shared" si="6"/>
        <v>15.905973720586866</v>
      </c>
      <c r="P107" s="2">
        <f t="shared" si="7"/>
        <v>16.643316977093239</v>
      </c>
      <c r="Q107" s="2">
        <f t="shared" si="8"/>
        <v>1</v>
      </c>
      <c r="R107" s="2">
        <f t="shared" si="9"/>
        <v>2.403120521175818</v>
      </c>
      <c r="S107" s="2">
        <f t="shared" si="10"/>
        <v>2.4424797690644486</v>
      </c>
      <c r="T107" s="2">
        <f t="shared" si="11"/>
        <v>0</v>
      </c>
    </row>
    <row r="108" spans="1:20" ht="20.100000000000001" customHeight="1" x14ac:dyDescent="0.25">
      <c r="A108" s="3">
        <v>41628</v>
      </c>
      <c r="B108" s="16">
        <v>0.42222222222222222</v>
      </c>
      <c r="C108" s="1" t="s">
        <v>15</v>
      </c>
      <c r="D108" s="1" t="s">
        <v>5</v>
      </c>
      <c r="E108" s="20" t="s">
        <v>23</v>
      </c>
      <c r="F108" s="1">
        <v>1</v>
      </c>
      <c r="G108" s="1" t="s">
        <v>58</v>
      </c>
      <c r="H108" s="1">
        <v>1</v>
      </c>
      <c r="I108" s="13"/>
      <c r="J108" s="8">
        <v>93</v>
      </c>
      <c r="K108" s="8">
        <v>280</v>
      </c>
      <c r="L108" s="1">
        <v>2</v>
      </c>
      <c r="M108" s="1">
        <v>15</v>
      </c>
      <c r="N108" s="1" t="s">
        <v>10</v>
      </c>
      <c r="O108" s="2">
        <f t="shared" si="6"/>
        <v>9.6436507609929549</v>
      </c>
      <c r="P108" s="2">
        <f t="shared" si="7"/>
        <v>16.733200530681511</v>
      </c>
      <c r="Q108" s="2">
        <f t="shared" si="8"/>
        <v>1.4142135623730951</v>
      </c>
      <c r="R108" s="2">
        <f t="shared" si="9"/>
        <v>1.968482948553935</v>
      </c>
      <c r="S108" s="2">
        <f t="shared" si="10"/>
        <v>2.4471580313422194</v>
      </c>
      <c r="T108" s="2">
        <f t="shared" si="11"/>
        <v>0.3010299956639812</v>
      </c>
    </row>
    <row r="109" spans="1:20" ht="20.100000000000001" customHeight="1" x14ac:dyDescent="0.25">
      <c r="A109" s="3">
        <v>41637</v>
      </c>
      <c r="B109" s="16">
        <v>0.43402777777777773</v>
      </c>
      <c r="C109" s="1" t="s">
        <v>16</v>
      </c>
      <c r="D109" s="1" t="s">
        <v>6</v>
      </c>
      <c r="E109" s="20" t="s">
        <v>16</v>
      </c>
      <c r="F109" s="1">
        <v>2</v>
      </c>
      <c r="G109" s="1" t="s">
        <v>66</v>
      </c>
      <c r="H109" s="1">
        <v>2</v>
      </c>
      <c r="I109" s="13"/>
      <c r="J109" s="8">
        <v>280</v>
      </c>
      <c r="K109" s="8">
        <v>281</v>
      </c>
      <c r="L109" s="1">
        <v>1</v>
      </c>
      <c r="M109" s="1">
        <v>13</v>
      </c>
      <c r="N109" s="1" t="s">
        <v>4</v>
      </c>
      <c r="O109" s="2">
        <f t="shared" si="6"/>
        <v>16.733200530681511</v>
      </c>
      <c r="P109" s="2">
        <f t="shared" si="7"/>
        <v>16.763054614240211</v>
      </c>
      <c r="Q109" s="2">
        <f t="shared" si="8"/>
        <v>1</v>
      </c>
      <c r="R109" s="2">
        <f t="shared" si="9"/>
        <v>2.4471580313422194</v>
      </c>
      <c r="S109" s="2">
        <f t="shared" si="10"/>
        <v>2.4487063199050798</v>
      </c>
      <c r="T109" s="2">
        <f t="shared" si="11"/>
        <v>0</v>
      </c>
    </row>
    <row r="110" spans="1:20" ht="20.100000000000001" customHeight="1" x14ac:dyDescent="0.25">
      <c r="A110" s="3">
        <v>41656</v>
      </c>
      <c r="B110" s="16">
        <v>0.34166666666666662</v>
      </c>
      <c r="C110" s="1" t="s">
        <v>14</v>
      </c>
      <c r="D110" s="1" t="s">
        <v>7</v>
      </c>
      <c r="E110" s="20" t="s">
        <v>21</v>
      </c>
      <c r="F110" s="1">
        <v>5</v>
      </c>
      <c r="G110" s="1" t="s">
        <v>76</v>
      </c>
      <c r="H110" s="1">
        <v>4</v>
      </c>
      <c r="I110" s="13">
        <v>61.5</v>
      </c>
      <c r="J110" s="8">
        <v>107</v>
      </c>
      <c r="K110" s="8">
        <v>283</v>
      </c>
      <c r="L110" s="1">
        <v>1</v>
      </c>
      <c r="M110" s="10">
        <v>13</v>
      </c>
      <c r="N110" s="1" t="s">
        <v>4</v>
      </c>
      <c r="O110" s="2">
        <f t="shared" si="6"/>
        <v>10.344080432788601</v>
      </c>
      <c r="P110" s="2">
        <f t="shared" si="7"/>
        <v>16.822603841260722</v>
      </c>
      <c r="Q110" s="2">
        <f t="shared" si="8"/>
        <v>1</v>
      </c>
      <c r="R110" s="2">
        <f t="shared" si="9"/>
        <v>2.0293837776852097</v>
      </c>
      <c r="S110" s="2">
        <f t="shared" si="10"/>
        <v>2.4517864355242902</v>
      </c>
      <c r="T110" s="2">
        <f t="shared" si="11"/>
        <v>0</v>
      </c>
    </row>
    <row r="111" spans="1:20" ht="20.100000000000001" customHeight="1" x14ac:dyDescent="0.25">
      <c r="A111" s="3">
        <v>41647</v>
      </c>
      <c r="B111" s="16">
        <v>0.3979166666666667</v>
      </c>
      <c r="C111" s="1" t="s">
        <v>14</v>
      </c>
      <c r="D111" s="1" t="s">
        <v>5</v>
      </c>
      <c r="E111" s="20" t="s">
        <v>19</v>
      </c>
      <c r="F111" s="1">
        <v>6</v>
      </c>
      <c r="G111" s="1" t="s">
        <v>39</v>
      </c>
      <c r="H111" s="1">
        <v>3</v>
      </c>
      <c r="I111" s="13">
        <v>53</v>
      </c>
      <c r="J111" s="8">
        <v>87</v>
      </c>
      <c r="K111" s="8">
        <v>286</v>
      </c>
      <c r="L111" s="1">
        <v>5</v>
      </c>
      <c r="M111" s="1">
        <v>13</v>
      </c>
      <c r="N111" s="1" t="s">
        <v>4</v>
      </c>
      <c r="O111" s="2">
        <f t="shared" si="6"/>
        <v>9.3273790530888157</v>
      </c>
      <c r="P111" s="2">
        <f t="shared" si="7"/>
        <v>16.911534525287763</v>
      </c>
      <c r="Q111" s="2">
        <f t="shared" si="8"/>
        <v>2.2360679774997898</v>
      </c>
      <c r="R111" s="2">
        <f t="shared" si="9"/>
        <v>1.9395192526186185</v>
      </c>
      <c r="S111" s="2">
        <f t="shared" si="10"/>
        <v>2.4563660331290431</v>
      </c>
      <c r="T111" s="2">
        <f t="shared" si="11"/>
        <v>0.69897000433601886</v>
      </c>
    </row>
    <row r="112" spans="1:20" ht="20.100000000000001" customHeight="1" x14ac:dyDescent="0.25">
      <c r="A112" s="3">
        <v>41647</v>
      </c>
      <c r="B112" s="16">
        <v>0.35416666666666669</v>
      </c>
      <c r="C112" s="1" t="s">
        <v>15</v>
      </c>
      <c r="D112" s="1" t="s">
        <v>5</v>
      </c>
      <c r="E112" s="20" t="s">
        <v>23</v>
      </c>
      <c r="F112" s="1">
        <v>5</v>
      </c>
      <c r="G112" s="1" t="s">
        <v>77</v>
      </c>
      <c r="H112" s="1">
        <v>3</v>
      </c>
      <c r="I112" s="13">
        <v>91.7</v>
      </c>
      <c r="J112" s="8">
        <v>35</v>
      </c>
      <c r="K112" s="8">
        <v>308</v>
      </c>
      <c r="L112" s="1">
        <v>1</v>
      </c>
      <c r="M112" s="1">
        <v>15</v>
      </c>
      <c r="N112" s="1" t="s">
        <v>4</v>
      </c>
      <c r="O112" s="2">
        <f t="shared" si="6"/>
        <v>5.9160797830996161</v>
      </c>
      <c r="P112" s="2">
        <f t="shared" si="7"/>
        <v>17.549928774784245</v>
      </c>
      <c r="Q112" s="2">
        <f t="shared" si="8"/>
        <v>1</v>
      </c>
      <c r="R112" s="2">
        <f t="shared" si="9"/>
        <v>1.5440680443502757</v>
      </c>
      <c r="S112" s="2">
        <f t="shared" si="10"/>
        <v>2.4885507165004443</v>
      </c>
      <c r="T112" s="2">
        <f t="shared" si="11"/>
        <v>0</v>
      </c>
    </row>
    <row r="113" spans="1:20" ht="20.100000000000001" customHeight="1" x14ac:dyDescent="0.25">
      <c r="A113" s="3">
        <v>41656</v>
      </c>
      <c r="B113" s="16">
        <v>0.39166666666666666</v>
      </c>
      <c r="C113" s="1" t="s">
        <v>14</v>
      </c>
      <c r="D113" s="1" t="s">
        <v>5</v>
      </c>
      <c r="E113" s="20" t="s">
        <v>19</v>
      </c>
      <c r="F113" s="1">
        <v>6</v>
      </c>
      <c r="G113" s="1" t="s">
        <v>39</v>
      </c>
      <c r="H113" s="1">
        <v>4</v>
      </c>
      <c r="I113" s="13">
        <v>48.8</v>
      </c>
      <c r="J113" s="8">
        <v>309</v>
      </c>
      <c r="K113" s="8">
        <v>310</v>
      </c>
      <c r="L113" s="1">
        <v>2</v>
      </c>
      <c r="M113" s="1">
        <v>11</v>
      </c>
      <c r="N113" s="1" t="s">
        <v>4</v>
      </c>
      <c r="O113" s="2">
        <f t="shared" si="6"/>
        <v>17.578395831246947</v>
      </c>
      <c r="P113" s="2">
        <f t="shared" si="7"/>
        <v>17.606816861659009</v>
      </c>
      <c r="Q113" s="2">
        <f t="shared" si="8"/>
        <v>1.4142135623730951</v>
      </c>
      <c r="R113" s="2">
        <f t="shared" si="9"/>
        <v>2.4899584794248346</v>
      </c>
      <c r="S113" s="2">
        <f t="shared" si="10"/>
        <v>2.4913616938342726</v>
      </c>
      <c r="T113" s="2">
        <f t="shared" si="11"/>
        <v>0.3010299956639812</v>
      </c>
    </row>
    <row r="114" spans="1:20" ht="20.100000000000001" customHeight="1" x14ac:dyDescent="0.25">
      <c r="A114" s="3">
        <v>41637</v>
      </c>
      <c r="B114" s="16">
        <v>0.5180555555555556</v>
      </c>
      <c r="C114" s="1" t="s">
        <v>15</v>
      </c>
      <c r="D114" s="1" t="s">
        <v>6</v>
      </c>
      <c r="E114" s="20" t="s">
        <v>24</v>
      </c>
      <c r="F114" s="1">
        <v>4</v>
      </c>
      <c r="G114" s="1" t="s">
        <v>74</v>
      </c>
      <c r="H114" s="1">
        <v>2</v>
      </c>
      <c r="I114" s="13"/>
      <c r="J114" s="8">
        <v>52</v>
      </c>
      <c r="K114" s="8">
        <v>313</v>
      </c>
      <c r="L114" s="1">
        <v>2</v>
      </c>
      <c r="M114" s="1">
        <v>13</v>
      </c>
      <c r="N114" s="1" t="s">
        <v>4</v>
      </c>
      <c r="O114" s="2">
        <f t="shared" si="6"/>
        <v>7.2111025509279782</v>
      </c>
      <c r="P114" s="2">
        <f t="shared" si="7"/>
        <v>17.691806012954132</v>
      </c>
      <c r="Q114" s="2">
        <f t="shared" si="8"/>
        <v>1.4142135623730951</v>
      </c>
      <c r="R114" s="2">
        <f t="shared" si="9"/>
        <v>1.7160033436347992</v>
      </c>
      <c r="S114" s="2">
        <f t="shared" si="10"/>
        <v>2.4955443375464483</v>
      </c>
      <c r="T114" s="2">
        <f t="shared" si="11"/>
        <v>0.3010299956639812</v>
      </c>
    </row>
    <row r="115" spans="1:20" ht="20.100000000000001" customHeight="1" x14ac:dyDescent="0.25">
      <c r="A115" s="3">
        <v>41646</v>
      </c>
      <c r="B115" s="16">
        <v>0.75069444444444444</v>
      </c>
      <c r="C115" s="1" t="s">
        <v>15</v>
      </c>
      <c r="D115" s="1" t="s">
        <v>5</v>
      </c>
      <c r="E115" s="20" t="s">
        <v>23</v>
      </c>
      <c r="F115" s="1">
        <v>4</v>
      </c>
      <c r="G115" s="1" t="s">
        <v>78</v>
      </c>
      <c r="H115" s="1">
        <v>3</v>
      </c>
      <c r="I115" s="13">
        <v>19.899999999999999</v>
      </c>
      <c r="J115" s="8">
        <v>68</v>
      </c>
      <c r="K115" s="8">
        <v>340</v>
      </c>
      <c r="L115" s="1">
        <v>1</v>
      </c>
      <c r="M115" s="1">
        <v>15</v>
      </c>
      <c r="N115" s="1" t="s">
        <v>10</v>
      </c>
      <c r="O115" s="2">
        <f t="shared" si="6"/>
        <v>8.2462112512353212</v>
      </c>
      <c r="P115" s="2">
        <f t="shared" si="7"/>
        <v>18.439088914585774</v>
      </c>
      <c r="Q115" s="2">
        <f t="shared" si="8"/>
        <v>1</v>
      </c>
      <c r="R115" s="2">
        <f t="shared" si="9"/>
        <v>1.8325089127062364</v>
      </c>
      <c r="S115" s="2">
        <f t="shared" si="10"/>
        <v>2.5314789170422549</v>
      </c>
      <c r="T115" s="2">
        <f t="shared" si="11"/>
        <v>0</v>
      </c>
    </row>
    <row r="116" spans="1:20" ht="20.100000000000001" customHeight="1" x14ac:dyDescent="0.25">
      <c r="A116" s="3">
        <v>41629</v>
      </c>
      <c r="B116" s="16">
        <v>0.36319444444444443</v>
      </c>
      <c r="C116" s="1" t="s">
        <v>15</v>
      </c>
      <c r="D116" s="1" t="s">
        <v>5</v>
      </c>
      <c r="E116" s="20" t="s">
        <v>23</v>
      </c>
      <c r="F116" s="1">
        <v>5</v>
      </c>
      <c r="G116" s="1" t="s">
        <v>77</v>
      </c>
      <c r="H116" s="1">
        <v>1</v>
      </c>
      <c r="I116" s="13"/>
      <c r="J116" s="8">
        <v>174</v>
      </c>
      <c r="K116" s="8">
        <v>340</v>
      </c>
      <c r="L116" s="1">
        <v>2</v>
      </c>
      <c r="M116" s="1">
        <v>15</v>
      </c>
      <c r="N116" s="1" t="s">
        <v>4</v>
      </c>
      <c r="O116" s="2">
        <f t="shared" si="6"/>
        <v>13.19090595827292</v>
      </c>
      <c r="P116" s="2">
        <f t="shared" si="7"/>
        <v>18.439088914585774</v>
      </c>
      <c r="Q116" s="2">
        <f t="shared" si="8"/>
        <v>1.4142135623730951</v>
      </c>
      <c r="R116" s="2">
        <f t="shared" si="9"/>
        <v>2.2405492482825999</v>
      </c>
      <c r="S116" s="2">
        <f t="shared" si="10"/>
        <v>2.5314789170422549</v>
      </c>
      <c r="T116" s="2">
        <f t="shared" si="11"/>
        <v>0.3010299956639812</v>
      </c>
    </row>
    <row r="117" spans="1:20" ht="20.100000000000001" customHeight="1" x14ac:dyDescent="0.25">
      <c r="A117" s="3">
        <v>41655</v>
      </c>
      <c r="B117" s="16">
        <v>0.65069444444444446</v>
      </c>
      <c r="C117" s="1" t="s">
        <v>16</v>
      </c>
      <c r="D117" s="1" t="s">
        <v>8</v>
      </c>
      <c r="E117" s="20" t="s">
        <v>16</v>
      </c>
      <c r="F117" s="1">
        <v>3</v>
      </c>
      <c r="G117" s="1" t="s">
        <v>59</v>
      </c>
      <c r="H117" s="1">
        <v>4</v>
      </c>
      <c r="I117" s="13">
        <v>61</v>
      </c>
      <c r="J117" s="8">
        <v>348</v>
      </c>
      <c r="K117" s="8">
        <v>351</v>
      </c>
      <c r="L117" s="1">
        <v>1</v>
      </c>
      <c r="M117" s="1">
        <v>6</v>
      </c>
      <c r="N117" s="1" t="s">
        <v>4</v>
      </c>
      <c r="O117" s="2">
        <f t="shared" si="6"/>
        <v>18.654758106177631</v>
      </c>
      <c r="P117" s="2">
        <f t="shared" si="7"/>
        <v>18.734993995195193</v>
      </c>
      <c r="Q117" s="2">
        <f t="shared" si="8"/>
        <v>1</v>
      </c>
      <c r="R117" s="2">
        <f t="shared" si="9"/>
        <v>2.5415792439465807</v>
      </c>
      <c r="S117" s="2">
        <f t="shared" si="10"/>
        <v>2.5453071164658239</v>
      </c>
      <c r="T117" s="2">
        <f t="shared" si="11"/>
        <v>0</v>
      </c>
    </row>
    <row r="118" spans="1:20" ht="20.100000000000001" customHeight="1" x14ac:dyDescent="0.25">
      <c r="A118" s="3">
        <v>41646</v>
      </c>
      <c r="B118" s="16">
        <v>0.64513888888888882</v>
      </c>
      <c r="C118" s="1" t="s">
        <v>15</v>
      </c>
      <c r="D118" s="1" t="s">
        <v>5</v>
      </c>
      <c r="E118" s="20" t="s">
        <v>23</v>
      </c>
      <c r="F118" s="1">
        <v>3</v>
      </c>
      <c r="G118" s="1" t="s">
        <v>44</v>
      </c>
      <c r="H118" s="1">
        <v>3</v>
      </c>
      <c r="I118" s="13">
        <v>35.700000000000003</v>
      </c>
      <c r="J118" s="8">
        <v>350</v>
      </c>
      <c r="K118" s="8">
        <v>357</v>
      </c>
      <c r="L118" s="1">
        <v>3</v>
      </c>
      <c r="M118" s="1">
        <v>12</v>
      </c>
      <c r="N118" s="1" t="s">
        <v>4</v>
      </c>
      <c r="O118" s="2">
        <f t="shared" si="6"/>
        <v>18.708286933869708</v>
      </c>
      <c r="P118" s="2">
        <f t="shared" si="7"/>
        <v>18.894443627691185</v>
      </c>
      <c r="Q118" s="2">
        <f t="shared" si="8"/>
        <v>1.7320508075688772</v>
      </c>
      <c r="R118" s="2">
        <f t="shared" si="9"/>
        <v>2.5440680443502757</v>
      </c>
      <c r="S118" s="2">
        <f t="shared" si="10"/>
        <v>2.5526682161121932</v>
      </c>
      <c r="T118" s="2">
        <f t="shared" si="11"/>
        <v>0.47712125471966244</v>
      </c>
    </row>
    <row r="119" spans="1:20" ht="20.100000000000001" customHeight="1" x14ac:dyDescent="0.25">
      <c r="A119" s="3">
        <v>41637</v>
      </c>
      <c r="B119" s="16">
        <v>0.53055555555555556</v>
      </c>
      <c r="C119" s="1" t="s">
        <v>14</v>
      </c>
      <c r="D119" s="1" t="s">
        <v>7</v>
      </c>
      <c r="E119" s="20" t="s">
        <v>21</v>
      </c>
      <c r="F119" s="1">
        <v>3</v>
      </c>
      <c r="G119" s="1" t="s">
        <v>79</v>
      </c>
      <c r="H119" s="1">
        <v>2</v>
      </c>
      <c r="I119" s="13"/>
      <c r="J119" s="8">
        <v>86</v>
      </c>
      <c r="K119" s="8">
        <v>359</v>
      </c>
      <c r="L119" s="1">
        <v>1</v>
      </c>
      <c r="M119" s="1">
        <v>12</v>
      </c>
      <c r="N119" s="1" t="s">
        <v>4</v>
      </c>
      <c r="O119" s="2">
        <f t="shared" si="6"/>
        <v>9.2736184954957039</v>
      </c>
      <c r="P119" s="2">
        <f t="shared" si="7"/>
        <v>18.947295321496416</v>
      </c>
      <c r="Q119" s="2">
        <f t="shared" si="8"/>
        <v>1</v>
      </c>
      <c r="R119" s="2">
        <f t="shared" si="9"/>
        <v>1.9344984512435677</v>
      </c>
      <c r="S119" s="2">
        <f t="shared" si="10"/>
        <v>2.5550944485783194</v>
      </c>
      <c r="T119" s="2">
        <f t="shared" si="11"/>
        <v>0</v>
      </c>
    </row>
    <row r="120" spans="1:20" ht="20.100000000000001" customHeight="1" x14ac:dyDescent="0.25">
      <c r="A120" s="3">
        <v>41637</v>
      </c>
      <c r="B120" s="16">
        <v>0.45347222222222222</v>
      </c>
      <c r="C120" s="1" t="s">
        <v>16</v>
      </c>
      <c r="D120" s="1" t="s">
        <v>6</v>
      </c>
      <c r="E120" s="20" t="s">
        <v>16</v>
      </c>
      <c r="F120" s="1">
        <v>1</v>
      </c>
      <c r="G120" s="1" t="s">
        <v>34</v>
      </c>
      <c r="H120" s="1">
        <v>2</v>
      </c>
      <c r="I120" s="13"/>
      <c r="J120" s="8">
        <v>363</v>
      </c>
      <c r="K120" s="8">
        <v>368</v>
      </c>
      <c r="L120" s="1">
        <v>1</v>
      </c>
      <c r="M120" s="1">
        <v>12</v>
      </c>
      <c r="N120" s="1" t="s">
        <v>4</v>
      </c>
      <c r="O120" s="2">
        <f t="shared" si="6"/>
        <v>19.05255888325765</v>
      </c>
      <c r="P120" s="2">
        <f t="shared" si="7"/>
        <v>19.183326093250876</v>
      </c>
      <c r="Q120" s="2">
        <f t="shared" si="8"/>
        <v>1</v>
      </c>
      <c r="R120" s="2">
        <f t="shared" si="9"/>
        <v>2.5599066250361124</v>
      </c>
      <c r="S120" s="2">
        <f t="shared" si="10"/>
        <v>2.5658478186735176</v>
      </c>
      <c r="T120" s="2">
        <f t="shared" si="11"/>
        <v>0</v>
      </c>
    </row>
    <row r="121" spans="1:20" ht="20.100000000000001" customHeight="1" x14ac:dyDescent="0.25">
      <c r="A121" s="3">
        <v>41655</v>
      </c>
      <c r="B121" s="16">
        <v>0.44791666666666669</v>
      </c>
      <c r="C121" s="1" t="s">
        <v>14</v>
      </c>
      <c r="D121" s="1" t="s">
        <v>8</v>
      </c>
      <c r="E121" s="20" t="s">
        <v>22</v>
      </c>
      <c r="F121" s="1">
        <v>2</v>
      </c>
      <c r="G121" s="1" t="s">
        <v>46</v>
      </c>
      <c r="H121" s="1">
        <v>4</v>
      </c>
      <c r="I121" s="13">
        <v>4.0999999999999996</v>
      </c>
      <c r="J121" s="8">
        <v>74</v>
      </c>
      <c r="K121" s="8">
        <v>382</v>
      </c>
      <c r="L121" s="1">
        <v>1</v>
      </c>
      <c r="M121" s="1">
        <v>11</v>
      </c>
      <c r="N121" s="1" t="s">
        <v>4</v>
      </c>
      <c r="O121" s="2">
        <f t="shared" si="6"/>
        <v>8.6023252670426267</v>
      </c>
      <c r="P121" s="2">
        <f t="shared" si="7"/>
        <v>19.544820285692065</v>
      </c>
      <c r="Q121" s="2">
        <f t="shared" si="8"/>
        <v>1</v>
      </c>
      <c r="R121" s="2">
        <f t="shared" si="9"/>
        <v>1.8692317197309762</v>
      </c>
      <c r="S121" s="2">
        <f t="shared" si="10"/>
        <v>2.5820633629117089</v>
      </c>
      <c r="T121" s="2">
        <f t="shared" si="11"/>
        <v>0</v>
      </c>
    </row>
    <row r="122" spans="1:20" ht="20.100000000000001" customHeight="1" x14ac:dyDescent="0.25">
      <c r="A122" s="3">
        <v>41655</v>
      </c>
      <c r="B122" s="16">
        <v>0.40972222222222227</v>
      </c>
      <c r="C122" s="1" t="s">
        <v>15</v>
      </c>
      <c r="D122" s="1" t="s">
        <v>6</v>
      </c>
      <c r="E122" s="20" t="s">
        <v>24</v>
      </c>
      <c r="F122" s="1">
        <v>2</v>
      </c>
      <c r="G122" s="1" t="s">
        <v>57</v>
      </c>
      <c r="H122" s="1">
        <v>4</v>
      </c>
      <c r="I122" s="13">
        <v>2.8</v>
      </c>
      <c r="J122" s="8">
        <v>184</v>
      </c>
      <c r="K122" s="8">
        <v>420</v>
      </c>
      <c r="L122" s="1">
        <v>1</v>
      </c>
      <c r="M122" s="1">
        <v>14</v>
      </c>
      <c r="N122" s="1" t="s">
        <v>4</v>
      </c>
      <c r="O122" s="2">
        <f t="shared" si="6"/>
        <v>13.564659966250536</v>
      </c>
      <c r="P122" s="2">
        <f t="shared" si="7"/>
        <v>20.493901531919196</v>
      </c>
      <c r="Q122" s="2">
        <f t="shared" si="8"/>
        <v>1</v>
      </c>
      <c r="R122" s="2">
        <f t="shared" si="9"/>
        <v>2.2648178230095364</v>
      </c>
      <c r="S122" s="2">
        <f t="shared" si="10"/>
        <v>2.6232492903979003</v>
      </c>
      <c r="T122" s="2">
        <f t="shared" si="11"/>
        <v>0</v>
      </c>
    </row>
    <row r="123" spans="1:20" ht="20.100000000000001" customHeight="1" x14ac:dyDescent="0.25">
      <c r="A123" s="3">
        <v>41629</v>
      </c>
      <c r="B123" s="16">
        <v>0.43333333333333335</v>
      </c>
      <c r="C123" s="1" t="s">
        <v>14</v>
      </c>
      <c r="D123" s="1" t="s">
        <v>7</v>
      </c>
      <c r="E123" s="20" t="s">
        <v>21</v>
      </c>
      <c r="F123" s="1">
        <v>6</v>
      </c>
      <c r="G123" s="1" t="s">
        <v>54</v>
      </c>
      <c r="H123" s="1">
        <v>1</v>
      </c>
      <c r="I123" s="13"/>
      <c r="J123" s="8">
        <v>82</v>
      </c>
      <c r="K123" s="8">
        <v>437</v>
      </c>
      <c r="L123" s="1">
        <v>1</v>
      </c>
      <c r="M123" s="1">
        <v>15</v>
      </c>
      <c r="N123" s="1" t="s">
        <v>4</v>
      </c>
      <c r="O123" s="2">
        <f t="shared" si="6"/>
        <v>9.0553851381374173</v>
      </c>
      <c r="P123" s="2">
        <f t="shared" si="7"/>
        <v>20.904544960366874</v>
      </c>
      <c r="Q123" s="2">
        <f t="shared" si="8"/>
        <v>1</v>
      </c>
      <c r="R123" s="2">
        <f t="shared" si="9"/>
        <v>1.9138138523837167</v>
      </c>
      <c r="S123" s="2">
        <f t="shared" si="10"/>
        <v>2.6404814369704219</v>
      </c>
      <c r="T123" s="2">
        <f t="shared" si="11"/>
        <v>0</v>
      </c>
    </row>
    <row r="124" spans="1:20" ht="20.100000000000001" customHeight="1" x14ac:dyDescent="0.25">
      <c r="A124" s="3">
        <v>41646</v>
      </c>
      <c r="B124" s="16">
        <v>0.66249999999999998</v>
      </c>
      <c r="C124" s="1" t="s">
        <v>15</v>
      </c>
      <c r="D124" s="1" t="s">
        <v>7</v>
      </c>
      <c r="E124" s="20" t="s">
        <v>25</v>
      </c>
      <c r="F124" s="1">
        <v>1</v>
      </c>
      <c r="G124" s="1" t="s">
        <v>80</v>
      </c>
      <c r="H124" s="1">
        <v>3</v>
      </c>
      <c r="I124" s="13">
        <v>13.7</v>
      </c>
      <c r="J124" s="8">
        <v>413</v>
      </c>
      <c r="K124" s="8">
        <v>444</v>
      </c>
      <c r="L124" s="1">
        <v>1</v>
      </c>
      <c r="M124" s="1">
        <v>5</v>
      </c>
      <c r="N124" s="1" t="s">
        <v>4</v>
      </c>
      <c r="O124" s="2">
        <f t="shared" si="6"/>
        <v>20.322401432901575</v>
      </c>
      <c r="P124" s="2">
        <f t="shared" si="7"/>
        <v>21.071307505705477</v>
      </c>
      <c r="Q124" s="2">
        <f t="shared" si="8"/>
        <v>1</v>
      </c>
      <c r="R124" s="2">
        <f t="shared" si="9"/>
        <v>2.6159500516564012</v>
      </c>
      <c r="S124" s="2">
        <f t="shared" si="10"/>
        <v>2.6473829701146196</v>
      </c>
      <c r="T124" s="2">
        <f t="shared" si="11"/>
        <v>0</v>
      </c>
    </row>
    <row r="125" spans="1:20" ht="20.100000000000001" customHeight="1" x14ac:dyDescent="0.25">
      <c r="A125" s="3">
        <v>41629</v>
      </c>
      <c r="B125" s="16">
        <v>0.43194444444444446</v>
      </c>
      <c r="C125" s="1" t="s">
        <v>14</v>
      </c>
      <c r="D125" s="1" t="s">
        <v>7</v>
      </c>
      <c r="E125" s="20" t="s">
        <v>21</v>
      </c>
      <c r="F125" s="1">
        <v>5</v>
      </c>
      <c r="G125" s="1" t="s">
        <v>76</v>
      </c>
      <c r="H125" s="1">
        <v>1</v>
      </c>
      <c r="I125" s="13"/>
      <c r="J125" s="8">
        <v>225</v>
      </c>
      <c r="K125" s="8">
        <v>451</v>
      </c>
      <c r="L125" s="1">
        <v>1</v>
      </c>
      <c r="M125" s="1">
        <v>15</v>
      </c>
      <c r="N125" s="1" t="s">
        <v>10</v>
      </c>
      <c r="O125" s="2">
        <f t="shared" si="6"/>
        <v>15</v>
      </c>
      <c r="P125" s="2">
        <f t="shared" si="7"/>
        <v>21.236760581595302</v>
      </c>
      <c r="Q125" s="2">
        <f t="shared" si="8"/>
        <v>1</v>
      </c>
      <c r="R125" s="2">
        <f t="shared" si="9"/>
        <v>2.3521825181113627</v>
      </c>
      <c r="S125" s="2">
        <f t="shared" si="10"/>
        <v>2.6541765418779604</v>
      </c>
      <c r="T125" s="2">
        <f t="shared" si="11"/>
        <v>0</v>
      </c>
    </row>
    <row r="126" spans="1:20" ht="20.100000000000001" customHeight="1" x14ac:dyDescent="0.25">
      <c r="A126" s="3">
        <v>41647</v>
      </c>
      <c r="B126" s="16">
        <v>0.43055555555555558</v>
      </c>
      <c r="C126" s="1" t="s">
        <v>15</v>
      </c>
      <c r="D126" s="1" t="s">
        <v>6</v>
      </c>
      <c r="E126" s="20" t="s">
        <v>24</v>
      </c>
      <c r="F126" s="1">
        <v>5</v>
      </c>
      <c r="G126" s="1" t="s">
        <v>60</v>
      </c>
      <c r="H126" s="1">
        <v>3</v>
      </c>
      <c r="I126" s="13">
        <v>13.1</v>
      </c>
      <c r="J126" s="8">
        <v>306</v>
      </c>
      <c r="K126" s="8">
        <v>462</v>
      </c>
      <c r="L126" s="1">
        <v>6</v>
      </c>
      <c r="M126" s="1">
        <v>11</v>
      </c>
      <c r="N126" s="1" t="s">
        <v>4</v>
      </c>
      <c r="O126" s="2">
        <f t="shared" si="6"/>
        <v>17.4928556845359</v>
      </c>
      <c r="P126" s="2">
        <f t="shared" si="7"/>
        <v>21.494185260204677</v>
      </c>
      <c r="Q126" s="2">
        <f t="shared" si="8"/>
        <v>2.4494897427831779</v>
      </c>
      <c r="R126" s="2">
        <f t="shared" si="9"/>
        <v>2.4857214264815801</v>
      </c>
      <c r="S126" s="2">
        <f t="shared" si="10"/>
        <v>2.6646419755561257</v>
      </c>
      <c r="T126" s="2">
        <f t="shared" si="11"/>
        <v>0.77815125038364363</v>
      </c>
    </row>
    <row r="127" spans="1:20" ht="20.100000000000001" customHeight="1" x14ac:dyDescent="0.25">
      <c r="A127" s="3">
        <v>41629</v>
      </c>
      <c r="B127" s="16">
        <v>0.37361111111111112</v>
      </c>
      <c r="C127" s="1" t="s">
        <v>16</v>
      </c>
      <c r="D127" s="1" t="s">
        <v>5</v>
      </c>
      <c r="E127" s="20" t="s">
        <v>16</v>
      </c>
      <c r="F127" s="1">
        <v>6</v>
      </c>
      <c r="G127" s="1" t="s">
        <v>33</v>
      </c>
      <c r="H127" s="1">
        <v>1</v>
      </c>
      <c r="I127" s="13"/>
      <c r="J127" s="8">
        <v>419</v>
      </c>
      <c r="K127" s="8">
        <v>469</v>
      </c>
      <c r="L127" s="1">
        <v>1</v>
      </c>
      <c r="M127" s="1">
        <v>15</v>
      </c>
      <c r="N127" s="1" t="s">
        <v>4</v>
      </c>
      <c r="O127" s="2">
        <f t="shared" si="6"/>
        <v>20.46948949045872</v>
      </c>
      <c r="P127" s="2">
        <f t="shared" si="7"/>
        <v>21.656407827707714</v>
      </c>
      <c r="Q127" s="2">
        <f t="shared" si="8"/>
        <v>1</v>
      </c>
      <c r="R127" s="2">
        <f t="shared" si="9"/>
        <v>2.6222140229662951</v>
      </c>
      <c r="S127" s="2">
        <f t="shared" si="10"/>
        <v>2.6711728427150834</v>
      </c>
      <c r="T127" s="2">
        <f t="shared" si="11"/>
        <v>0</v>
      </c>
    </row>
    <row r="128" spans="1:20" ht="20.100000000000001" customHeight="1" x14ac:dyDescent="0.25">
      <c r="A128" s="3">
        <v>41647</v>
      </c>
      <c r="B128" s="16">
        <v>0.44027777777777777</v>
      </c>
      <c r="C128" s="1" t="s">
        <v>15</v>
      </c>
      <c r="D128" s="1" t="s">
        <v>7</v>
      </c>
      <c r="E128" s="20" t="s">
        <v>25</v>
      </c>
      <c r="F128" s="1">
        <v>6</v>
      </c>
      <c r="G128" s="1" t="s">
        <v>30</v>
      </c>
      <c r="H128" s="1">
        <v>3</v>
      </c>
      <c r="I128" s="13">
        <v>42.4</v>
      </c>
      <c r="J128" s="8">
        <v>493</v>
      </c>
      <c r="K128" s="8">
        <v>500</v>
      </c>
      <c r="L128" s="1">
        <v>1</v>
      </c>
      <c r="M128" s="1">
        <v>11</v>
      </c>
      <c r="N128" s="1" t="s">
        <v>4</v>
      </c>
      <c r="O128" s="2">
        <f t="shared" si="6"/>
        <v>22.203603311174518</v>
      </c>
      <c r="P128" s="2">
        <f t="shared" si="7"/>
        <v>22.360679774997898</v>
      </c>
      <c r="Q128" s="2">
        <f t="shared" si="8"/>
        <v>1</v>
      </c>
      <c r="R128" s="2">
        <f t="shared" si="9"/>
        <v>2.6928469192772302</v>
      </c>
      <c r="S128" s="2">
        <f t="shared" si="10"/>
        <v>2.6989700043360187</v>
      </c>
      <c r="T128" s="2">
        <f t="shared" si="11"/>
        <v>0</v>
      </c>
    </row>
    <row r="129" spans="1:20" ht="20.100000000000001" customHeight="1" x14ac:dyDescent="0.25">
      <c r="A129" s="3">
        <v>41655</v>
      </c>
      <c r="B129" s="16">
        <v>0.4680555555555555</v>
      </c>
      <c r="C129" s="1" t="s">
        <v>16</v>
      </c>
      <c r="D129" s="1" t="s">
        <v>8</v>
      </c>
      <c r="E129" s="20" t="s">
        <v>16</v>
      </c>
      <c r="F129" s="1">
        <v>2</v>
      </c>
      <c r="G129" s="1" t="s">
        <v>66</v>
      </c>
      <c r="H129" s="1">
        <v>4</v>
      </c>
      <c r="I129" s="13">
        <v>23.8</v>
      </c>
      <c r="J129" s="8">
        <v>269</v>
      </c>
      <c r="K129" s="8">
        <v>517</v>
      </c>
      <c r="L129" s="1">
        <v>1</v>
      </c>
      <c r="M129" s="1">
        <v>11</v>
      </c>
      <c r="N129" s="1" t="s">
        <v>4</v>
      </c>
      <c r="O129" s="2">
        <f t="shared" si="6"/>
        <v>16.401219466856727</v>
      </c>
      <c r="P129" s="2">
        <f t="shared" si="7"/>
        <v>22.737634001804146</v>
      </c>
      <c r="Q129" s="2">
        <f t="shared" si="8"/>
        <v>1</v>
      </c>
      <c r="R129" s="2">
        <f t="shared" si="9"/>
        <v>2.4297522800024081</v>
      </c>
      <c r="S129" s="2">
        <f t="shared" si="10"/>
        <v>2.7134905430939424</v>
      </c>
      <c r="T129" s="2">
        <f t="shared" si="11"/>
        <v>0</v>
      </c>
    </row>
    <row r="130" spans="1:20" ht="20.100000000000001" customHeight="1" x14ac:dyDescent="0.25">
      <c r="A130" s="3">
        <v>41655</v>
      </c>
      <c r="B130" s="16">
        <v>0.59722222222222221</v>
      </c>
      <c r="C130" s="1" t="s">
        <v>15</v>
      </c>
      <c r="D130" s="1" t="s">
        <v>7</v>
      </c>
      <c r="E130" s="20" t="s">
        <v>25</v>
      </c>
      <c r="F130" s="1">
        <v>4</v>
      </c>
      <c r="G130" s="1" t="s">
        <v>40</v>
      </c>
      <c r="H130" s="1">
        <v>4</v>
      </c>
      <c r="I130" s="13">
        <v>56.5</v>
      </c>
      <c r="J130" s="8">
        <v>94</v>
      </c>
      <c r="K130" s="8">
        <v>520</v>
      </c>
      <c r="L130" s="1">
        <v>1</v>
      </c>
      <c r="M130" s="1">
        <v>15</v>
      </c>
      <c r="N130" s="1" t="s">
        <v>4</v>
      </c>
      <c r="O130" s="2">
        <f t="shared" si="6"/>
        <v>9.6953597148326587</v>
      </c>
      <c r="P130" s="2">
        <f t="shared" si="7"/>
        <v>22.803508501982758</v>
      </c>
      <c r="Q130" s="2">
        <f t="shared" si="8"/>
        <v>1</v>
      </c>
      <c r="R130" s="2">
        <f t="shared" si="9"/>
        <v>1.9731278535996986</v>
      </c>
      <c r="S130" s="2">
        <f t="shared" si="10"/>
        <v>2.716003343634799</v>
      </c>
      <c r="T130" s="2">
        <f t="shared" si="11"/>
        <v>0</v>
      </c>
    </row>
    <row r="131" spans="1:20" ht="20.100000000000001" customHeight="1" x14ac:dyDescent="0.25">
      <c r="A131" s="3">
        <v>41656</v>
      </c>
      <c r="B131" s="16">
        <v>0.33333333333333331</v>
      </c>
      <c r="C131" s="1" t="s">
        <v>14</v>
      </c>
      <c r="D131" s="1" t="s">
        <v>8</v>
      </c>
      <c r="E131" s="20" t="s">
        <v>22</v>
      </c>
      <c r="F131" s="1">
        <v>5</v>
      </c>
      <c r="G131" s="1" t="s">
        <v>75</v>
      </c>
      <c r="H131" s="1">
        <v>4</v>
      </c>
      <c r="I131" s="13">
        <v>26.5</v>
      </c>
      <c r="J131" s="8">
        <v>69</v>
      </c>
      <c r="K131" s="8">
        <v>567</v>
      </c>
      <c r="L131" s="1">
        <v>1</v>
      </c>
      <c r="M131" s="10">
        <v>9</v>
      </c>
      <c r="N131" s="1" t="s">
        <v>4</v>
      </c>
      <c r="O131" s="2">
        <f t="shared" ref="O131:O194" si="12">SQRT(J131)</f>
        <v>8.3066238629180749</v>
      </c>
      <c r="P131" s="2">
        <f t="shared" ref="P131:P194" si="13">SQRT(K131)</f>
        <v>23.811761799581316</v>
      </c>
      <c r="Q131" s="2">
        <f t="shared" ref="Q131:Q194" si="14">SQRT(L131)</f>
        <v>1</v>
      </c>
      <c r="R131" s="2">
        <f t="shared" ref="R131:R194" si="15">LOG(J131)</f>
        <v>1.8388490907372552</v>
      </c>
      <c r="S131" s="2">
        <f t="shared" ref="S131:S194" si="16">LOG(K131)</f>
        <v>2.7535830588929064</v>
      </c>
      <c r="T131" s="2">
        <f t="shared" ref="T131:T133" si="17">LOG(L131)</f>
        <v>0</v>
      </c>
    </row>
    <row r="132" spans="1:20" ht="20.100000000000001" customHeight="1" x14ac:dyDescent="0.25">
      <c r="A132" s="3">
        <v>41628</v>
      </c>
      <c r="B132" s="16">
        <v>0.5493055555555556</v>
      </c>
      <c r="C132" s="1" t="s">
        <v>14</v>
      </c>
      <c r="D132" s="1" t="s">
        <v>7</v>
      </c>
      <c r="E132" s="20" t="s">
        <v>21</v>
      </c>
      <c r="F132" s="1">
        <v>3</v>
      </c>
      <c r="G132" s="1" t="s">
        <v>79</v>
      </c>
      <c r="H132" s="1">
        <v>1</v>
      </c>
      <c r="I132" s="13"/>
      <c r="J132" s="8">
        <v>184</v>
      </c>
      <c r="K132" s="8">
        <v>575</v>
      </c>
      <c r="L132" s="1">
        <v>1</v>
      </c>
      <c r="M132" s="1">
        <v>15</v>
      </c>
      <c r="N132" s="1" t="s">
        <v>4</v>
      </c>
      <c r="O132" s="2">
        <f t="shared" si="12"/>
        <v>13.564659966250536</v>
      </c>
      <c r="P132" s="2">
        <f t="shared" si="13"/>
        <v>23.979157616563597</v>
      </c>
      <c r="Q132" s="2">
        <f t="shared" si="14"/>
        <v>1</v>
      </c>
      <c r="R132" s="2">
        <f t="shared" si="15"/>
        <v>2.2648178230095364</v>
      </c>
      <c r="S132" s="2">
        <f t="shared" si="16"/>
        <v>2.7596678446896306</v>
      </c>
      <c r="T132" s="2">
        <f t="shared" si="17"/>
        <v>0</v>
      </c>
    </row>
    <row r="133" spans="1:20" ht="20.100000000000001" customHeight="1" x14ac:dyDescent="0.25">
      <c r="A133" s="3">
        <v>41638</v>
      </c>
      <c r="B133" s="16">
        <v>0.40347222222222223</v>
      </c>
      <c r="C133" s="1" t="s">
        <v>14</v>
      </c>
      <c r="D133" s="1" t="s">
        <v>6</v>
      </c>
      <c r="E133" s="20" t="s">
        <v>20</v>
      </c>
      <c r="F133" s="1">
        <v>5</v>
      </c>
      <c r="G133" s="1" t="s">
        <v>31</v>
      </c>
      <c r="H133" s="1">
        <v>2</v>
      </c>
      <c r="I133" s="13"/>
      <c r="J133" s="8">
        <v>357</v>
      </c>
      <c r="K133" s="8">
        <v>599</v>
      </c>
      <c r="L133" s="1">
        <v>1</v>
      </c>
      <c r="M133" s="1">
        <v>15</v>
      </c>
      <c r="N133" s="1" t="s">
        <v>10</v>
      </c>
      <c r="O133" s="2">
        <f t="shared" si="12"/>
        <v>18.894443627691185</v>
      </c>
      <c r="P133" s="2">
        <f t="shared" si="13"/>
        <v>24.474476501040833</v>
      </c>
      <c r="Q133" s="2">
        <f t="shared" si="14"/>
        <v>1</v>
      </c>
      <c r="R133" s="2">
        <f t="shared" si="15"/>
        <v>2.5526682161121932</v>
      </c>
      <c r="S133" s="2">
        <f t="shared" si="16"/>
        <v>2.7774268223893115</v>
      </c>
      <c r="T133" s="2">
        <f t="shared" si="17"/>
        <v>0</v>
      </c>
    </row>
    <row r="134" spans="1:20" ht="20.100000000000001" customHeight="1" x14ac:dyDescent="0.25">
      <c r="A134" s="3">
        <v>41637</v>
      </c>
      <c r="B134" s="16">
        <v>0.44444444444444442</v>
      </c>
      <c r="C134" s="1" t="s">
        <v>15</v>
      </c>
      <c r="D134" s="1" t="s">
        <v>8</v>
      </c>
      <c r="E134" s="20" t="s">
        <v>26</v>
      </c>
      <c r="F134" s="1">
        <v>1</v>
      </c>
      <c r="G134" s="1" t="s">
        <v>81</v>
      </c>
      <c r="H134" s="1">
        <v>2</v>
      </c>
      <c r="I134" s="13"/>
      <c r="J134" s="8">
        <v>13</v>
      </c>
      <c r="K134" s="8">
        <v>600</v>
      </c>
      <c r="L134" s="1">
        <v>0</v>
      </c>
      <c r="M134" s="1">
        <v>11</v>
      </c>
      <c r="N134" s="1" t="s">
        <v>4</v>
      </c>
      <c r="O134" s="2">
        <f t="shared" si="12"/>
        <v>3.6055512754639891</v>
      </c>
      <c r="P134" s="2">
        <f t="shared" si="13"/>
        <v>24.494897427831781</v>
      </c>
      <c r="Q134" s="2">
        <f t="shared" si="14"/>
        <v>0</v>
      </c>
      <c r="R134" s="2">
        <f t="shared" si="15"/>
        <v>1.1139433523068367</v>
      </c>
      <c r="S134" s="2">
        <f t="shared" si="16"/>
        <v>2.7781512503836434</v>
      </c>
    </row>
    <row r="135" spans="1:20" ht="20.100000000000001" customHeight="1" x14ac:dyDescent="0.25">
      <c r="A135" s="3">
        <v>41628</v>
      </c>
      <c r="B135" s="16">
        <v>0.45</v>
      </c>
      <c r="C135" s="1" t="s">
        <v>15</v>
      </c>
      <c r="D135" s="1" t="s">
        <v>8</v>
      </c>
      <c r="E135" s="20" t="s">
        <v>26</v>
      </c>
      <c r="F135" s="1">
        <v>1</v>
      </c>
      <c r="G135" s="1" t="s">
        <v>81</v>
      </c>
      <c r="H135" s="1">
        <v>1</v>
      </c>
      <c r="I135" s="13"/>
      <c r="J135" s="8">
        <v>15</v>
      </c>
      <c r="K135" s="8">
        <v>600</v>
      </c>
      <c r="L135" s="1">
        <v>0</v>
      </c>
      <c r="M135" s="1">
        <v>15</v>
      </c>
      <c r="N135" s="1" t="s">
        <v>4</v>
      </c>
      <c r="O135" s="2">
        <f t="shared" si="12"/>
        <v>3.872983346207417</v>
      </c>
      <c r="P135" s="2">
        <f t="shared" si="13"/>
        <v>24.494897427831781</v>
      </c>
      <c r="Q135" s="2">
        <f t="shared" si="14"/>
        <v>0</v>
      </c>
      <c r="R135" s="2">
        <f t="shared" si="15"/>
        <v>1.1760912590556813</v>
      </c>
      <c r="S135" s="2">
        <f t="shared" si="16"/>
        <v>2.7781512503836434</v>
      </c>
    </row>
    <row r="136" spans="1:20" ht="20.100000000000001" customHeight="1" x14ac:dyDescent="0.25">
      <c r="A136" s="3">
        <v>41646</v>
      </c>
      <c r="B136" s="16">
        <v>0.60902777777777783</v>
      </c>
      <c r="C136" s="1" t="s">
        <v>14</v>
      </c>
      <c r="D136" s="1" t="s">
        <v>5</v>
      </c>
      <c r="E136" s="20" t="s">
        <v>19</v>
      </c>
      <c r="F136" s="1">
        <v>1</v>
      </c>
      <c r="G136" s="1" t="s">
        <v>73</v>
      </c>
      <c r="H136" s="1">
        <v>3</v>
      </c>
      <c r="I136" s="13">
        <v>90.4</v>
      </c>
      <c r="J136" s="8">
        <v>16</v>
      </c>
      <c r="K136" s="8">
        <v>600</v>
      </c>
      <c r="L136" s="1">
        <v>0</v>
      </c>
      <c r="M136" s="1">
        <v>13</v>
      </c>
      <c r="N136" s="1" t="s">
        <v>4</v>
      </c>
      <c r="O136" s="2">
        <f t="shared" si="12"/>
        <v>4</v>
      </c>
      <c r="P136" s="2">
        <f t="shared" si="13"/>
        <v>24.494897427831781</v>
      </c>
      <c r="Q136" s="2">
        <f t="shared" si="14"/>
        <v>0</v>
      </c>
      <c r="R136" s="2">
        <f t="shared" si="15"/>
        <v>1.2041199826559248</v>
      </c>
      <c r="S136" s="2">
        <f t="shared" si="16"/>
        <v>2.7781512503836434</v>
      </c>
    </row>
    <row r="137" spans="1:20" ht="20.100000000000001" customHeight="1" x14ac:dyDescent="0.25">
      <c r="A137" s="3">
        <v>41637</v>
      </c>
      <c r="B137" s="16">
        <v>0.46458333333333335</v>
      </c>
      <c r="C137" s="1" t="s">
        <v>14</v>
      </c>
      <c r="D137" s="1" t="s">
        <v>5</v>
      </c>
      <c r="E137" s="20" t="s">
        <v>19</v>
      </c>
      <c r="F137" s="1">
        <v>4</v>
      </c>
      <c r="G137" s="1" t="s">
        <v>71</v>
      </c>
      <c r="H137" s="1">
        <v>2</v>
      </c>
      <c r="I137" s="13"/>
      <c r="J137" s="8">
        <v>17</v>
      </c>
      <c r="K137" s="8">
        <v>600</v>
      </c>
      <c r="L137" s="1">
        <v>0</v>
      </c>
      <c r="M137" s="1">
        <v>15</v>
      </c>
      <c r="N137" s="1" t="s">
        <v>4</v>
      </c>
      <c r="O137" s="2">
        <f t="shared" si="12"/>
        <v>4.1231056256176606</v>
      </c>
      <c r="P137" s="2">
        <f t="shared" si="13"/>
        <v>24.494897427831781</v>
      </c>
      <c r="Q137" s="2">
        <f t="shared" si="14"/>
        <v>0</v>
      </c>
      <c r="R137" s="2">
        <f t="shared" si="15"/>
        <v>1.2304489213782739</v>
      </c>
      <c r="S137" s="2">
        <f t="shared" si="16"/>
        <v>2.7781512503836434</v>
      </c>
    </row>
    <row r="138" spans="1:20" ht="20.100000000000001" customHeight="1" x14ac:dyDescent="0.25">
      <c r="A138" s="3">
        <v>41628</v>
      </c>
      <c r="B138" s="16">
        <v>0.41250000000000003</v>
      </c>
      <c r="C138" s="1" t="s">
        <v>14</v>
      </c>
      <c r="D138" s="1" t="s">
        <v>8</v>
      </c>
      <c r="E138" s="20" t="s">
        <v>22</v>
      </c>
      <c r="F138" s="1">
        <v>1</v>
      </c>
      <c r="G138" s="1" t="s">
        <v>82</v>
      </c>
      <c r="H138" s="1">
        <v>1</v>
      </c>
      <c r="I138" s="13"/>
      <c r="J138" s="8">
        <v>21</v>
      </c>
      <c r="K138" s="8">
        <v>600</v>
      </c>
      <c r="L138" s="1">
        <v>0</v>
      </c>
      <c r="M138" s="1">
        <v>15</v>
      </c>
      <c r="N138" s="1" t="s">
        <v>10</v>
      </c>
      <c r="O138" s="2">
        <f t="shared" si="12"/>
        <v>4.5825756949558398</v>
      </c>
      <c r="P138" s="2">
        <f t="shared" si="13"/>
        <v>24.494897427831781</v>
      </c>
      <c r="Q138" s="2">
        <f t="shared" si="14"/>
        <v>0</v>
      </c>
      <c r="R138" s="2">
        <f t="shared" si="15"/>
        <v>1.3222192947339193</v>
      </c>
      <c r="S138" s="2">
        <f t="shared" si="16"/>
        <v>2.7781512503836434</v>
      </c>
    </row>
    <row r="139" spans="1:20" ht="20.100000000000001" customHeight="1" x14ac:dyDescent="0.25">
      <c r="A139" s="3">
        <v>41628</v>
      </c>
      <c r="B139" s="16">
        <v>0.49444444444444446</v>
      </c>
      <c r="C139" s="1" t="s">
        <v>14</v>
      </c>
      <c r="D139" s="1" t="s">
        <v>7</v>
      </c>
      <c r="E139" s="20" t="s">
        <v>21</v>
      </c>
      <c r="F139" s="1">
        <v>4</v>
      </c>
      <c r="G139" s="1" t="s">
        <v>62</v>
      </c>
      <c r="H139" s="1">
        <v>1</v>
      </c>
      <c r="I139" s="13"/>
      <c r="J139" s="8">
        <v>30</v>
      </c>
      <c r="K139" s="8">
        <v>600</v>
      </c>
      <c r="L139" s="1">
        <v>0</v>
      </c>
      <c r="M139" s="1">
        <v>14</v>
      </c>
      <c r="N139" s="1" t="s">
        <v>4</v>
      </c>
      <c r="O139" s="2">
        <f t="shared" si="12"/>
        <v>5.4772255750516612</v>
      </c>
      <c r="P139" s="2">
        <f t="shared" si="13"/>
        <v>24.494897427831781</v>
      </c>
      <c r="Q139" s="2">
        <f t="shared" si="14"/>
        <v>0</v>
      </c>
      <c r="R139" s="2">
        <f t="shared" si="15"/>
        <v>1.4771212547196624</v>
      </c>
      <c r="S139" s="2">
        <f t="shared" si="16"/>
        <v>2.7781512503836434</v>
      </c>
    </row>
    <row r="140" spans="1:20" ht="20.100000000000001" customHeight="1" x14ac:dyDescent="0.25">
      <c r="A140" s="3">
        <v>41629</v>
      </c>
      <c r="B140" s="16">
        <v>0.40138888888888885</v>
      </c>
      <c r="C140" s="1" t="s">
        <v>15</v>
      </c>
      <c r="D140" s="1" t="s">
        <v>7</v>
      </c>
      <c r="E140" s="20" t="s">
        <v>25</v>
      </c>
      <c r="F140" s="1">
        <v>6</v>
      </c>
      <c r="G140" s="1" t="s">
        <v>30</v>
      </c>
      <c r="H140" s="1">
        <v>1</v>
      </c>
      <c r="I140" s="13"/>
      <c r="J140" s="8">
        <v>35</v>
      </c>
      <c r="K140" s="8">
        <v>600</v>
      </c>
      <c r="L140" s="1">
        <v>0</v>
      </c>
      <c r="M140" s="1">
        <v>15</v>
      </c>
      <c r="N140" s="1" t="s">
        <v>4</v>
      </c>
      <c r="O140" s="2">
        <f t="shared" si="12"/>
        <v>5.9160797830996161</v>
      </c>
      <c r="P140" s="2">
        <f t="shared" si="13"/>
        <v>24.494897427831781</v>
      </c>
      <c r="Q140" s="2">
        <f t="shared" si="14"/>
        <v>0</v>
      </c>
      <c r="R140" s="2">
        <f t="shared" si="15"/>
        <v>1.5440680443502757</v>
      </c>
      <c r="S140" s="2">
        <f t="shared" si="16"/>
        <v>2.7781512503836434</v>
      </c>
    </row>
    <row r="141" spans="1:20" ht="20.100000000000001" customHeight="1" x14ac:dyDescent="0.25">
      <c r="A141" s="3">
        <v>41637</v>
      </c>
      <c r="B141" s="16">
        <v>0.42777777777777781</v>
      </c>
      <c r="C141" s="1" t="s">
        <v>15</v>
      </c>
      <c r="D141" s="1" t="s">
        <v>6</v>
      </c>
      <c r="E141" s="20" t="s">
        <v>24</v>
      </c>
      <c r="F141" s="1">
        <v>1</v>
      </c>
      <c r="G141" s="1" t="s">
        <v>55</v>
      </c>
      <c r="H141" s="1">
        <v>2</v>
      </c>
      <c r="I141" s="13"/>
      <c r="J141" s="8">
        <v>36</v>
      </c>
      <c r="K141" s="8">
        <v>600</v>
      </c>
      <c r="L141" s="1">
        <v>0</v>
      </c>
      <c r="M141" s="1">
        <v>14</v>
      </c>
      <c r="N141" s="1" t="s">
        <v>4</v>
      </c>
      <c r="O141" s="2">
        <f t="shared" si="12"/>
        <v>6</v>
      </c>
      <c r="P141" s="2">
        <f t="shared" si="13"/>
        <v>24.494897427831781</v>
      </c>
      <c r="Q141" s="2">
        <f t="shared" si="14"/>
        <v>0</v>
      </c>
      <c r="R141" s="2">
        <f t="shared" si="15"/>
        <v>1.5563025007672873</v>
      </c>
      <c r="S141" s="2">
        <f t="shared" si="16"/>
        <v>2.7781512503836434</v>
      </c>
    </row>
    <row r="142" spans="1:20" ht="20.100000000000001" customHeight="1" x14ac:dyDescent="0.25">
      <c r="A142" s="3">
        <v>41628</v>
      </c>
      <c r="B142" s="16">
        <v>0.51388888888888895</v>
      </c>
      <c r="C142" s="1" t="s">
        <v>15</v>
      </c>
      <c r="D142" s="1" t="s">
        <v>5</v>
      </c>
      <c r="E142" s="20" t="s">
        <v>23</v>
      </c>
      <c r="F142" s="1">
        <v>4</v>
      </c>
      <c r="G142" s="1" t="s">
        <v>78</v>
      </c>
      <c r="H142" s="1">
        <v>1</v>
      </c>
      <c r="I142" s="13"/>
      <c r="J142" s="8">
        <v>38</v>
      </c>
      <c r="K142" s="8">
        <v>600</v>
      </c>
      <c r="L142" s="1">
        <v>0</v>
      </c>
      <c r="M142" s="1">
        <v>15</v>
      </c>
      <c r="N142" s="1" t="s">
        <v>10</v>
      </c>
      <c r="O142" s="2">
        <f t="shared" si="12"/>
        <v>6.164414002968976</v>
      </c>
      <c r="P142" s="2">
        <f t="shared" si="13"/>
        <v>24.494897427831781</v>
      </c>
      <c r="Q142" s="2">
        <f t="shared" si="14"/>
        <v>0</v>
      </c>
      <c r="R142" s="2">
        <f t="shared" si="15"/>
        <v>1.5797835966168101</v>
      </c>
      <c r="S142" s="2">
        <f t="shared" si="16"/>
        <v>2.7781512503836434</v>
      </c>
    </row>
    <row r="143" spans="1:20" ht="20.100000000000001" customHeight="1" x14ac:dyDescent="0.25">
      <c r="A143" s="3">
        <v>41637</v>
      </c>
      <c r="B143" s="16">
        <v>0.47500000000000003</v>
      </c>
      <c r="C143" s="1" t="s">
        <v>14</v>
      </c>
      <c r="D143" s="1" t="s">
        <v>6</v>
      </c>
      <c r="E143" s="20" t="s">
        <v>20</v>
      </c>
      <c r="F143" s="1">
        <v>4</v>
      </c>
      <c r="G143" s="1" t="s">
        <v>68</v>
      </c>
      <c r="H143" s="1">
        <v>2</v>
      </c>
      <c r="I143" s="13"/>
      <c r="J143" s="8">
        <v>38</v>
      </c>
      <c r="K143" s="8">
        <v>600</v>
      </c>
      <c r="L143" s="1">
        <v>0</v>
      </c>
      <c r="M143" s="1">
        <v>14</v>
      </c>
      <c r="N143" s="1" t="s">
        <v>4</v>
      </c>
      <c r="O143" s="2">
        <f t="shared" si="12"/>
        <v>6.164414002968976</v>
      </c>
      <c r="P143" s="2">
        <f t="shared" si="13"/>
        <v>24.494897427831781</v>
      </c>
      <c r="Q143" s="2">
        <f t="shared" si="14"/>
        <v>0</v>
      </c>
      <c r="R143" s="2">
        <f t="shared" si="15"/>
        <v>1.5797835966168101</v>
      </c>
      <c r="S143" s="2">
        <f t="shared" si="16"/>
        <v>2.7781512503836434</v>
      </c>
    </row>
    <row r="144" spans="1:20" ht="20.100000000000001" customHeight="1" x14ac:dyDescent="0.25">
      <c r="A144" s="3">
        <v>41656</v>
      </c>
      <c r="B144" s="16">
        <v>0.30277777777777776</v>
      </c>
      <c r="C144" s="1" t="s">
        <v>15</v>
      </c>
      <c r="D144" s="1" t="s">
        <v>8</v>
      </c>
      <c r="E144" s="20" t="s">
        <v>26</v>
      </c>
      <c r="F144" s="1">
        <v>5</v>
      </c>
      <c r="G144" s="1" t="s">
        <v>70</v>
      </c>
      <c r="H144" s="1">
        <v>4</v>
      </c>
      <c r="I144" s="13">
        <v>77.099999999999994</v>
      </c>
      <c r="J144" s="8">
        <v>58</v>
      </c>
      <c r="K144" s="8">
        <v>600</v>
      </c>
      <c r="L144" s="1">
        <v>0</v>
      </c>
      <c r="M144" s="1">
        <v>13</v>
      </c>
      <c r="N144" s="1" t="s">
        <v>4</v>
      </c>
      <c r="O144" s="2">
        <f t="shared" si="12"/>
        <v>7.6157731058639087</v>
      </c>
      <c r="P144" s="2">
        <f t="shared" si="13"/>
        <v>24.494897427831781</v>
      </c>
      <c r="Q144" s="2">
        <f t="shared" si="14"/>
        <v>0</v>
      </c>
      <c r="R144" s="2">
        <f t="shared" si="15"/>
        <v>1.7634279935629373</v>
      </c>
      <c r="S144" s="2">
        <f t="shared" si="16"/>
        <v>2.7781512503836434</v>
      </c>
    </row>
    <row r="145" spans="1:19" ht="20.100000000000001" customHeight="1" x14ac:dyDescent="0.25">
      <c r="A145" s="3">
        <v>41628</v>
      </c>
      <c r="B145" s="16">
        <v>0.40347222222222223</v>
      </c>
      <c r="C145" s="1" t="s">
        <v>14</v>
      </c>
      <c r="D145" s="1" t="s">
        <v>7</v>
      </c>
      <c r="E145" s="20" t="s">
        <v>21</v>
      </c>
      <c r="F145" s="1">
        <v>1</v>
      </c>
      <c r="G145" s="1" t="s">
        <v>67</v>
      </c>
      <c r="H145" s="1">
        <v>1</v>
      </c>
      <c r="I145" s="13"/>
      <c r="J145" s="8">
        <v>59</v>
      </c>
      <c r="K145" s="8">
        <v>600</v>
      </c>
      <c r="L145" s="1">
        <v>0</v>
      </c>
      <c r="M145" s="1">
        <v>15</v>
      </c>
      <c r="N145" s="1" t="s">
        <v>4</v>
      </c>
      <c r="O145" s="2">
        <f t="shared" si="12"/>
        <v>7.6811457478686078</v>
      </c>
      <c r="P145" s="2">
        <f t="shared" si="13"/>
        <v>24.494897427831781</v>
      </c>
      <c r="Q145" s="2">
        <f t="shared" si="14"/>
        <v>0</v>
      </c>
      <c r="R145" s="2">
        <f t="shared" si="15"/>
        <v>1.7708520116421442</v>
      </c>
      <c r="S145" s="2">
        <f t="shared" si="16"/>
        <v>2.7781512503836434</v>
      </c>
    </row>
    <row r="146" spans="1:19" ht="20.100000000000001" customHeight="1" x14ac:dyDescent="0.25">
      <c r="A146" s="3">
        <v>41647</v>
      </c>
      <c r="B146" s="16">
        <v>0.37291666666666662</v>
      </c>
      <c r="C146" s="1" t="s">
        <v>16</v>
      </c>
      <c r="D146" s="1" t="s">
        <v>7</v>
      </c>
      <c r="E146" s="20" t="s">
        <v>16</v>
      </c>
      <c r="F146" s="1">
        <v>5</v>
      </c>
      <c r="G146" s="1" t="s">
        <v>47</v>
      </c>
      <c r="H146" s="1">
        <v>3</v>
      </c>
      <c r="I146" s="13">
        <v>23.5</v>
      </c>
      <c r="J146" s="8">
        <v>83</v>
      </c>
      <c r="K146" s="8">
        <v>600</v>
      </c>
      <c r="L146" s="1">
        <v>0</v>
      </c>
      <c r="M146" s="1">
        <v>15</v>
      </c>
      <c r="N146" s="1" t="s">
        <v>10</v>
      </c>
      <c r="O146" s="2">
        <f t="shared" si="12"/>
        <v>9.1104335791442992</v>
      </c>
      <c r="P146" s="2">
        <f t="shared" si="13"/>
        <v>24.494897427831781</v>
      </c>
      <c r="Q146" s="2">
        <f t="shared" si="14"/>
        <v>0</v>
      </c>
      <c r="R146" s="2">
        <f t="shared" si="15"/>
        <v>1.919078092376074</v>
      </c>
      <c r="S146" s="2">
        <f t="shared" si="16"/>
        <v>2.7781512503836434</v>
      </c>
    </row>
    <row r="147" spans="1:19" ht="20.100000000000001" customHeight="1" x14ac:dyDescent="0.25">
      <c r="A147" s="3">
        <v>41647</v>
      </c>
      <c r="B147" s="16">
        <v>0.42222222222222222</v>
      </c>
      <c r="C147" s="1" t="s">
        <v>14</v>
      </c>
      <c r="D147" s="1" t="s">
        <v>7</v>
      </c>
      <c r="E147" s="20" t="s">
        <v>21</v>
      </c>
      <c r="F147" s="1">
        <v>5</v>
      </c>
      <c r="G147" s="1" t="s">
        <v>76</v>
      </c>
      <c r="H147" s="1">
        <v>3</v>
      </c>
      <c r="I147" s="13">
        <v>22.6</v>
      </c>
      <c r="J147" s="8">
        <v>86</v>
      </c>
      <c r="K147" s="8">
        <v>600</v>
      </c>
      <c r="L147" s="1">
        <v>0</v>
      </c>
      <c r="M147" s="1">
        <v>15</v>
      </c>
      <c r="N147" s="1" t="s">
        <v>10</v>
      </c>
      <c r="O147" s="2">
        <f t="shared" si="12"/>
        <v>9.2736184954957039</v>
      </c>
      <c r="P147" s="2">
        <f t="shared" si="13"/>
        <v>24.494897427831781</v>
      </c>
      <c r="Q147" s="2">
        <f t="shared" si="14"/>
        <v>0</v>
      </c>
      <c r="R147" s="2">
        <f t="shared" si="15"/>
        <v>1.9344984512435677</v>
      </c>
      <c r="S147" s="2">
        <f t="shared" si="16"/>
        <v>2.7781512503836434</v>
      </c>
    </row>
    <row r="148" spans="1:19" ht="20.100000000000001" customHeight="1" x14ac:dyDescent="0.25">
      <c r="A148" s="3">
        <v>41629</v>
      </c>
      <c r="B148" s="16">
        <v>0.36319444444444443</v>
      </c>
      <c r="C148" s="1" t="s">
        <v>14</v>
      </c>
      <c r="D148" s="1" t="s">
        <v>5</v>
      </c>
      <c r="E148" s="20" t="s">
        <v>19</v>
      </c>
      <c r="F148" s="1">
        <v>6</v>
      </c>
      <c r="G148" s="1" t="s">
        <v>39</v>
      </c>
      <c r="H148" s="1">
        <v>1</v>
      </c>
      <c r="I148" s="13"/>
      <c r="J148" s="8">
        <v>92</v>
      </c>
      <c r="K148" s="8">
        <v>600</v>
      </c>
      <c r="L148" s="1">
        <v>0</v>
      </c>
      <c r="M148" s="1">
        <v>14</v>
      </c>
      <c r="N148" s="1" t="s">
        <v>4</v>
      </c>
      <c r="O148" s="2">
        <f t="shared" si="12"/>
        <v>9.5916630466254382</v>
      </c>
      <c r="P148" s="2">
        <f t="shared" si="13"/>
        <v>24.494897427831781</v>
      </c>
      <c r="Q148" s="2">
        <f t="shared" si="14"/>
        <v>0</v>
      </c>
      <c r="R148" s="2">
        <f t="shared" si="15"/>
        <v>1.9637878273455553</v>
      </c>
      <c r="S148" s="2">
        <f t="shared" si="16"/>
        <v>2.7781512503836434</v>
      </c>
    </row>
    <row r="149" spans="1:19" ht="20.100000000000001" customHeight="1" x14ac:dyDescent="0.25">
      <c r="A149" s="3">
        <v>41646</v>
      </c>
      <c r="B149" s="16">
        <v>0.4375</v>
      </c>
      <c r="C149" s="1" t="s">
        <v>15</v>
      </c>
      <c r="D149" s="1" t="s">
        <v>6</v>
      </c>
      <c r="E149" s="20" t="s">
        <v>24</v>
      </c>
      <c r="F149" s="1">
        <v>2</v>
      </c>
      <c r="G149" s="1" t="s">
        <v>57</v>
      </c>
      <c r="H149" s="1">
        <v>3</v>
      </c>
      <c r="I149" s="13">
        <v>0.4</v>
      </c>
      <c r="J149" s="8">
        <v>99</v>
      </c>
      <c r="K149" s="8">
        <v>600</v>
      </c>
      <c r="L149" s="1">
        <v>0</v>
      </c>
      <c r="M149" s="1">
        <v>14</v>
      </c>
      <c r="N149" s="1" t="s">
        <v>4</v>
      </c>
      <c r="O149" s="2">
        <f t="shared" si="12"/>
        <v>9.9498743710661994</v>
      </c>
      <c r="P149" s="2">
        <f t="shared" si="13"/>
        <v>24.494897427831781</v>
      </c>
      <c r="Q149" s="2">
        <f t="shared" si="14"/>
        <v>0</v>
      </c>
      <c r="R149" s="2">
        <f t="shared" si="15"/>
        <v>1.9956351945975499</v>
      </c>
      <c r="S149" s="2">
        <f t="shared" si="16"/>
        <v>2.7781512503836434</v>
      </c>
    </row>
    <row r="150" spans="1:19" ht="20.100000000000001" customHeight="1" x14ac:dyDescent="0.25">
      <c r="A150" s="3">
        <v>41655</v>
      </c>
      <c r="B150" s="16">
        <v>0.44861111111111113</v>
      </c>
      <c r="C150" s="1" t="s">
        <v>15</v>
      </c>
      <c r="D150" s="1" t="s">
        <v>5</v>
      </c>
      <c r="E150" s="20" t="s">
        <v>23</v>
      </c>
      <c r="F150" s="1">
        <v>1</v>
      </c>
      <c r="G150" s="1" t="s">
        <v>58</v>
      </c>
      <c r="H150" s="1">
        <v>4</v>
      </c>
      <c r="I150" s="13">
        <v>66.099999999999994</v>
      </c>
      <c r="J150" s="8">
        <v>99</v>
      </c>
      <c r="K150" s="8">
        <v>600</v>
      </c>
      <c r="L150" s="1">
        <v>0</v>
      </c>
      <c r="M150" s="1">
        <v>14</v>
      </c>
      <c r="N150" s="1" t="s">
        <v>4</v>
      </c>
      <c r="O150" s="2">
        <f t="shared" si="12"/>
        <v>9.9498743710661994</v>
      </c>
      <c r="P150" s="2">
        <f t="shared" si="13"/>
        <v>24.494897427831781</v>
      </c>
      <c r="Q150" s="2">
        <f t="shared" si="14"/>
        <v>0</v>
      </c>
      <c r="R150" s="2">
        <f t="shared" si="15"/>
        <v>1.9956351945975499</v>
      </c>
      <c r="S150" s="2">
        <f t="shared" si="16"/>
        <v>2.7781512503836434</v>
      </c>
    </row>
    <row r="151" spans="1:19" ht="20.100000000000001" customHeight="1" x14ac:dyDescent="0.25">
      <c r="A151" s="3">
        <v>41655</v>
      </c>
      <c r="B151" s="16">
        <v>0.61388888888888882</v>
      </c>
      <c r="C151" s="1" t="s">
        <v>16</v>
      </c>
      <c r="D151" s="1" t="s">
        <v>8</v>
      </c>
      <c r="E151" s="20" t="s">
        <v>16</v>
      </c>
      <c r="F151" s="1">
        <v>4</v>
      </c>
      <c r="G151" s="1" t="s">
        <v>69</v>
      </c>
      <c r="H151" s="1">
        <v>4</v>
      </c>
      <c r="I151" s="13">
        <v>81.900000000000006</v>
      </c>
      <c r="J151" s="8">
        <v>99</v>
      </c>
      <c r="K151" s="8">
        <v>600</v>
      </c>
      <c r="L151" s="1">
        <v>0</v>
      </c>
      <c r="M151" s="1">
        <v>9</v>
      </c>
      <c r="N151" s="1" t="s">
        <v>4</v>
      </c>
      <c r="O151" s="2">
        <f t="shared" si="12"/>
        <v>9.9498743710661994</v>
      </c>
      <c r="P151" s="2">
        <f t="shared" si="13"/>
        <v>24.494897427831781</v>
      </c>
      <c r="Q151" s="2">
        <f t="shared" si="14"/>
        <v>0</v>
      </c>
      <c r="R151" s="2">
        <f t="shared" si="15"/>
        <v>1.9956351945975499</v>
      </c>
      <c r="S151" s="2">
        <f t="shared" si="16"/>
        <v>2.7781512503836434</v>
      </c>
    </row>
    <row r="152" spans="1:19" ht="20.100000000000001" customHeight="1" x14ac:dyDescent="0.25">
      <c r="A152" s="3">
        <v>41646</v>
      </c>
      <c r="B152" s="16">
        <v>0.57916666666666672</v>
      </c>
      <c r="C152" s="1" t="s">
        <v>14</v>
      </c>
      <c r="D152" s="1" t="s">
        <v>5</v>
      </c>
      <c r="E152" s="20" t="s">
        <v>19</v>
      </c>
      <c r="F152" s="1">
        <v>3</v>
      </c>
      <c r="G152" s="1" t="s">
        <v>53</v>
      </c>
      <c r="H152" s="1">
        <v>3</v>
      </c>
      <c r="I152" s="13">
        <v>32.299999999999997</v>
      </c>
      <c r="J152" s="8">
        <v>108</v>
      </c>
      <c r="K152" s="8">
        <v>600</v>
      </c>
      <c r="L152" s="1">
        <v>0</v>
      </c>
      <c r="M152" s="1">
        <v>13</v>
      </c>
      <c r="N152" s="1" t="s">
        <v>4</v>
      </c>
      <c r="O152" s="2">
        <f t="shared" si="12"/>
        <v>10.392304845413264</v>
      </c>
      <c r="P152" s="2">
        <f t="shared" si="13"/>
        <v>24.494897427831781</v>
      </c>
      <c r="Q152" s="2">
        <f t="shared" si="14"/>
        <v>0</v>
      </c>
      <c r="R152" s="2">
        <f t="shared" si="15"/>
        <v>2.0334237554869499</v>
      </c>
      <c r="S152" s="2">
        <f t="shared" si="16"/>
        <v>2.7781512503836434</v>
      </c>
    </row>
    <row r="153" spans="1:19" ht="20.100000000000001" customHeight="1" x14ac:dyDescent="0.25">
      <c r="A153" s="3">
        <v>41628</v>
      </c>
      <c r="B153" s="16">
        <v>0.39583333333333331</v>
      </c>
      <c r="C153" s="1" t="s">
        <v>14</v>
      </c>
      <c r="D153" s="1" t="s">
        <v>6</v>
      </c>
      <c r="E153" s="20" t="s">
        <v>20</v>
      </c>
      <c r="F153" s="1">
        <v>1</v>
      </c>
      <c r="G153" s="1" t="s">
        <v>61</v>
      </c>
      <c r="H153" s="1">
        <v>1</v>
      </c>
      <c r="I153" s="13"/>
      <c r="J153" s="8">
        <v>109</v>
      </c>
      <c r="K153" s="8">
        <v>600</v>
      </c>
      <c r="L153" s="1">
        <v>0</v>
      </c>
      <c r="M153" s="1">
        <v>15</v>
      </c>
      <c r="N153" s="1" t="s">
        <v>10</v>
      </c>
      <c r="O153" s="2">
        <f t="shared" si="12"/>
        <v>10.440306508910551</v>
      </c>
      <c r="P153" s="2">
        <f t="shared" si="13"/>
        <v>24.494897427831781</v>
      </c>
      <c r="Q153" s="2">
        <f t="shared" si="14"/>
        <v>0</v>
      </c>
      <c r="R153" s="2">
        <f t="shared" si="15"/>
        <v>2.0374264979406238</v>
      </c>
      <c r="S153" s="2">
        <f t="shared" si="16"/>
        <v>2.7781512503836434</v>
      </c>
    </row>
    <row r="154" spans="1:19" ht="20.100000000000001" customHeight="1" x14ac:dyDescent="0.25">
      <c r="A154" s="3">
        <v>41647</v>
      </c>
      <c r="B154" s="16">
        <v>0.46388888888888885</v>
      </c>
      <c r="C154" s="1" t="s">
        <v>14</v>
      </c>
      <c r="D154" s="1" t="s">
        <v>8</v>
      </c>
      <c r="E154" s="20" t="s">
        <v>22</v>
      </c>
      <c r="F154" s="1">
        <v>6</v>
      </c>
      <c r="G154" s="1" t="s">
        <v>36</v>
      </c>
      <c r="H154" s="1">
        <v>3</v>
      </c>
      <c r="I154" s="13">
        <v>51</v>
      </c>
      <c r="J154" s="8">
        <v>110</v>
      </c>
      <c r="K154" s="8">
        <v>600</v>
      </c>
      <c r="L154" s="1">
        <v>0</v>
      </c>
      <c r="M154" s="1">
        <v>14</v>
      </c>
      <c r="N154" s="1" t="s">
        <v>4</v>
      </c>
      <c r="O154" s="2">
        <f t="shared" si="12"/>
        <v>10.488088481701515</v>
      </c>
      <c r="P154" s="2">
        <f t="shared" si="13"/>
        <v>24.494897427831781</v>
      </c>
      <c r="Q154" s="2">
        <f t="shared" si="14"/>
        <v>0</v>
      </c>
      <c r="R154" s="2">
        <f t="shared" si="15"/>
        <v>2.0413926851582249</v>
      </c>
      <c r="S154" s="2">
        <f t="shared" si="16"/>
        <v>2.7781512503836434</v>
      </c>
    </row>
    <row r="155" spans="1:19" ht="20.100000000000001" customHeight="1" x14ac:dyDescent="0.25">
      <c r="A155" s="3">
        <v>41638</v>
      </c>
      <c r="B155" s="16">
        <v>0.39027777777777778</v>
      </c>
      <c r="C155" s="1" t="s">
        <v>15</v>
      </c>
      <c r="D155" s="1" t="s">
        <v>5</v>
      </c>
      <c r="E155" s="20" t="s">
        <v>23</v>
      </c>
      <c r="F155" s="1">
        <v>5</v>
      </c>
      <c r="G155" s="1" t="s">
        <v>77</v>
      </c>
      <c r="H155" s="1">
        <v>2</v>
      </c>
      <c r="I155" s="13"/>
      <c r="J155" s="8">
        <v>125</v>
      </c>
      <c r="K155" s="8">
        <v>600</v>
      </c>
      <c r="L155" s="1">
        <v>0</v>
      </c>
      <c r="M155" s="1">
        <v>15</v>
      </c>
      <c r="N155" s="1" t="s">
        <v>4</v>
      </c>
      <c r="O155" s="2">
        <f t="shared" si="12"/>
        <v>11.180339887498949</v>
      </c>
      <c r="P155" s="2">
        <f t="shared" si="13"/>
        <v>24.494897427831781</v>
      </c>
      <c r="Q155" s="2">
        <f t="shared" si="14"/>
        <v>0</v>
      </c>
      <c r="R155" s="2">
        <f t="shared" si="15"/>
        <v>2.0969100130080562</v>
      </c>
      <c r="S155" s="2">
        <f t="shared" si="16"/>
        <v>2.7781512503836434</v>
      </c>
    </row>
    <row r="156" spans="1:19" ht="20.100000000000001" customHeight="1" x14ac:dyDescent="0.25">
      <c r="A156" s="3">
        <v>41655</v>
      </c>
      <c r="B156" s="16">
        <v>0.54236111111111118</v>
      </c>
      <c r="C156" s="1" t="s">
        <v>14</v>
      </c>
      <c r="D156" s="1" t="s">
        <v>5</v>
      </c>
      <c r="E156" s="20" t="s">
        <v>19</v>
      </c>
      <c r="F156" s="1">
        <v>4</v>
      </c>
      <c r="G156" s="1" t="s">
        <v>71</v>
      </c>
      <c r="H156" s="1">
        <v>4</v>
      </c>
      <c r="I156" s="13">
        <v>27.9</v>
      </c>
      <c r="J156" s="8">
        <v>168</v>
      </c>
      <c r="K156" s="8">
        <v>600</v>
      </c>
      <c r="L156" s="1">
        <v>0</v>
      </c>
      <c r="M156" s="1">
        <v>13</v>
      </c>
      <c r="N156" s="1" t="s">
        <v>4</v>
      </c>
      <c r="O156" s="2">
        <f t="shared" si="12"/>
        <v>12.961481396815721</v>
      </c>
      <c r="P156" s="2">
        <f t="shared" si="13"/>
        <v>24.494897427831781</v>
      </c>
      <c r="Q156" s="2">
        <f t="shared" si="14"/>
        <v>0</v>
      </c>
      <c r="R156" s="2">
        <f t="shared" si="15"/>
        <v>2.2253092817258628</v>
      </c>
      <c r="S156" s="2">
        <f t="shared" si="16"/>
        <v>2.7781512503836434</v>
      </c>
    </row>
    <row r="157" spans="1:19" ht="20.100000000000001" customHeight="1" x14ac:dyDescent="0.25">
      <c r="A157" s="3">
        <v>41646</v>
      </c>
      <c r="B157" s="16">
        <v>0.62708333333333333</v>
      </c>
      <c r="C157" s="1" t="s">
        <v>14</v>
      </c>
      <c r="D157" s="1" t="s">
        <v>7</v>
      </c>
      <c r="E157" s="20" t="s">
        <v>21</v>
      </c>
      <c r="F157" s="1">
        <v>1</v>
      </c>
      <c r="G157" s="1" t="s">
        <v>67</v>
      </c>
      <c r="H157" s="1">
        <v>3</v>
      </c>
      <c r="I157" s="13">
        <v>103.4</v>
      </c>
      <c r="J157" s="8">
        <v>177</v>
      </c>
      <c r="K157" s="8">
        <v>600</v>
      </c>
      <c r="L157" s="1">
        <v>0</v>
      </c>
      <c r="M157" s="1">
        <v>13</v>
      </c>
      <c r="N157" s="1" t="s">
        <v>10</v>
      </c>
      <c r="O157" s="2">
        <f t="shared" si="12"/>
        <v>13.30413469565007</v>
      </c>
      <c r="P157" s="2">
        <f t="shared" si="13"/>
        <v>24.494897427831781</v>
      </c>
      <c r="Q157" s="2">
        <f t="shared" si="14"/>
        <v>0</v>
      </c>
      <c r="R157" s="2">
        <f t="shared" si="15"/>
        <v>2.2479732663618068</v>
      </c>
      <c r="S157" s="2">
        <f t="shared" si="16"/>
        <v>2.7781512503836434</v>
      </c>
    </row>
    <row r="158" spans="1:19" ht="20.100000000000001" customHeight="1" x14ac:dyDescent="0.25">
      <c r="A158" s="3">
        <v>41646</v>
      </c>
      <c r="B158" s="16">
        <v>0.61736111111111114</v>
      </c>
      <c r="C158" s="1" t="s">
        <v>14</v>
      </c>
      <c r="D158" s="1" t="s">
        <v>6</v>
      </c>
      <c r="E158" s="20" t="s">
        <v>20</v>
      </c>
      <c r="F158" s="1">
        <v>1</v>
      </c>
      <c r="G158" s="1" t="s">
        <v>61</v>
      </c>
      <c r="H158" s="1">
        <v>3</v>
      </c>
      <c r="I158" s="13">
        <v>65.3</v>
      </c>
      <c r="J158" s="8">
        <v>189</v>
      </c>
      <c r="K158" s="8">
        <v>600</v>
      </c>
      <c r="L158" s="1">
        <v>0</v>
      </c>
      <c r="M158" s="1">
        <v>13</v>
      </c>
      <c r="N158" s="1" t="s">
        <v>4</v>
      </c>
      <c r="O158" s="2">
        <f t="shared" si="12"/>
        <v>13.74772708486752</v>
      </c>
      <c r="P158" s="2">
        <f t="shared" si="13"/>
        <v>24.494897427831781</v>
      </c>
      <c r="Q158" s="2">
        <f t="shared" si="14"/>
        <v>0</v>
      </c>
      <c r="R158" s="2">
        <f t="shared" si="15"/>
        <v>2.2764618041732443</v>
      </c>
      <c r="S158" s="2">
        <f t="shared" si="16"/>
        <v>2.7781512503836434</v>
      </c>
    </row>
    <row r="159" spans="1:19" ht="20.100000000000001" customHeight="1" x14ac:dyDescent="0.25">
      <c r="A159" s="3">
        <v>41655</v>
      </c>
      <c r="B159" s="16">
        <v>0.4381944444444445</v>
      </c>
      <c r="C159" s="1" t="s">
        <v>14</v>
      </c>
      <c r="D159" s="1" t="s">
        <v>8</v>
      </c>
      <c r="E159" s="20" t="s">
        <v>22</v>
      </c>
      <c r="F159" s="1">
        <v>1</v>
      </c>
      <c r="G159" s="1" t="s">
        <v>82</v>
      </c>
      <c r="H159" s="1">
        <v>4</v>
      </c>
      <c r="I159" s="13">
        <v>19</v>
      </c>
      <c r="J159" s="8">
        <v>205</v>
      </c>
      <c r="K159" s="8">
        <v>600</v>
      </c>
      <c r="L159" s="1">
        <v>0</v>
      </c>
      <c r="M159" s="1">
        <v>11</v>
      </c>
      <c r="N159" s="1" t="s">
        <v>4</v>
      </c>
      <c r="O159" s="2">
        <f t="shared" si="12"/>
        <v>14.317821063276353</v>
      </c>
      <c r="P159" s="2">
        <f t="shared" si="13"/>
        <v>24.494897427831781</v>
      </c>
      <c r="Q159" s="2">
        <f t="shared" si="14"/>
        <v>0</v>
      </c>
      <c r="R159" s="2">
        <f t="shared" si="15"/>
        <v>2.3117538610557542</v>
      </c>
      <c r="S159" s="2">
        <f t="shared" si="16"/>
        <v>2.7781512503836434</v>
      </c>
    </row>
    <row r="160" spans="1:19" ht="20.100000000000001" customHeight="1" x14ac:dyDescent="0.25">
      <c r="A160" s="3">
        <v>41637</v>
      </c>
      <c r="B160" s="16">
        <v>0.48333333333333334</v>
      </c>
      <c r="C160" s="1" t="s">
        <v>15</v>
      </c>
      <c r="D160" s="1" t="s">
        <v>6</v>
      </c>
      <c r="E160" s="20" t="s">
        <v>24</v>
      </c>
      <c r="F160" s="1">
        <v>3</v>
      </c>
      <c r="G160" s="1" t="s">
        <v>65</v>
      </c>
      <c r="H160" s="1">
        <v>2</v>
      </c>
      <c r="I160" s="13"/>
      <c r="J160" s="8">
        <v>218</v>
      </c>
      <c r="K160" s="8">
        <v>600</v>
      </c>
      <c r="L160" s="1">
        <v>0</v>
      </c>
      <c r="M160" s="1">
        <v>12</v>
      </c>
      <c r="N160" s="1" t="s">
        <v>10</v>
      </c>
      <c r="O160" s="2">
        <f t="shared" si="12"/>
        <v>14.7648230602334</v>
      </c>
      <c r="P160" s="2">
        <f t="shared" si="13"/>
        <v>24.494897427831781</v>
      </c>
      <c r="Q160" s="2">
        <f t="shared" si="14"/>
        <v>0</v>
      </c>
      <c r="R160" s="2">
        <f t="shared" si="15"/>
        <v>2.3384564936046046</v>
      </c>
      <c r="S160" s="2">
        <f t="shared" si="16"/>
        <v>2.7781512503836434</v>
      </c>
    </row>
    <row r="161" spans="1:19" ht="20.100000000000001" customHeight="1" x14ac:dyDescent="0.25">
      <c r="A161" s="3">
        <v>41637</v>
      </c>
      <c r="B161" s="16">
        <v>0.40972222222222227</v>
      </c>
      <c r="C161" s="1" t="s">
        <v>14</v>
      </c>
      <c r="D161" s="1" t="s">
        <v>8</v>
      </c>
      <c r="E161" s="20" t="s">
        <v>22</v>
      </c>
      <c r="F161" s="1">
        <v>1</v>
      </c>
      <c r="G161" s="1" t="s">
        <v>82</v>
      </c>
      <c r="H161" s="1">
        <v>2</v>
      </c>
      <c r="I161" s="13"/>
      <c r="J161" s="8">
        <v>221</v>
      </c>
      <c r="K161" s="8">
        <v>600</v>
      </c>
      <c r="L161" s="1">
        <v>0</v>
      </c>
      <c r="M161" s="1">
        <v>15</v>
      </c>
      <c r="N161" s="1" t="s">
        <v>10</v>
      </c>
      <c r="O161" s="2">
        <f t="shared" si="12"/>
        <v>14.866068747318506</v>
      </c>
      <c r="P161" s="2">
        <f t="shared" si="13"/>
        <v>24.494897427831781</v>
      </c>
      <c r="Q161" s="2">
        <f t="shared" si="14"/>
        <v>0</v>
      </c>
      <c r="R161" s="2">
        <f t="shared" si="15"/>
        <v>2.3443922736851106</v>
      </c>
      <c r="S161" s="2">
        <f t="shared" si="16"/>
        <v>2.7781512503836434</v>
      </c>
    </row>
    <row r="162" spans="1:19" ht="20.100000000000001" customHeight="1" x14ac:dyDescent="0.25">
      <c r="A162" s="3">
        <v>41637</v>
      </c>
      <c r="B162" s="16">
        <v>0.40069444444444446</v>
      </c>
      <c r="C162" s="1" t="s">
        <v>15</v>
      </c>
      <c r="D162" s="1" t="s">
        <v>8</v>
      </c>
      <c r="E162" s="20" t="s">
        <v>26</v>
      </c>
      <c r="F162" s="1">
        <v>2</v>
      </c>
      <c r="G162" s="1" t="s">
        <v>52</v>
      </c>
      <c r="H162" s="1">
        <v>2</v>
      </c>
      <c r="I162" s="13"/>
      <c r="J162" s="8">
        <v>232</v>
      </c>
      <c r="K162" s="8">
        <v>600</v>
      </c>
      <c r="L162" s="1">
        <v>0</v>
      </c>
      <c r="M162" s="1">
        <v>15</v>
      </c>
      <c r="N162" s="1" t="s">
        <v>4</v>
      </c>
      <c r="O162" s="2">
        <f t="shared" si="12"/>
        <v>15.231546211727817</v>
      </c>
      <c r="P162" s="2">
        <f t="shared" si="13"/>
        <v>24.494897427831781</v>
      </c>
      <c r="Q162" s="2">
        <f t="shared" si="14"/>
        <v>0</v>
      </c>
      <c r="R162" s="2">
        <f t="shared" si="15"/>
        <v>2.3654879848908998</v>
      </c>
      <c r="S162" s="2">
        <f t="shared" si="16"/>
        <v>2.7781512503836434</v>
      </c>
    </row>
    <row r="163" spans="1:19" ht="20.100000000000001" customHeight="1" x14ac:dyDescent="0.25">
      <c r="A163" s="3">
        <v>41647</v>
      </c>
      <c r="B163" s="16">
        <v>0.38194444444444442</v>
      </c>
      <c r="C163" s="1" t="s">
        <v>15</v>
      </c>
      <c r="D163" s="1" t="s">
        <v>8</v>
      </c>
      <c r="E163" s="20" t="s">
        <v>26</v>
      </c>
      <c r="F163" s="1">
        <v>5</v>
      </c>
      <c r="G163" s="1" t="s">
        <v>70</v>
      </c>
      <c r="H163" s="1">
        <v>3</v>
      </c>
      <c r="I163" s="13">
        <v>24.1</v>
      </c>
      <c r="J163" s="8">
        <v>232</v>
      </c>
      <c r="K163" s="8">
        <v>600</v>
      </c>
      <c r="L163" s="1">
        <v>0</v>
      </c>
      <c r="M163" s="1">
        <v>15</v>
      </c>
      <c r="N163" s="1" t="s">
        <v>4</v>
      </c>
      <c r="O163" s="2">
        <f t="shared" si="12"/>
        <v>15.231546211727817</v>
      </c>
      <c r="P163" s="2">
        <f t="shared" si="13"/>
        <v>24.494897427831781</v>
      </c>
      <c r="Q163" s="2">
        <f t="shared" si="14"/>
        <v>0</v>
      </c>
      <c r="R163" s="2">
        <f t="shared" si="15"/>
        <v>2.3654879848908998</v>
      </c>
      <c r="S163" s="2">
        <f t="shared" si="16"/>
        <v>2.7781512503836434</v>
      </c>
    </row>
    <row r="164" spans="1:19" ht="20.100000000000001" customHeight="1" x14ac:dyDescent="0.25">
      <c r="A164" s="3">
        <v>41628</v>
      </c>
      <c r="B164" s="16">
        <v>0.54791666666666672</v>
      </c>
      <c r="C164" s="1" t="s">
        <v>16</v>
      </c>
      <c r="D164" s="1" t="s">
        <v>5</v>
      </c>
      <c r="E164" s="20" t="s">
        <v>16</v>
      </c>
      <c r="F164" s="1">
        <v>4</v>
      </c>
      <c r="G164" s="1" t="s">
        <v>69</v>
      </c>
      <c r="H164" s="1">
        <v>1</v>
      </c>
      <c r="I164" s="13"/>
      <c r="J164" s="8">
        <v>233</v>
      </c>
      <c r="K164" s="8">
        <v>600</v>
      </c>
      <c r="L164" s="1">
        <v>0</v>
      </c>
      <c r="M164" s="1">
        <v>15</v>
      </c>
      <c r="N164" s="1" t="s">
        <v>10</v>
      </c>
      <c r="O164" s="2">
        <f t="shared" si="12"/>
        <v>15.264337522473747</v>
      </c>
      <c r="P164" s="2">
        <f t="shared" si="13"/>
        <v>24.494897427831781</v>
      </c>
      <c r="Q164" s="2">
        <f t="shared" si="14"/>
        <v>0</v>
      </c>
      <c r="R164" s="2">
        <f t="shared" si="15"/>
        <v>2.3673559210260189</v>
      </c>
      <c r="S164" s="2">
        <f t="shared" si="16"/>
        <v>2.7781512503836434</v>
      </c>
    </row>
    <row r="165" spans="1:19" ht="20.100000000000001" customHeight="1" x14ac:dyDescent="0.25">
      <c r="A165" s="3">
        <v>41638</v>
      </c>
      <c r="B165" s="16">
        <v>0.44166666666666665</v>
      </c>
      <c r="C165" s="1" t="s">
        <v>14</v>
      </c>
      <c r="D165" s="1" t="s">
        <v>6</v>
      </c>
      <c r="E165" s="20" t="s">
        <v>20</v>
      </c>
      <c r="F165" s="1">
        <v>6</v>
      </c>
      <c r="G165" s="1" t="s">
        <v>42</v>
      </c>
      <c r="H165" s="1">
        <v>2</v>
      </c>
      <c r="I165" s="13"/>
      <c r="J165" s="8">
        <v>234</v>
      </c>
      <c r="K165" s="8">
        <v>600</v>
      </c>
      <c r="L165" s="1">
        <v>0</v>
      </c>
      <c r="M165" s="1">
        <v>13</v>
      </c>
      <c r="N165" s="1" t="s">
        <v>4</v>
      </c>
      <c r="O165" s="2">
        <f t="shared" si="12"/>
        <v>15.297058540778355</v>
      </c>
      <c r="P165" s="2">
        <f t="shared" si="13"/>
        <v>24.494897427831781</v>
      </c>
      <c r="Q165" s="2">
        <f t="shared" si="14"/>
        <v>0</v>
      </c>
      <c r="R165" s="2">
        <f t="shared" si="15"/>
        <v>2.369215857410143</v>
      </c>
      <c r="S165" s="2">
        <f t="shared" si="16"/>
        <v>2.7781512503836434</v>
      </c>
    </row>
    <row r="166" spans="1:19" ht="20.100000000000001" customHeight="1" x14ac:dyDescent="0.25">
      <c r="A166" s="3">
        <v>41655</v>
      </c>
      <c r="B166" s="16">
        <v>0.59097222222222223</v>
      </c>
      <c r="C166" s="1" t="s">
        <v>14</v>
      </c>
      <c r="D166" s="1" t="s">
        <v>8</v>
      </c>
      <c r="E166" s="20" t="s">
        <v>22</v>
      </c>
      <c r="F166" s="1">
        <v>3</v>
      </c>
      <c r="G166" s="1" t="s">
        <v>51</v>
      </c>
      <c r="H166" s="1">
        <v>4</v>
      </c>
      <c r="I166" s="13">
        <v>59.5</v>
      </c>
      <c r="J166" s="8">
        <v>237</v>
      </c>
      <c r="K166" s="8">
        <v>600</v>
      </c>
      <c r="L166" s="1">
        <v>0</v>
      </c>
      <c r="M166" s="1">
        <v>8</v>
      </c>
      <c r="N166" s="1" t="s">
        <v>4</v>
      </c>
      <c r="O166" s="2">
        <f t="shared" si="12"/>
        <v>15.394804318340652</v>
      </c>
      <c r="P166" s="2">
        <f t="shared" si="13"/>
        <v>24.494897427831781</v>
      </c>
      <c r="Q166" s="2">
        <f t="shared" si="14"/>
        <v>0</v>
      </c>
      <c r="R166" s="2">
        <f t="shared" si="15"/>
        <v>2.374748346010104</v>
      </c>
      <c r="S166" s="2">
        <f t="shared" si="16"/>
        <v>2.7781512503836434</v>
      </c>
    </row>
    <row r="167" spans="1:19" ht="20.100000000000001" customHeight="1" x14ac:dyDescent="0.25">
      <c r="A167" s="3">
        <v>41628</v>
      </c>
      <c r="B167" s="16">
        <v>0.53055555555555556</v>
      </c>
      <c r="C167" s="1" t="s">
        <v>15</v>
      </c>
      <c r="D167" s="1" t="s">
        <v>7</v>
      </c>
      <c r="E167" s="20" t="s">
        <v>25</v>
      </c>
      <c r="F167" s="1">
        <v>4</v>
      </c>
      <c r="G167" s="1" t="s">
        <v>40</v>
      </c>
      <c r="H167" s="1">
        <v>1</v>
      </c>
      <c r="I167" s="13"/>
      <c r="J167" s="8">
        <v>240</v>
      </c>
      <c r="K167" s="8">
        <v>600</v>
      </c>
      <c r="L167" s="1">
        <v>0</v>
      </c>
      <c r="M167" s="1">
        <v>15</v>
      </c>
      <c r="N167" s="1" t="s">
        <v>10</v>
      </c>
      <c r="O167" s="2">
        <f t="shared" si="12"/>
        <v>15.491933384829668</v>
      </c>
      <c r="P167" s="2">
        <f t="shared" si="13"/>
        <v>24.494897427831781</v>
      </c>
      <c r="Q167" s="2">
        <f t="shared" si="14"/>
        <v>0</v>
      </c>
      <c r="R167" s="2">
        <f t="shared" si="15"/>
        <v>2.3802112417116059</v>
      </c>
      <c r="S167" s="2">
        <f t="shared" si="16"/>
        <v>2.7781512503836434</v>
      </c>
    </row>
    <row r="168" spans="1:19" ht="20.100000000000001" customHeight="1" x14ac:dyDescent="0.25">
      <c r="A168" s="3">
        <v>41628</v>
      </c>
      <c r="B168" s="16">
        <v>0.42291666666666666</v>
      </c>
      <c r="C168" s="1" t="s">
        <v>14</v>
      </c>
      <c r="D168" s="1" t="s">
        <v>8</v>
      </c>
      <c r="E168" s="20" t="s">
        <v>22</v>
      </c>
      <c r="F168" s="1">
        <v>2</v>
      </c>
      <c r="G168" s="1" t="s">
        <v>46</v>
      </c>
      <c r="H168" s="1">
        <v>1</v>
      </c>
      <c r="I168" s="13"/>
      <c r="J168" s="8">
        <v>288</v>
      </c>
      <c r="K168" s="8">
        <v>600</v>
      </c>
      <c r="L168" s="1">
        <v>0</v>
      </c>
      <c r="M168" s="1">
        <v>14</v>
      </c>
      <c r="N168" s="1" t="s">
        <v>4</v>
      </c>
      <c r="O168" s="2">
        <f t="shared" si="12"/>
        <v>16.970562748477139</v>
      </c>
      <c r="P168" s="2">
        <f t="shared" si="13"/>
        <v>24.494897427831781</v>
      </c>
      <c r="Q168" s="2">
        <f t="shared" si="14"/>
        <v>0</v>
      </c>
      <c r="R168" s="2">
        <f t="shared" si="15"/>
        <v>2.459392487759231</v>
      </c>
      <c r="S168" s="2">
        <f t="shared" si="16"/>
        <v>2.7781512503836434</v>
      </c>
    </row>
    <row r="169" spans="1:19" ht="20.100000000000001" customHeight="1" x14ac:dyDescent="0.25">
      <c r="A169" s="3">
        <v>41647</v>
      </c>
      <c r="B169" s="16">
        <v>0.41319444444444442</v>
      </c>
      <c r="C169" s="1" t="s">
        <v>14</v>
      </c>
      <c r="D169" s="1" t="s">
        <v>8</v>
      </c>
      <c r="E169" s="20" t="s">
        <v>22</v>
      </c>
      <c r="F169" s="1">
        <v>5</v>
      </c>
      <c r="G169" s="1" t="s">
        <v>75</v>
      </c>
      <c r="H169" s="1">
        <v>3</v>
      </c>
      <c r="I169" s="13">
        <v>69.900000000000006</v>
      </c>
      <c r="J169" s="8">
        <v>311</v>
      </c>
      <c r="K169" s="8">
        <v>600</v>
      </c>
      <c r="L169" s="1">
        <v>0</v>
      </c>
      <c r="M169" s="10">
        <v>10</v>
      </c>
      <c r="N169" s="1" t="s">
        <v>4</v>
      </c>
      <c r="O169" s="2">
        <f t="shared" si="12"/>
        <v>17.635192088548397</v>
      </c>
      <c r="P169" s="2">
        <f t="shared" si="13"/>
        <v>24.494897427831781</v>
      </c>
      <c r="Q169" s="2">
        <f t="shared" si="14"/>
        <v>0</v>
      </c>
      <c r="R169" s="2">
        <f t="shared" si="15"/>
        <v>2.4927603890268375</v>
      </c>
      <c r="S169" s="2">
        <f t="shared" si="16"/>
        <v>2.7781512503836434</v>
      </c>
    </row>
    <row r="170" spans="1:19" ht="20.100000000000001" customHeight="1" x14ac:dyDescent="0.25">
      <c r="A170" s="3">
        <v>41637</v>
      </c>
      <c r="B170" s="16">
        <v>0.41805555555555557</v>
      </c>
      <c r="C170" s="1" t="s">
        <v>15</v>
      </c>
      <c r="D170" s="1" t="s">
        <v>5</v>
      </c>
      <c r="E170" s="20" t="s">
        <v>23</v>
      </c>
      <c r="F170" s="1">
        <v>1</v>
      </c>
      <c r="G170" s="1" t="s">
        <v>58</v>
      </c>
      <c r="H170" s="1">
        <v>2</v>
      </c>
      <c r="I170" s="13"/>
      <c r="J170" s="8">
        <v>314</v>
      </c>
      <c r="K170" s="8">
        <v>600</v>
      </c>
      <c r="L170" s="1">
        <v>0</v>
      </c>
      <c r="M170" s="1">
        <v>14</v>
      </c>
      <c r="N170" s="1" t="s">
        <v>4</v>
      </c>
      <c r="O170" s="2">
        <f t="shared" si="12"/>
        <v>17.720045146669349</v>
      </c>
      <c r="P170" s="2">
        <f t="shared" si="13"/>
        <v>24.494897427831781</v>
      </c>
      <c r="Q170" s="2">
        <f t="shared" si="14"/>
        <v>0</v>
      </c>
      <c r="R170" s="2">
        <f t="shared" si="15"/>
        <v>2.4969296480732148</v>
      </c>
      <c r="S170" s="2">
        <f t="shared" si="16"/>
        <v>2.7781512503836434</v>
      </c>
    </row>
    <row r="171" spans="1:19" ht="20.100000000000001" customHeight="1" x14ac:dyDescent="0.25">
      <c r="A171" s="3">
        <v>41656</v>
      </c>
      <c r="B171" s="16">
        <v>0.27708333333333335</v>
      </c>
      <c r="C171" s="1" t="s">
        <v>15</v>
      </c>
      <c r="D171" s="1" t="s">
        <v>5</v>
      </c>
      <c r="E171" s="20" t="s">
        <v>23</v>
      </c>
      <c r="F171" s="1">
        <v>5</v>
      </c>
      <c r="G171" s="1" t="s">
        <v>77</v>
      </c>
      <c r="H171" s="1">
        <v>4</v>
      </c>
      <c r="I171" s="13">
        <v>95.8</v>
      </c>
      <c r="J171" s="8">
        <v>317</v>
      </c>
      <c r="K171" s="8">
        <v>600</v>
      </c>
      <c r="L171" s="1">
        <v>0</v>
      </c>
      <c r="M171" s="1">
        <v>13</v>
      </c>
      <c r="N171" s="1" t="s">
        <v>10</v>
      </c>
      <c r="O171" s="2">
        <f t="shared" si="12"/>
        <v>17.804493814764857</v>
      </c>
      <c r="P171" s="2">
        <f t="shared" si="13"/>
        <v>24.494897427831781</v>
      </c>
      <c r="Q171" s="2">
        <f t="shared" si="14"/>
        <v>0</v>
      </c>
      <c r="R171" s="2">
        <f t="shared" si="15"/>
        <v>2.5010592622177517</v>
      </c>
      <c r="S171" s="2">
        <f t="shared" si="16"/>
        <v>2.7781512503836434</v>
      </c>
    </row>
    <row r="172" spans="1:19" ht="20.100000000000001" customHeight="1" x14ac:dyDescent="0.25">
      <c r="A172" s="3">
        <v>41646</v>
      </c>
      <c r="B172" s="16">
        <v>0.67986111111111114</v>
      </c>
      <c r="C172" s="1" t="s">
        <v>16</v>
      </c>
      <c r="D172" s="1" t="s">
        <v>7</v>
      </c>
      <c r="E172" s="20" t="s">
        <v>16</v>
      </c>
      <c r="F172" s="1">
        <v>1</v>
      </c>
      <c r="G172" s="1" t="s">
        <v>34</v>
      </c>
      <c r="H172" s="1">
        <v>3</v>
      </c>
      <c r="I172" s="13">
        <v>45.6</v>
      </c>
      <c r="J172" s="8">
        <v>325</v>
      </c>
      <c r="K172" s="8">
        <v>600</v>
      </c>
      <c r="L172" s="1">
        <v>0</v>
      </c>
      <c r="M172" s="1">
        <v>9</v>
      </c>
      <c r="N172" s="1" t="s">
        <v>4</v>
      </c>
      <c r="O172" s="2">
        <f t="shared" si="12"/>
        <v>18.027756377319946</v>
      </c>
      <c r="P172" s="2">
        <f t="shared" si="13"/>
        <v>24.494897427831781</v>
      </c>
      <c r="Q172" s="2">
        <f t="shared" si="14"/>
        <v>0</v>
      </c>
      <c r="R172" s="2">
        <f t="shared" si="15"/>
        <v>2.5118833609788744</v>
      </c>
      <c r="S172" s="2">
        <f t="shared" si="16"/>
        <v>2.7781512503836434</v>
      </c>
    </row>
    <row r="173" spans="1:19" ht="20.100000000000001" customHeight="1" x14ac:dyDescent="0.25">
      <c r="A173" s="3">
        <v>41637</v>
      </c>
      <c r="B173" s="16">
        <v>0.54027777777777775</v>
      </c>
      <c r="C173" s="1" t="s">
        <v>16</v>
      </c>
      <c r="D173" s="1" t="s">
        <v>6</v>
      </c>
      <c r="E173" s="20" t="s">
        <v>16</v>
      </c>
      <c r="F173" s="1">
        <v>3</v>
      </c>
      <c r="G173" s="1" t="s">
        <v>59</v>
      </c>
      <c r="H173" s="1">
        <v>2</v>
      </c>
      <c r="I173" s="13"/>
      <c r="J173" s="8">
        <v>335</v>
      </c>
      <c r="K173" s="8">
        <v>600</v>
      </c>
      <c r="L173" s="1">
        <v>0</v>
      </c>
      <c r="M173" s="1">
        <v>11</v>
      </c>
      <c r="N173" s="1" t="s">
        <v>4</v>
      </c>
      <c r="O173" s="2">
        <f t="shared" si="12"/>
        <v>18.303005217723125</v>
      </c>
      <c r="P173" s="2">
        <f t="shared" si="13"/>
        <v>24.494897427831781</v>
      </c>
      <c r="Q173" s="2">
        <f t="shared" si="14"/>
        <v>0</v>
      </c>
      <c r="R173" s="2">
        <f t="shared" si="15"/>
        <v>2.5250448070368452</v>
      </c>
      <c r="S173" s="2">
        <f t="shared" si="16"/>
        <v>2.7781512503836434</v>
      </c>
    </row>
    <row r="174" spans="1:19" ht="20.100000000000001" customHeight="1" x14ac:dyDescent="0.25">
      <c r="A174" s="3">
        <v>41638</v>
      </c>
      <c r="B174" s="16">
        <v>0.45555555555555555</v>
      </c>
      <c r="C174" s="1" t="s">
        <v>14</v>
      </c>
      <c r="D174" s="1" t="s">
        <v>7</v>
      </c>
      <c r="E174" s="20" t="s">
        <v>21</v>
      </c>
      <c r="F174" s="1">
        <v>5</v>
      </c>
      <c r="G174" s="1" t="s">
        <v>76</v>
      </c>
      <c r="H174" s="1">
        <v>2</v>
      </c>
      <c r="I174" s="13"/>
      <c r="J174" s="8">
        <v>360</v>
      </c>
      <c r="K174" s="8">
        <v>600</v>
      </c>
      <c r="L174" s="1">
        <v>0</v>
      </c>
      <c r="M174" s="1">
        <v>15</v>
      </c>
      <c r="N174" s="1" t="s">
        <v>10</v>
      </c>
      <c r="O174" s="2">
        <f t="shared" si="12"/>
        <v>18.973665961010276</v>
      </c>
      <c r="P174" s="2">
        <f t="shared" si="13"/>
        <v>24.494897427831781</v>
      </c>
      <c r="Q174" s="2">
        <f t="shared" si="14"/>
        <v>0</v>
      </c>
      <c r="R174" s="2">
        <f t="shared" si="15"/>
        <v>2.5563025007672873</v>
      </c>
      <c r="S174" s="2">
        <f t="shared" si="16"/>
        <v>2.7781512503836434</v>
      </c>
    </row>
    <row r="175" spans="1:19" ht="20.100000000000001" customHeight="1" x14ac:dyDescent="0.25">
      <c r="A175" s="3">
        <v>41647</v>
      </c>
      <c r="B175" s="16">
        <v>0.47569444444444442</v>
      </c>
      <c r="C175" s="1" t="s">
        <v>14</v>
      </c>
      <c r="D175" s="1" t="s">
        <v>7</v>
      </c>
      <c r="E175" s="20" t="s">
        <v>21</v>
      </c>
      <c r="F175" s="1">
        <v>6</v>
      </c>
      <c r="G175" s="1" t="s">
        <v>54</v>
      </c>
      <c r="H175" s="1">
        <v>3</v>
      </c>
      <c r="I175" s="13">
        <v>69.7</v>
      </c>
      <c r="J175" s="8">
        <v>362</v>
      </c>
      <c r="K175" s="8">
        <v>600</v>
      </c>
      <c r="L175" s="1">
        <v>0</v>
      </c>
      <c r="M175" s="1">
        <v>12</v>
      </c>
      <c r="N175" s="1" t="s">
        <v>4</v>
      </c>
      <c r="O175" s="2">
        <f t="shared" si="12"/>
        <v>19.026297590440446</v>
      </c>
      <c r="P175" s="2">
        <f t="shared" si="13"/>
        <v>24.494897427831781</v>
      </c>
      <c r="Q175" s="2">
        <f t="shared" si="14"/>
        <v>0</v>
      </c>
      <c r="R175" s="2">
        <f t="shared" si="15"/>
        <v>2.5587085705331658</v>
      </c>
      <c r="S175" s="2">
        <f t="shared" si="16"/>
        <v>2.7781512503836434</v>
      </c>
    </row>
    <row r="176" spans="1:19" ht="20.100000000000001" customHeight="1" x14ac:dyDescent="0.25">
      <c r="A176" s="3">
        <v>41655</v>
      </c>
      <c r="B176" s="16">
        <v>0.60555555555555551</v>
      </c>
      <c r="C176" s="1" t="s">
        <v>15</v>
      </c>
      <c r="D176" s="1" t="s">
        <v>8</v>
      </c>
      <c r="E176" s="20" t="s">
        <v>26</v>
      </c>
      <c r="F176" s="1">
        <v>4</v>
      </c>
      <c r="G176" s="1" t="s">
        <v>48</v>
      </c>
      <c r="H176" s="1">
        <v>4</v>
      </c>
      <c r="I176" s="13">
        <v>80.2</v>
      </c>
      <c r="J176" s="8">
        <v>367</v>
      </c>
      <c r="K176" s="8">
        <v>600</v>
      </c>
      <c r="L176" s="1">
        <v>0</v>
      </c>
      <c r="M176" s="1">
        <v>11</v>
      </c>
      <c r="N176" s="1" t="s">
        <v>4</v>
      </c>
      <c r="O176" s="2">
        <f t="shared" si="12"/>
        <v>19.157244060668017</v>
      </c>
      <c r="P176" s="2">
        <f t="shared" si="13"/>
        <v>24.494897427831781</v>
      </c>
      <c r="Q176" s="2">
        <f t="shared" si="14"/>
        <v>0</v>
      </c>
      <c r="R176" s="2">
        <f t="shared" si="15"/>
        <v>2.5646660642520893</v>
      </c>
      <c r="S176" s="2">
        <f t="shared" si="16"/>
        <v>2.7781512503836434</v>
      </c>
    </row>
    <row r="177" spans="1:19" ht="20.100000000000001" customHeight="1" x14ac:dyDescent="0.25">
      <c r="A177" s="3">
        <v>41655</v>
      </c>
      <c r="B177" s="16">
        <v>0.41805555555555557</v>
      </c>
      <c r="C177" s="1" t="s">
        <v>14</v>
      </c>
      <c r="D177" s="1" t="s">
        <v>5</v>
      </c>
      <c r="E177" s="20" t="s">
        <v>19</v>
      </c>
      <c r="F177" s="1">
        <v>2</v>
      </c>
      <c r="G177" s="1" t="s">
        <v>32</v>
      </c>
      <c r="H177" s="1">
        <v>4</v>
      </c>
      <c r="I177" s="13">
        <v>1.9</v>
      </c>
      <c r="J177" s="8">
        <v>382</v>
      </c>
      <c r="K177" s="8">
        <v>600</v>
      </c>
      <c r="L177" s="1">
        <v>0</v>
      </c>
      <c r="M177" s="10">
        <v>13</v>
      </c>
      <c r="N177" s="1" t="s">
        <v>4</v>
      </c>
      <c r="O177" s="2">
        <f t="shared" si="12"/>
        <v>19.544820285692065</v>
      </c>
      <c r="P177" s="2">
        <f t="shared" si="13"/>
        <v>24.494897427831781</v>
      </c>
      <c r="Q177" s="2">
        <f t="shared" si="14"/>
        <v>0</v>
      </c>
      <c r="R177" s="2">
        <f t="shared" si="15"/>
        <v>2.5820633629117089</v>
      </c>
      <c r="S177" s="2">
        <f t="shared" si="16"/>
        <v>2.7781512503836434</v>
      </c>
    </row>
    <row r="178" spans="1:19" ht="20.100000000000001" customHeight="1" x14ac:dyDescent="0.25">
      <c r="A178" s="3">
        <v>41637</v>
      </c>
      <c r="B178" s="16">
        <v>0.38263888888888892</v>
      </c>
      <c r="C178" s="1" t="s">
        <v>14</v>
      </c>
      <c r="D178" s="1" t="s">
        <v>5</v>
      </c>
      <c r="E178" s="20" t="s">
        <v>19</v>
      </c>
      <c r="F178" s="1">
        <v>1</v>
      </c>
      <c r="G178" s="1" t="s">
        <v>73</v>
      </c>
      <c r="H178" s="1">
        <v>2</v>
      </c>
      <c r="I178" s="13"/>
      <c r="J178" s="8">
        <v>410</v>
      </c>
      <c r="K178" s="8">
        <v>600</v>
      </c>
      <c r="L178" s="1">
        <v>0</v>
      </c>
      <c r="M178" s="1">
        <v>14</v>
      </c>
      <c r="N178" s="1" t="s">
        <v>4</v>
      </c>
      <c r="O178" s="2">
        <f t="shared" si="12"/>
        <v>20.248456731316587</v>
      </c>
      <c r="P178" s="2">
        <f t="shared" si="13"/>
        <v>24.494897427831781</v>
      </c>
      <c r="Q178" s="2">
        <f t="shared" si="14"/>
        <v>0</v>
      </c>
      <c r="R178" s="2">
        <f t="shared" si="15"/>
        <v>2.6127838567197355</v>
      </c>
      <c r="S178" s="2">
        <f t="shared" si="16"/>
        <v>2.7781512503836434</v>
      </c>
    </row>
    <row r="179" spans="1:19" ht="20.100000000000001" customHeight="1" x14ac:dyDescent="0.25">
      <c r="A179" s="3">
        <v>41655</v>
      </c>
      <c r="B179" s="16">
        <v>0.44027777777777777</v>
      </c>
      <c r="C179" s="1" t="s">
        <v>14</v>
      </c>
      <c r="D179" s="1" t="s">
        <v>7</v>
      </c>
      <c r="E179" s="20" t="s">
        <v>21</v>
      </c>
      <c r="F179" s="1">
        <v>2</v>
      </c>
      <c r="G179" s="1" t="s">
        <v>45</v>
      </c>
      <c r="H179" s="1">
        <v>4</v>
      </c>
      <c r="I179" s="13">
        <v>5</v>
      </c>
      <c r="J179" s="8">
        <v>412</v>
      </c>
      <c r="K179" s="8">
        <v>600</v>
      </c>
      <c r="L179" s="1">
        <v>0</v>
      </c>
      <c r="M179" s="10">
        <v>14</v>
      </c>
      <c r="N179" s="1" t="s">
        <v>4</v>
      </c>
      <c r="O179" s="2">
        <f t="shared" si="12"/>
        <v>20.297783130184438</v>
      </c>
      <c r="P179" s="2">
        <f t="shared" si="13"/>
        <v>24.494897427831781</v>
      </c>
      <c r="Q179" s="2">
        <f t="shared" si="14"/>
        <v>0</v>
      </c>
      <c r="R179" s="2">
        <f t="shared" si="15"/>
        <v>2.6148972160331345</v>
      </c>
      <c r="S179" s="2">
        <f t="shared" si="16"/>
        <v>2.7781512503836434</v>
      </c>
    </row>
    <row r="180" spans="1:19" ht="20.100000000000001" customHeight="1" x14ac:dyDescent="0.25">
      <c r="A180" s="3">
        <v>41646</v>
      </c>
      <c r="B180" s="16">
        <v>0.74236111111111114</v>
      </c>
      <c r="C180" s="1" t="s">
        <v>14</v>
      </c>
      <c r="D180" s="1" t="s">
        <v>8</v>
      </c>
      <c r="E180" s="20" t="s">
        <v>22</v>
      </c>
      <c r="F180" s="1">
        <v>4</v>
      </c>
      <c r="G180" s="1" t="s">
        <v>83</v>
      </c>
      <c r="H180" s="1">
        <v>3</v>
      </c>
      <c r="I180" s="13">
        <v>87.7</v>
      </c>
      <c r="J180" s="8">
        <v>424</v>
      </c>
      <c r="K180" s="8">
        <v>600</v>
      </c>
      <c r="L180" s="1">
        <v>0</v>
      </c>
      <c r="M180" s="1">
        <v>13</v>
      </c>
      <c r="N180" s="1" t="s">
        <v>10</v>
      </c>
      <c r="O180" s="2">
        <f t="shared" si="12"/>
        <v>20.591260281974002</v>
      </c>
      <c r="P180" s="2">
        <f t="shared" si="13"/>
        <v>24.494897427831781</v>
      </c>
      <c r="Q180" s="2">
        <f t="shared" si="14"/>
        <v>0</v>
      </c>
      <c r="R180" s="2">
        <f t="shared" si="15"/>
        <v>2.6273658565927325</v>
      </c>
      <c r="S180" s="2">
        <f t="shared" si="16"/>
        <v>2.7781512503836434</v>
      </c>
    </row>
    <row r="181" spans="1:19" ht="20.100000000000001" customHeight="1" x14ac:dyDescent="0.25">
      <c r="A181" s="3">
        <v>41629</v>
      </c>
      <c r="B181" s="16">
        <v>0.42291666666666666</v>
      </c>
      <c r="C181" s="1" t="s">
        <v>14</v>
      </c>
      <c r="D181" s="1" t="s">
        <v>8</v>
      </c>
      <c r="E181" s="20" t="s">
        <v>22</v>
      </c>
      <c r="F181" s="1">
        <v>5</v>
      </c>
      <c r="G181" s="1" t="s">
        <v>75</v>
      </c>
      <c r="H181" s="1">
        <v>1</v>
      </c>
      <c r="I181" s="13"/>
      <c r="J181" s="8">
        <v>457</v>
      </c>
      <c r="K181" s="8">
        <v>600</v>
      </c>
      <c r="L181" s="1">
        <v>0</v>
      </c>
      <c r="M181" s="1">
        <v>15</v>
      </c>
      <c r="N181" s="1" t="s">
        <v>4</v>
      </c>
      <c r="O181" s="2">
        <f t="shared" si="12"/>
        <v>21.377558326431949</v>
      </c>
      <c r="P181" s="2">
        <f t="shared" si="13"/>
        <v>24.494897427831781</v>
      </c>
      <c r="Q181" s="2">
        <f t="shared" si="14"/>
        <v>0</v>
      </c>
      <c r="R181" s="2">
        <f t="shared" si="15"/>
        <v>2.6599162000698504</v>
      </c>
      <c r="S181" s="2">
        <f t="shared" si="16"/>
        <v>2.7781512503836434</v>
      </c>
    </row>
    <row r="182" spans="1:19" ht="20.100000000000001" customHeight="1" x14ac:dyDescent="0.25">
      <c r="A182" s="3">
        <v>41628</v>
      </c>
      <c r="B182" s="16">
        <v>0.47291666666666665</v>
      </c>
      <c r="C182" s="1" t="s">
        <v>15</v>
      </c>
      <c r="D182" s="1" t="s">
        <v>8</v>
      </c>
      <c r="E182" s="20" t="s">
        <v>26</v>
      </c>
      <c r="F182" s="1">
        <v>3</v>
      </c>
      <c r="G182" s="1" t="s">
        <v>56</v>
      </c>
      <c r="H182" s="1">
        <v>1</v>
      </c>
      <c r="I182" s="13"/>
      <c r="J182" s="8">
        <v>496</v>
      </c>
      <c r="K182" s="8">
        <v>600</v>
      </c>
      <c r="L182" s="1">
        <v>0</v>
      </c>
      <c r="M182" s="1">
        <v>15</v>
      </c>
      <c r="N182" s="1" t="s">
        <v>4</v>
      </c>
      <c r="O182" s="2">
        <f t="shared" si="12"/>
        <v>22.271057451320086</v>
      </c>
      <c r="P182" s="2">
        <f t="shared" si="13"/>
        <v>24.494897427831781</v>
      </c>
      <c r="Q182" s="2">
        <f t="shared" si="14"/>
        <v>0</v>
      </c>
      <c r="R182" s="2">
        <f t="shared" si="15"/>
        <v>2.6954816764901977</v>
      </c>
      <c r="S182" s="2">
        <f t="shared" si="16"/>
        <v>2.7781512503836434</v>
      </c>
    </row>
    <row r="183" spans="1:19" ht="20.100000000000001" customHeight="1" x14ac:dyDescent="0.25">
      <c r="A183" s="3">
        <v>41655</v>
      </c>
      <c r="B183" s="16">
        <v>0.55277777777777781</v>
      </c>
      <c r="C183" s="1" t="s">
        <v>14</v>
      </c>
      <c r="D183" s="1" t="s">
        <v>6</v>
      </c>
      <c r="E183" s="20" t="s">
        <v>20</v>
      </c>
      <c r="F183" s="1">
        <v>4</v>
      </c>
      <c r="G183" s="1" t="s">
        <v>68</v>
      </c>
      <c r="H183" s="1">
        <v>4</v>
      </c>
      <c r="I183" s="13">
        <v>18.399999999999999</v>
      </c>
      <c r="J183" s="8">
        <v>501</v>
      </c>
      <c r="K183" s="8">
        <v>600</v>
      </c>
      <c r="L183" s="1">
        <v>0</v>
      </c>
      <c r="M183" s="1">
        <v>10</v>
      </c>
      <c r="N183" s="1" t="s">
        <v>4</v>
      </c>
      <c r="O183" s="2">
        <f t="shared" si="12"/>
        <v>22.383029285599392</v>
      </c>
      <c r="P183" s="2">
        <f t="shared" si="13"/>
        <v>24.494897427831781</v>
      </c>
      <c r="Q183" s="2">
        <f t="shared" si="14"/>
        <v>0</v>
      </c>
      <c r="R183" s="2">
        <f t="shared" si="15"/>
        <v>2.6998377258672459</v>
      </c>
      <c r="S183" s="2">
        <f t="shared" si="16"/>
        <v>2.7781512503836434</v>
      </c>
    </row>
    <row r="184" spans="1:19" ht="20.100000000000001" customHeight="1" x14ac:dyDescent="0.25">
      <c r="A184" s="3">
        <v>41628</v>
      </c>
      <c r="B184" s="16">
        <v>0.50416666666666665</v>
      </c>
      <c r="C184" s="1" t="s">
        <v>14</v>
      </c>
      <c r="D184" s="1" t="s">
        <v>8</v>
      </c>
      <c r="E184" s="20" t="s">
        <v>22</v>
      </c>
      <c r="F184" s="1">
        <v>4</v>
      </c>
      <c r="G184" s="1" t="s">
        <v>83</v>
      </c>
      <c r="H184" s="1">
        <v>1</v>
      </c>
      <c r="I184" s="13"/>
      <c r="J184" s="8">
        <v>535</v>
      </c>
      <c r="K184" s="8">
        <v>600</v>
      </c>
      <c r="L184" s="1">
        <v>0</v>
      </c>
      <c r="M184" s="1">
        <v>15</v>
      </c>
      <c r="N184" s="1" t="s">
        <v>10</v>
      </c>
      <c r="O184" s="2">
        <f t="shared" si="12"/>
        <v>23.130067012440755</v>
      </c>
      <c r="P184" s="2">
        <f t="shared" si="13"/>
        <v>24.494897427831781</v>
      </c>
      <c r="Q184" s="2">
        <f t="shared" si="14"/>
        <v>0</v>
      </c>
      <c r="R184" s="2">
        <f t="shared" si="15"/>
        <v>2.7283537820212285</v>
      </c>
      <c r="S184" s="2">
        <f t="shared" si="16"/>
        <v>2.7781512503836434</v>
      </c>
    </row>
    <row r="185" spans="1:19" ht="20.100000000000001" customHeight="1" x14ac:dyDescent="0.25">
      <c r="A185" s="3">
        <v>41647</v>
      </c>
      <c r="B185" s="16">
        <v>0.43055555555555558</v>
      </c>
      <c r="C185" s="1" t="s">
        <v>15</v>
      </c>
      <c r="D185" s="1" t="s">
        <v>8</v>
      </c>
      <c r="E185" s="20" t="s">
        <v>26</v>
      </c>
      <c r="F185" s="1">
        <v>6</v>
      </c>
      <c r="G185" s="1" t="s">
        <v>43</v>
      </c>
      <c r="H185" s="1">
        <v>3</v>
      </c>
      <c r="I185" s="13">
        <v>8.6</v>
      </c>
      <c r="J185" s="8">
        <v>554</v>
      </c>
      <c r="K185" s="8">
        <v>600</v>
      </c>
      <c r="L185" s="1">
        <v>0</v>
      </c>
      <c r="M185" s="1">
        <v>15</v>
      </c>
      <c r="N185" s="1" t="s">
        <v>4</v>
      </c>
      <c r="O185" s="2">
        <f t="shared" si="12"/>
        <v>23.53720459187964</v>
      </c>
      <c r="P185" s="2">
        <f t="shared" si="13"/>
        <v>24.494897427831781</v>
      </c>
      <c r="Q185" s="2">
        <f t="shared" si="14"/>
        <v>0</v>
      </c>
      <c r="R185" s="2">
        <f t="shared" si="15"/>
        <v>2.7435097647284299</v>
      </c>
      <c r="S185" s="2">
        <f t="shared" si="16"/>
        <v>2.7781512503836434</v>
      </c>
    </row>
    <row r="186" spans="1:19" ht="20.100000000000001" customHeight="1" x14ac:dyDescent="0.25">
      <c r="A186" s="3">
        <v>41628</v>
      </c>
      <c r="B186" s="16">
        <v>0.44166666666666665</v>
      </c>
      <c r="C186" s="1" t="s">
        <v>15</v>
      </c>
      <c r="D186" s="1" t="s">
        <v>7</v>
      </c>
      <c r="E186" s="20" t="s">
        <v>25</v>
      </c>
      <c r="F186" s="1">
        <v>1</v>
      </c>
      <c r="G186" s="1" t="s">
        <v>80</v>
      </c>
      <c r="H186" s="1">
        <v>1</v>
      </c>
      <c r="I186" s="13"/>
      <c r="J186" s="8">
        <v>600</v>
      </c>
      <c r="K186" s="8">
        <v>600</v>
      </c>
      <c r="L186" s="1">
        <v>0</v>
      </c>
      <c r="M186" s="1">
        <v>15</v>
      </c>
      <c r="N186" s="1" t="s">
        <v>4</v>
      </c>
      <c r="O186" s="2">
        <f t="shared" si="12"/>
        <v>24.494897427831781</v>
      </c>
      <c r="P186" s="2">
        <f t="shared" si="13"/>
        <v>24.494897427831781</v>
      </c>
      <c r="Q186" s="2">
        <f t="shared" si="14"/>
        <v>0</v>
      </c>
      <c r="R186" s="2">
        <f t="shared" si="15"/>
        <v>2.7781512503836434</v>
      </c>
      <c r="S186" s="2">
        <f t="shared" si="16"/>
        <v>2.7781512503836434</v>
      </c>
    </row>
    <row r="187" spans="1:19" ht="20.100000000000001" customHeight="1" x14ac:dyDescent="0.25">
      <c r="A187" s="3">
        <v>41628</v>
      </c>
      <c r="B187" s="16">
        <v>0.43263888888888885</v>
      </c>
      <c r="C187" s="1" t="s">
        <v>15</v>
      </c>
      <c r="D187" s="1" t="s">
        <v>5</v>
      </c>
      <c r="E187" s="20" t="s">
        <v>23</v>
      </c>
      <c r="F187" s="1">
        <v>2</v>
      </c>
      <c r="G187" s="1" t="s">
        <v>49</v>
      </c>
      <c r="H187" s="1">
        <v>1</v>
      </c>
      <c r="I187" s="13"/>
      <c r="J187" s="8">
        <v>600</v>
      </c>
      <c r="K187" s="8">
        <v>600</v>
      </c>
      <c r="L187" s="1">
        <v>0</v>
      </c>
      <c r="M187" s="1">
        <v>14</v>
      </c>
      <c r="N187" s="1" t="s">
        <v>4</v>
      </c>
      <c r="O187" s="2">
        <f t="shared" si="12"/>
        <v>24.494897427831781</v>
      </c>
      <c r="P187" s="2">
        <f t="shared" si="13"/>
        <v>24.494897427831781</v>
      </c>
      <c r="Q187" s="2">
        <f t="shared" si="14"/>
        <v>0</v>
      </c>
      <c r="R187" s="2">
        <f t="shared" si="15"/>
        <v>2.7781512503836434</v>
      </c>
      <c r="S187" s="2">
        <f t="shared" si="16"/>
        <v>2.7781512503836434</v>
      </c>
    </row>
    <row r="188" spans="1:19" ht="20.100000000000001" customHeight="1" x14ac:dyDescent="0.25">
      <c r="A188" s="3">
        <v>41637</v>
      </c>
      <c r="B188" s="16">
        <v>0.49444444444444446</v>
      </c>
      <c r="C188" s="1" t="s">
        <v>14</v>
      </c>
      <c r="D188" s="1" t="s">
        <v>8</v>
      </c>
      <c r="E188" s="20" t="s">
        <v>22</v>
      </c>
      <c r="F188" s="1">
        <v>3</v>
      </c>
      <c r="G188" s="1" t="s">
        <v>51</v>
      </c>
      <c r="H188" s="1">
        <v>2</v>
      </c>
      <c r="I188" s="13"/>
      <c r="J188" s="8">
        <v>600</v>
      </c>
      <c r="K188" s="8">
        <v>600</v>
      </c>
      <c r="L188" s="1">
        <v>0</v>
      </c>
      <c r="M188" s="1">
        <v>15</v>
      </c>
      <c r="N188" s="1" t="s">
        <v>4</v>
      </c>
      <c r="O188" s="2">
        <f t="shared" si="12"/>
        <v>24.494897427831781</v>
      </c>
      <c r="P188" s="2">
        <f t="shared" si="13"/>
        <v>24.494897427831781</v>
      </c>
      <c r="Q188" s="2">
        <f t="shared" si="14"/>
        <v>0</v>
      </c>
      <c r="R188" s="2">
        <f t="shared" si="15"/>
        <v>2.7781512503836434</v>
      </c>
      <c r="S188" s="2">
        <f t="shared" si="16"/>
        <v>2.7781512503836434</v>
      </c>
    </row>
    <row r="189" spans="1:19" ht="20.100000000000001" customHeight="1" x14ac:dyDescent="0.25">
      <c r="A189" s="3">
        <v>41638</v>
      </c>
      <c r="B189" s="16">
        <v>0.43055555555555558</v>
      </c>
      <c r="C189" s="1" t="s">
        <v>15</v>
      </c>
      <c r="D189" s="1" t="s">
        <v>7</v>
      </c>
      <c r="E189" s="20" t="s">
        <v>25</v>
      </c>
      <c r="F189" s="1">
        <v>6</v>
      </c>
      <c r="G189" s="1" t="s">
        <v>30</v>
      </c>
      <c r="H189" s="1">
        <v>2</v>
      </c>
      <c r="I189" s="13"/>
      <c r="J189" s="8">
        <v>600</v>
      </c>
      <c r="K189" s="8">
        <v>600</v>
      </c>
      <c r="L189" s="1">
        <v>0</v>
      </c>
      <c r="M189" s="1">
        <v>14</v>
      </c>
      <c r="N189" s="1" t="s">
        <v>10</v>
      </c>
      <c r="O189" s="2">
        <f t="shared" si="12"/>
        <v>24.494897427831781</v>
      </c>
      <c r="P189" s="2">
        <f t="shared" si="13"/>
        <v>24.494897427831781</v>
      </c>
      <c r="Q189" s="2">
        <f t="shared" si="14"/>
        <v>0</v>
      </c>
      <c r="R189" s="2">
        <f t="shared" si="15"/>
        <v>2.7781512503836434</v>
      </c>
      <c r="S189" s="2">
        <f t="shared" si="16"/>
        <v>2.7781512503836434</v>
      </c>
    </row>
    <row r="190" spans="1:19" ht="20.100000000000001" customHeight="1" x14ac:dyDescent="0.25">
      <c r="A190" s="3">
        <v>41638</v>
      </c>
      <c r="B190" s="16">
        <v>0.46111111111111108</v>
      </c>
      <c r="C190" s="1" t="s">
        <v>14</v>
      </c>
      <c r="D190" s="1" t="s">
        <v>7</v>
      </c>
      <c r="E190" s="20" t="s">
        <v>21</v>
      </c>
      <c r="F190" s="1">
        <v>6</v>
      </c>
      <c r="G190" s="1" t="s">
        <v>54</v>
      </c>
      <c r="H190" s="1">
        <v>2</v>
      </c>
      <c r="I190" s="13"/>
      <c r="J190" s="8">
        <v>600</v>
      </c>
      <c r="K190" s="8">
        <v>600</v>
      </c>
      <c r="L190" s="1">
        <v>0</v>
      </c>
      <c r="M190" s="1">
        <v>12</v>
      </c>
      <c r="N190" s="1" t="s">
        <v>10</v>
      </c>
      <c r="O190" s="2">
        <f t="shared" si="12"/>
        <v>24.494897427831781</v>
      </c>
      <c r="P190" s="2">
        <f t="shared" si="13"/>
        <v>24.494897427831781</v>
      </c>
      <c r="Q190" s="2">
        <f t="shared" si="14"/>
        <v>0</v>
      </c>
      <c r="R190" s="2">
        <f t="shared" si="15"/>
        <v>2.7781512503836434</v>
      </c>
      <c r="S190" s="2">
        <f t="shared" si="16"/>
        <v>2.7781512503836434</v>
      </c>
    </row>
    <row r="191" spans="1:19" ht="20.100000000000001" customHeight="1" x14ac:dyDescent="0.25">
      <c r="A191" s="3">
        <v>41638</v>
      </c>
      <c r="B191" s="16">
        <v>0.47222222222222227</v>
      </c>
      <c r="C191" s="1" t="s">
        <v>15</v>
      </c>
      <c r="D191" s="1" t="s">
        <v>5</v>
      </c>
      <c r="E191" s="20" t="s">
        <v>23</v>
      </c>
      <c r="F191" s="1">
        <v>6</v>
      </c>
      <c r="G191" s="1" t="s">
        <v>72</v>
      </c>
      <c r="H191" s="1">
        <v>2</v>
      </c>
      <c r="I191" s="13"/>
      <c r="J191" s="8">
        <v>600</v>
      </c>
      <c r="K191" s="8">
        <v>600</v>
      </c>
      <c r="L191" s="1">
        <v>0</v>
      </c>
      <c r="M191" s="1">
        <v>14</v>
      </c>
      <c r="N191" s="1" t="s">
        <v>4</v>
      </c>
      <c r="O191" s="2">
        <f t="shared" si="12"/>
        <v>24.494897427831781</v>
      </c>
      <c r="P191" s="2">
        <f t="shared" si="13"/>
        <v>24.494897427831781</v>
      </c>
      <c r="Q191" s="2">
        <f t="shared" si="14"/>
        <v>0</v>
      </c>
      <c r="R191" s="2">
        <f t="shared" si="15"/>
        <v>2.7781512503836434</v>
      </c>
      <c r="S191" s="2">
        <f t="shared" si="16"/>
        <v>2.7781512503836434</v>
      </c>
    </row>
    <row r="192" spans="1:19" ht="20.100000000000001" customHeight="1" x14ac:dyDescent="0.25">
      <c r="A192" s="3">
        <v>41637</v>
      </c>
      <c r="B192" s="16">
        <v>0.40138888888888885</v>
      </c>
      <c r="C192" s="1" t="s">
        <v>14</v>
      </c>
      <c r="D192" s="1" t="s">
        <v>7</v>
      </c>
      <c r="E192" s="20" t="s">
        <v>21</v>
      </c>
      <c r="F192" s="1">
        <v>1</v>
      </c>
      <c r="G192" s="1" t="s">
        <v>67</v>
      </c>
      <c r="H192" s="1">
        <v>2</v>
      </c>
      <c r="I192" s="13"/>
      <c r="J192" s="8">
        <v>600</v>
      </c>
      <c r="K192" s="8">
        <v>600</v>
      </c>
      <c r="L192" s="1">
        <v>0</v>
      </c>
      <c r="M192" s="1">
        <v>15</v>
      </c>
      <c r="N192" s="1" t="s">
        <v>4</v>
      </c>
      <c r="O192" s="2">
        <f t="shared" si="12"/>
        <v>24.494897427831781</v>
      </c>
      <c r="P192" s="2">
        <f t="shared" si="13"/>
        <v>24.494897427831781</v>
      </c>
      <c r="Q192" s="2">
        <f t="shared" si="14"/>
        <v>0</v>
      </c>
      <c r="R192" s="2">
        <f t="shared" si="15"/>
        <v>2.7781512503836434</v>
      </c>
      <c r="S192" s="2">
        <f t="shared" si="16"/>
        <v>2.7781512503836434</v>
      </c>
    </row>
    <row r="193" spans="1:19" ht="20.100000000000001" customHeight="1" x14ac:dyDescent="0.25">
      <c r="A193" s="3">
        <v>41637</v>
      </c>
      <c r="B193" s="16">
        <v>0.4368055555555555</v>
      </c>
      <c r="C193" s="1" t="s">
        <v>15</v>
      </c>
      <c r="D193" s="1" t="s">
        <v>7</v>
      </c>
      <c r="E193" s="20" t="s">
        <v>25</v>
      </c>
      <c r="F193" s="1">
        <v>1</v>
      </c>
      <c r="G193" s="1" t="s">
        <v>80</v>
      </c>
      <c r="H193" s="1">
        <v>2</v>
      </c>
      <c r="I193" s="13"/>
      <c r="J193" s="8">
        <v>600</v>
      </c>
      <c r="K193" s="8">
        <v>600</v>
      </c>
      <c r="L193" s="1">
        <v>0</v>
      </c>
      <c r="M193" s="1">
        <v>7</v>
      </c>
      <c r="N193" s="1" t="s">
        <v>4</v>
      </c>
      <c r="O193" s="2">
        <f t="shared" si="12"/>
        <v>24.494897427831781</v>
      </c>
      <c r="P193" s="2">
        <f t="shared" si="13"/>
        <v>24.494897427831781</v>
      </c>
      <c r="Q193" s="2">
        <f t="shared" si="14"/>
        <v>0</v>
      </c>
      <c r="R193" s="2">
        <f t="shared" si="15"/>
        <v>2.7781512503836434</v>
      </c>
      <c r="S193" s="2">
        <f t="shared" si="16"/>
        <v>2.7781512503836434</v>
      </c>
    </row>
    <row r="194" spans="1:19" ht="20.100000000000001" customHeight="1" x14ac:dyDescent="0.25">
      <c r="A194" s="3">
        <v>41637</v>
      </c>
      <c r="B194" s="16">
        <v>0.48472222222222222</v>
      </c>
      <c r="C194" s="1" t="s">
        <v>14</v>
      </c>
      <c r="D194" s="1" t="s">
        <v>7</v>
      </c>
      <c r="E194" s="20" t="s">
        <v>21</v>
      </c>
      <c r="F194" s="1">
        <v>4</v>
      </c>
      <c r="G194" s="1" t="s">
        <v>62</v>
      </c>
      <c r="H194" s="1">
        <v>2</v>
      </c>
      <c r="I194" s="13"/>
      <c r="J194" s="8">
        <v>600</v>
      </c>
      <c r="K194" s="8">
        <v>600</v>
      </c>
      <c r="L194" s="1">
        <v>0</v>
      </c>
      <c r="M194" s="1">
        <v>14</v>
      </c>
      <c r="N194" s="1" t="s">
        <v>4</v>
      </c>
      <c r="O194" s="2">
        <f t="shared" si="12"/>
        <v>24.494897427831781</v>
      </c>
      <c r="P194" s="2">
        <f t="shared" si="13"/>
        <v>24.494897427831781</v>
      </c>
      <c r="Q194" s="2">
        <f t="shared" si="14"/>
        <v>0</v>
      </c>
      <c r="R194" s="2">
        <f t="shared" si="15"/>
        <v>2.7781512503836434</v>
      </c>
      <c r="S194" s="2">
        <f t="shared" si="16"/>
        <v>2.7781512503836434</v>
      </c>
    </row>
    <row r="195" spans="1:19" ht="20.100000000000001" customHeight="1" x14ac:dyDescent="0.25">
      <c r="A195" s="3">
        <v>41637</v>
      </c>
      <c r="B195" s="16">
        <v>0.49374999999999997</v>
      </c>
      <c r="C195" s="1" t="s">
        <v>14</v>
      </c>
      <c r="D195" s="1" t="s">
        <v>8</v>
      </c>
      <c r="E195" s="20" t="s">
        <v>22</v>
      </c>
      <c r="F195" s="1">
        <v>4</v>
      </c>
      <c r="G195" s="1" t="s">
        <v>83</v>
      </c>
      <c r="H195" s="1">
        <v>2</v>
      </c>
      <c r="I195" s="13"/>
      <c r="J195" s="8">
        <v>600</v>
      </c>
      <c r="K195" s="8">
        <v>600</v>
      </c>
      <c r="L195" s="1">
        <v>0</v>
      </c>
      <c r="M195" s="1">
        <v>15</v>
      </c>
      <c r="N195" s="1" t="s">
        <v>10</v>
      </c>
      <c r="O195" s="2">
        <f t="shared" ref="O195:O217" si="18">SQRT(J195)</f>
        <v>24.494897427831781</v>
      </c>
      <c r="P195" s="2">
        <f t="shared" ref="P195:P217" si="19">SQRT(K195)</f>
        <v>24.494897427831781</v>
      </c>
      <c r="Q195" s="2">
        <f t="shared" ref="Q195:Q217" si="20">SQRT(L195)</f>
        <v>0</v>
      </c>
      <c r="R195" s="2">
        <f t="shared" ref="R195:R217" si="21">LOG(J195)</f>
        <v>2.7781512503836434</v>
      </c>
      <c r="S195" s="2">
        <f t="shared" ref="S195:S217" si="22">LOG(K195)</f>
        <v>2.7781512503836434</v>
      </c>
    </row>
    <row r="196" spans="1:19" ht="20.100000000000001" customHeight="1" x14ac:dyDescent="0.25">
      <c r="A196" s="3">
        <v>41637</v>
      </c>
      <c r="B196" s="16">
        <v>0.50347222222222221</v>
      </c>
      <c r="C196" s="1" t="s">
        <v>15</v>
      </c>
      <c r="D196" s="1" t="s">
        <v>5</v>
      </c>
      <c r="E196" s="20" t="s">
        <v>23</v>
      </c>
      <c r="F196" s="1">
        <v>4</v>
      </c>
      <c r="G196" s="1" t="s">
        <v>78</v>
      </c>
      <c r="H196" s="1">
        <v>2</v>
      </c>
      <c r="I196" s="13"/>
      <c r="J196" s="8">
        <v>600</v>
      </c>
      <c r="K196" s="8">
        <v>600</v>
      </c>
      <c r="L196" s="1">
        <v>0</v>
      </c>
      <c r="M196" s="1">
        <v>15</v>
      </c>
      <c r="N196" s="1" t="s">
        <v>10</v>
      </c>
      <c r="O196" s="2">
        <f t="shared" si="18"/>
        <v>24.494897427831781</v>
      </c>
      <c r="P196" s="2">
        <f t="shared" si="19"/>
        <v>24.494897427831781</v>
      </c>
      <c r="Q196" s="2">
        <f t="shared" si="20"/>
        <v>0</v>
      </c>
      <c r="R196" s="2">
        <f t="shared" si="21"/>
        <v>2.7781512503836434</v>
      </c>
      <c r="S196" s="2">
        <f t="shared" si="22"/>
        <v>2.7781512503836434</v>
      </c>
    </row>
    <row r="197" spans="1:19" ht="20.100000000000001" customHeight="1" x14ac:dyDescent="0.25">
      <c r="A197" s="3">
        <v>41637</v>
      </c>
      <c r="B197" s="16">
        <v>0.54236111111111118</v>
      </c>
      <c r="C197" s="1" t="s">
        <v>16</v>
      </c>
      <c r="D197" s="1" t="s">
        <v>6</v>
      </c>
      <c r="E197" s="20" t="s">
        <v>16</v>
      </c>
      <c r="F197" s="1">
        <v>4</v>
      </c>
      <c r="G197" s="1" t="s">
        <v>69</v>
      </c>
      <c r="H197" s="1">
        <v>2</v>
      </c>
      <c r="I197" s="13"/>
      <c r="J197" s="8">
        <v>600</v>
      </c>
      <c r="K197" s="8">
        <v>600</v>
      </c>
      <c r="L197" s="1">
        <v>0</v>
      </c>
      <c r="M197" s="1">
        <v>13</v>
      </c>
      <c r="N197" s="1" t="s">
        <v>4</v>
      </c>
      <c r="O197" s="2">
        <f t="shared" si="18"/>
        <v>24.494897427831781</v>
      </c>
      <c r="P197" s="2">
        <f t="shared" si="19"/>
        <v>24.494897427831781</v>
      </c>
      <c r="Q197" s="2">
        <f t="shared" si="20"/>
        <v>0</v>
      </c>
      <c r="R197" s="2">
        <f t="shared" si="21"/>
        <v>2.7781512503836434</v>
      </c>
      <c r="S197" s="2">
        <f t="shared" si="22"/>
        <v>2.7781512503836434</v>
      </c>
    </row>
    <row r="198" spans="1:19" ht="20.100000000000001" customHeight="1" x14ac:dyDescent="0.25">
      <c r="A198" s="3">
        <v>41638</v>
      </c>
      <c r="B198" s="16">
        <v>0.4201388888888889</v>
      </c>
      <c r="C198" s="1" t="s">
        <v>15</v>
      </c>
      <c r="D198" s="1" t="s">
        <v>8</v>
      </c>
      <c r="E198" s="20" t="s">
        <v>26</v>
      </c>
      <c r="F198" s="1">
        <v>5</v>
      </c>
      <c r="G198" s="1" t="s">
        <v>70</v>
      </c>
      <c r="H198" s="1">
        <v>2</v>
      </c>
      <c r="I198" s="13"/>
      <c r="J198" s="8">
        <v>600</v>
      </c>
      <c r="K198" s="8">
        <v>600</v>
      </c>
      <c r="L198" s="1">
        <v>0</v>
      </c>
      <c r="M198" s="1">
        <v>15</v>
      </c>
      <c r="N198" s="1" t="s">
        <v>10</v>
      </c>
      <c r="O198" s="2">
        <f t="shared" si="18"/>
        <v>24.494897427831781</v>
      </c>
      <c r="P198" s="2">
        <f t="shared" si="19"/>
        <v>24.494897427831781</v>
      </c>
      <c r="Q198" s="2">
        <f t="shared" si="20"/>
        <v>0</v>
      </c>
      <c r="R198" s="2">
        <f t="shared" si="21"/>
        <v>2.7781512503836434</v>
      </c>
      <c r="S198" s="2">
        <f t="shared" si="22"/>
        <v>2.7781512503836434</v>
      </c>
    </row>
    <row r="199" spans="1:19" ht="20.100000000000001" customHeight="1" x14ac:dyDescent="0.25">
      <c r="A199" s="3">
        <v>41646</v>
      </c>
      <c r="B199" s="16">
        <v>0.47291666666666665</v>
      </c>
      <c r="C199" s="1" t="s">
        <v>14</v>
      </c>
      <c r="D199" s="1" t="s">
        <v>7</v>
      </c>
      <c r="E199" s="20" t="s">
        <v>21</v>
      </c>
      <c r="F199" s="1">
        <v>2</v>
      </c>
      <c r="G199" s="1" t="s">
        <v>45</v>
      </c>
      <c r="H199" s="1">
        <v>3</v>
      </c>
      <c r="I199" s="13">
        <v>85</v>
      </c>
      <c r="J199" s="8">
        <v>600</v>
      </c>
      <c r="K199" s="8">
        <v>600</v>
      </c>
      <c r="L199" s="1">
        <v>0</v>
      </c>
      <c r="M199" s="1">
        <v>15</v>
      </c>
      <c r="N199" s="1" t="s">
        <v>4</v>
      </c>
      <c r="O199" s="2">
        <f t="shared" si="18"/>
        <v>24.494897427831781</v>
      </c>
      <c r="P199" s="2">
        <f t="shared" si="19"/>
        <v>24.494897427831781</v>
      </c>
      <c r="Q199" s="2">
        <f t="shared" si="20"/>
        <v>0</v>
      </c>
      <c r="R199" s="2">
        <f t="shared" si="21"/>
        <v>2.7781512503836434</v>
      </c>
      <c r="S199" s="2">
        <f t="shared" si="22"/>
        <v>2.7781512503836434</v>
      </c>
    </row>
    <row r="200" spans="1:19" ht="20.100000000000001" customHeight="1" x14ac:dyDescent="0.25">
      <c r="A200" s="3">
        <v>41646</v>
      </c>
      <c r="B200" s="16">
        <v>0.51250000000000007</v>
      </c>
      <c r="C200" s="1" t="s">
        <v>16</v>
      </c>
      <c r="D200" s="1" t="s">
        <v>7</v>
      </c>
      <c r="E200" s="20" t="s">
        <v>16</v>
      </c>
      <c r="F200" s="1">
        <v>2</v>
      </c>
      <c r="G200" s="1" t="s">
        <v>66</v>
      </c>
      <c r="H200" s="1">
        <v>3</v>
      </c>
      <c r="I200" s="13">
        <v>3.7</v>
      </c>
      <c r="J200" s="8">
        <v>600</v>
      </c>
      <c r="K200" s="8">
        <v>600</v>
      </c>
      <c r="L200" s="1">
        <v>0</v>
      </c>
      <c r="M200" s="1">
        <v>11</v>
      </c>
      <c r="N200" s="1" t="s">
        <v>10</v>
      </c>
      <c r="O200" s="2">
        <f t="shared" si="18"/>
        <v>24.494897427831781</v>
      </c>
      <c r="P200" s="2">
        <f t="shared" si="19"/>
        <v>24.494897427831781</v>
      </c>
      <c r="Q200" s="2">
        <f t="shared" si="20"/>
        <v>0</v>
      </c>
      <c r="R200" s="2">
        <f t="shared" si="21"/>
        <v>2.7781512503836434</v>
      </c>
      <c r="S200" s="2">
        <f t="shared" si="22"/>
        <v>2.7781512503836434</v>
      </c>
    </row>
    <row r="201" spans="1:19" ht="20.100000000000001" customHeight="1" x14ac:dyDescent="0.25">
      <c r="A201" s="3">
        <v>41646</v>
      </c>
      <c r="B201" s="16">
        <v>0.65694444444444444</v>
      </c>
      <c r="C201" s="1" t="s">
        <v>14</v>
      </c>
      <c r="D201" s="1" t="s">
        <v>7</v>
      </c>
      <c r="E201" s="20" t="s">
        <v>21</v>
      </c>
      <c r="F201" s="1">
        <v>3</v>
      </c>
      <c r="G201" s="1" t="s">
        <v>79</v>
      </c>
      <c r="H201" s="1">
        <v>3</v>
      </c>
      <c r="I201" s="13">
        <v>8.9</v>
      </c>
      <c r="J201" s="8">
        <v>600</v>
      </c>
      <c r="K201" s="8">
        <v>600</v>
      </c>
      <c r="L201" s="1">
        <v>0</v>
      </c>
      <c r="M201" s="1">
        <v>12</v>
      </c>
      <c r="N201" s="1" t="s">
        <v>4</v>
      </c>
      <c r="O201" s="2">
        <f t="shared" si="18"/>
        <v>24.494897427831781</v>
      </c>
      <c r="P201" s="2">
        <f t="shared" si="19"/>
        <v>24.494897427831781</v>
      </c>
      <c r="Q201" s="2">
        <f t="shared" si="20"/>
        <v>0</v>
      </c>
      <c r="R201" s="2">
        <f t="shared" si="21"/>
        <v>2.7781512503836434</v>
      </c>
      <c r="S201" s="2">
        <f t="shared" si="22"/>
        <v>2.7781512503836434</v>
      </c>
    </row>
    <row r="202" spans="1:19" ht="20.100000000000001" customHeight="1" x14ac:dyDescent="0.25">
      <c r="A202" s="3">
        <v>41647</v>
      </c>
      <c r="B202" s="16">
        <v>600</v>
      </c>
      <c r="C202" s="1" t="s">
        <v>15</v>
      </c>
      <c r="D202" s="1" t="s">
        <v>5</v>
      </c>
      <c r="E202" s="20" t="s">
        <v>23</v>
      </c>
      <c r="F202" s="1">
        <v>6</v>
      </c>
      <c r="G202" s="1" t="s">
        <v>72</v>
      </c>
      <c r="H202" s="1">
        <v>3</v>
      </c>
      <c r="I202" s="13">
        <v>102</v>
      </c>
      <c r="J202" s="8">
        <v>600</v>
      </c>
      <c r="K202" s="8">
        <v>600</v>
      </c>
      <c r="L202" s="1">
        <v>0</v>
      </c>
      <c r="M202" s="1">
        <v>13</v>
      </c>
      <c r="N202" s="1" t="s">
        <v>10</v>
      </c>
      <c r="O202" s="2">
        <f t="shared" si="18"/>
        <v>24.494897427831781</v>
      </c>
      <c r="P202" s="2">
        <f t="shared" si="19"/>
        <v>24.494897427831781</v>
      </c>
      <c r="Q202" s="2">
        <f t="shared" si="20"/>
        <v>0</v>
      </c>
      <c r="R202" s="2">
        <f t="shared" si="21"/>
        <v>2.7781512503836434</v>
      </c>
      <c r="S202" s="2">
        <f t="shared" si="22"/>
        <v>2.7781512503836434</v>
      </c>
    </row>
    <row r="203" spans="1:19" ht="20.100000000000001" customHeight="1" x14ac:dyDescent="0.25">
      <c r="A203" s="3">
        <v>41646</v>
      </c>
      <c r="B203" s="16">
        <v>0.63750000000000007</v>
      </c>
      <c r="C203" s="1" t="s">
        <v>14</v>
      </c>
      <c r="D203" s="1" t="s">
        <v>8</v>
      </c>
      <c r="E203" s="20" t="s">
        <v>22</v>
      </c>
      <c r="F203" s="1">
        <v>1</v>
      </c>
      <c r="G203" s="1" t="s">
        <v>82</v>
      </c>
      <c r="H203" s="1">
        <v>3</v>
      </c>
      <c r="I203" s="13">
        <v>20.7</v>
      </c>
      <c r="J203" s="8">
        <v>600</v>
      </c>
      <c r="K203" s="8">
        <v>600</v>
      </c>
      <c r="L203" s="10">
        <v>0</v>
      </c>
      <c r="M203" s="1">
        <v>15</v>
      </c>
      <c r="N203" s="1" t="s">
        <v>10</v>
      </c>
      <c r="O203" s="2">
        <f t="shared" si="18"/>
        <v>24.494897427831781</v>
      </c>
      <c r="P203" s="2">
        <f t="shared" si="19"/>
        <v>24.494897427831781</v>
      </c>
      <c r="Q203" s="2">
        <f t="shared" si="20"/>
        <v>0</v>
      </c>
      <c r="R203" s="2">
        <f t="shared" si="21"/>
        <v>2.7781512503836434</v>
      </c>
      <c r="S203" s="2">
        <f t="shared" si="22"/>
        <v>2.7781512503836434</v>
      </c>
    </row>
    <row r="204" spans="1:19" ht="20.100000000000001" customHeight="1" x14ac:dyDescent="0.25">
      <c r="A204" s="3">
        <v>41646</v>
      </c>
      <c r="B204" s="16">
        <v>0.67083333333333339</v>
      </c>
      <c r="C204" s="1" t="s">
        <v>15</v>
      </c>
      <c r="D204" s="1" t="s">
        <v>8</v>
      </c>
      <c r="E204" s="20" t="s">
        <v>26</v>
      </c>
      <c r="F204" s="1">
        <v>1</v>
      </c>
      <c r="G204" s="1" t="s">
        <v>81</v>
      </c>
      <c r="H204" s="1">
        <v>3</v>
      </c>
      <c r="I204" s="13">
        <v>38.6</v>
      </c>
      <c r="J204" s="8">
        <v>600</v>
      </c>
      <c r="K204" s="8">
        <v>600</v>
      </c>
      <c r="L204" s="1">
        <v>0</v>
      </c>
      <c r="M204" s="1">
        <v>8</v>
      </c>
      <c r="N204" s="1" t="s">
        <v>4</v>
      </c>
      <c r="O204" s="2">
        <f t="shared" si="18"/>
        <v>24.494897427831781</v>
      </c>
      <c r="P204" s="2">
        <f t="shared" si="19"/>
        <v>24.494897427831781</v>
      </c>
      <c r="Q204" s="2">
        <f t="shared" si="20"/>
        <v>0</v>
      </c>
      <c r="R204" s="2">
        <f t="shared" si="21"/>
        <v>2.7781512503836434</v>
      </c>
      <c r="S204" s="2">
        <f t="shared" si="22"/>
        <v>2.7781512503836434</v>
      </c>
    </row>
    <row r="205" spans="1:19" ht="20.100000000000001" customHeight="1" x14ac:dyDescent="0.25">
      <c r="A205" s="3">
        <v>41646</v>
      </c>
      <c r="B205" s="16">
        <v>0.75902777777777775</v>
      </c>
      <c r="C205" s="1" t="s">
        <v>15</v>
      </c>
      <c r="D205" s="1" t="s">
        <v>6</v>
      </c>
      <c r="E205" s="20" t="s">
        <v>24</v>
      </c>
      <c r="F205" s="1">
        <v>4</v>
      </c>
      <c r="G205" s="1" t="s">
        <v>74</v>
      </c>
      <c r="H205" s="1">
        <v>3</v>
      </c>
      <c r="I205" s="13">
        <v>47.5</v>
      </c>
      <c r="J205" s="8">
        <v>600</v>
      </c>
      <c r="K205" s="8">
        <v>600</v>
      </c>
      <c r="L205" s="1">
        <v>0</v>
      </c>
      <c r="M205" s="1">
        <v>10</v>
      </c>
      <c r="N205" s="1" t="s">
        <v>4</v>
      </c>
      <c r="O205" s="2">
        <f t="shared" si="18"/>
        <v>24.494897427831781</v>
      </c>
      <c r="P205" s="2">
        <f t="shared" si="19"/>
        <v>24.494897427831781</v>
      </c>
      <c r="Q205" s="2">
        <f t="shared" si="20"/>
        <v>0</v>
      </c>
      <c r="R205" s="2">
        <f t="shared" si="21"/>
        <v>2.7781512503836434</v>
      </c>
      <c r="S205" s="2">
        <f t="shared" si="22"/>
        <v>2.7781512503836434</v>
      </c>
    </row>
    <row r="206" spans="1:19" ht="20.100000000000001" customHeight="1" x14ac:dyDescent="0.25">
      <c r="A206" s="3">
        <v>41655</v>
      </c>
      <c r="B206" s="16">
        <v>0.41111111111111115</v>
      </c>
      <c r="C206" s="1" t="s">
        <v>14</v>
      </c>
      <c r="D206" s="1" t="s">
        <v>5</v>
      </c>
      <c r="E206" s="20" t="s">
        <v>19</v>
      </c>
      <c r="F206" s="1">
        <v>1</v>
      </c>
      <c r="G206" s="1" t="s">
        <v>73</v>
      </c>
      <c r="H206" s="1">
        <v>4</v>
      </c>
      <c r="I206" s="13">
        <v>38.5</v>
      </c>
      <c r="J206" s="8">
        <v>600</v>
      </c>
      <c r="K206" s="8">
        <v>600</v>
      </c>
      <c r="L206" s="1">
        <v>0</v>
      </c>
      <c r="M206" s="1">
        <v>11</v>
      </c>
      <c r="N206" s="1" t="s">
        <v>4</v>
      </c>
      <c r="O206" s="2">
        <f t="shared" si="18"/>
        <v>24.494897427831781</v>
      </c>
      <c r="P206" s="2">
        <f t="shared" si="19"/>
        <v>24.494897427831781</v>
      </c>
      <c r="Q206" s="2">
        <f t="shared" si="20"/>
        <v>0</v>
      </c>
      <c r="R206" s="2">
        <f t="shared" si="21"/>
        <v>2.7781512503836434</v>
      </c>
      <c r="S206" s="2">
        <f t="shared" si="22"/>
        <v>2.7781512503836434</v>
      </c>
    </row>
    <row r="207" spans="1:19" ht="20.100000000000001" customHeight="1" x14ac:dyDescent="0.25">
      <c r="A207" s="3">
        <v>41655</v>
      </c>
      <c r="B207" s="16">
        <v>0.4201388888888889</v>
      </c>
      <c r="C207" s="1" t="s">
        <v>14</v>
      </c>
      <c r="D207" s="1" t="s">
        <v>6</v>
      </c>
      <c r="E207" s="20" t="s">
        <v>20</v>
      </c>
      <c r="F207" s="1">
        <v>1</v>
      </c>
      <c r="G207" s="1" t="s">
        <v>61</v>
      </c>
      <c r="H207" s="1">
        <v>4</v>
      </c>
      <c r="I207" s="13">
        <v>60</v>
      </c>
      <c r="J207" s="8">
        <v>600</v>
      </c>
      <c r="K207" s="8">
        <v>600</v>
      </c>
      <c r="L207" s="1">
        <v>0</v>
      </c>
      <c r="M207" s="1">
        <v>11</v>
      </c>
      <c r="N207" s="1" t="s">
        <v>4</v>
      </c>
      <c r="O207" s="2">
        <f t="shared" si="18"/>
        <v>24.494897427831781</v>
      </c>
      <c r="P207" s="2">
        <f t="shared" si="19"/>
        <v>24.494897427831781</v>
      </c>
      <c r="Q207" s="2">
        <f t="shared" si="20"/>
        <v>0</v>
      </c>
      <c r="R207" s="2">
        <f t="shared" si="21"/>
        <v>2.7781512503836434</v>
      </c>
      <c r="S207" s="2">
        <f t="shared" si="22"/>
        <v>2.7781512503836434</v>
      </c>
    </row>
    <row r="208" spans="1:19" ht="20.100000000000001" customHeight="1" x14ac:dyDescent="0.25">
      <c r="A208" s="3">
        <v>41655</v>
      </c>
      <c r="B208" s="16">
        <v>0.46527777777777773</v>
      </c>
      <c r="C208" s="1" t="s">
        <v>15</v>
      </c>
      <c r="D208" s="1" t="s">
        <v>7</v>
      </c>
      <c r="E208" s="20" t="s">
        <v>25</v>
      </c>
      <c r="F208" s="1">
        <v>1</v>
      </c>
      <c r="G208" s="1" t="s">
        <v>80</v>
      </c>
      <c r="H208" s="1">
        <v>4</v>
      </c>
      <c r="I208" s="13">
        <v>38.799999999999997</v>
      </c>
      <c r="J208" s="8">
        <v>600</v>
      </c>
      <c r="K208" s="8">
        <v>600</v>
      </c>
      <c r="L208" s="1">
        <v>0</v>
      </c>
      <c r="M208" s="1">
        <v>12</v>
      </c>
      <c r="N208" s="1" t="s">
        <v>4</v>
      </c>
      <c r="O208" s="2">
        <f t="shared" si="18"/>
        <v>24.494897427831781</v>
      </c>
      <c r="P208" s="2">
        <f t="shared" si="19"/>
        <v>24.494897427831781</v>
      </c>
      <c r="Q208" s="2">
        <f t="shared" si="20"/>
        <v>0</v>
      </c>
      <c r="R208" s="2">
        <f t="shared" si="21"/>
        <v>2.7781512503836434</v>
      </c>
      <c r="S208" s="2">
        <f t="shared" si="22"/>
        <v>2.7781512503836434</v>
      </c>
    </row>
    <row r="209" spans="1:19" ht="20.100000000000001" customHeight="1" x14ac:dyDescent="0.25">
      <c r="A209" s="3">
        <v>41655</v>
      </c>
      <c r="B209" s="16">
        <v>0.47430555555555554</v>
      </c>
      <c r="C209" s="1" t="s">
        <v>15</v>
      </c>
      <c r="D209" s="1" t="s">
        <v>8</v>
      </c>
      <c r="E209" s="20" t="s">
        <v>26</v>
      </c>
      <c r="F209" s="1">
        <v>1</v>
      </c>
      <c r="G209" s="1" t="s">
        <v>81</v>
      </c>
      <c r="H209" s="1">
        <v>4</v>
      </c>
      <c r="I209" s="13">
        <v>70.7</v>
      </c>
      <c r="J209" s="8">
        <v>600</v>
      </c>
      <c r="K209" s="8">
        <v>600</v>
      </c>
      <c r="L209" s="1">
        <v>0</v>
      </c>
      <c r="M209" s="1">
        <v>5</v>
      </c>
      <c r="N209" s="1" t="s">
        <v>4</v>
      </c>
      <c r="O209" s="2">
        <f t="shared" si="18"/>
        <v>24.494897427831781</v>
      </c>
      <c r="P209" s="2">
        <f t="shared" si="19"/>
        <v>24.494897427831781</v>
      </c>
      <c r="Q209" s="2">
        <f t="shared" si="20"/>
        <v>0</v>
      </c>
      <c r="R209" s="2">
        <f t="shared" si="21"/>
        <v>2.7781512503836434</v>
      </c>
      <c r="S209" s="2">
        <f t="shared" si="22"/>
        <v>2.7781512503836434</v>
      </c>
    </row>
    <row r="210" spans="1:19" ht="20.100000000000001" customHeight="1" x14ac:dyDescent="0.25">
      <c r="A210" s="3">
        <v>41655</v>
      </c>
      <c r="B210" s="16">
        <v>0.56111111111111112</v>
      </c>
      <c r="C210" s="1" t="s">
        <v>14</v>
      </c>
      <c r="D210" s="1" t="s">
        <v>7</v>
      </c>
      <c r="E210" s="20" t="s">
        <v>21</v>
      </c>
      <c r="F210" s="1">
        <v>4</v>
      </c>
      <c r="G210" s="1" t="s">
        <v>62</v>
      </c>
      <c r="H210" s="1">
        <v>4</v>
      </c>
      <c r="I210" s="13">
        <v>41.2</v>
      </c>
      <c r="J210" s="8">
        <v>600</v>
      </c>
      <c r="K210" s="8">
        <v>600</v>
      </c>
      <c r="L210" s="1">
        <v>0</v>
      </c>
      <c r="M210" s="1">
        <v>12</v>
      </c>
      <c r="N210" s="1" t="s">
        <v>4</v>
      </c>
      <c r="O210" s="2">
        <f t="shared" si="18"/>
        <v>24.494897427831781</v>
      </c>
      <c r="P210" s="2">
        <f t="shared" si="19"/>
        <v>24.494897427831781</v>
      </c>
      <c r="Q210" s="2">
        <f t="shared" si="20"/>
        <v>0</v>
      </c>
      <c r="R210" s="2">
        <f t="shared" si="21"/>
        <v>2.7781512503836434</v>
      </c>
      <c r="S210" s="2">
        <f t="shared" si="22"/>
        <v>2.7781512503836434</v>
      </c>
    </row>
    <row r="211" spans="1:19" ht="20.100000000000001" customHeight="1" x14ac:dyDescent="0.25">
      <c r="A211" s="3">
        <v>41655</v>
      </c>
      <c r="B211" s="16">
        <v>0.56944444444444442</v>
      </c>
      <c r="C211" s="1" t="s">
        <v>14</v>
      </c>
      <c r="D211" s="1" t="s">
        <v>8</v>
      </c>
      <c r="E211" s="20" t="s">
        <v>22</v>
      </c>
      <c r="F211" s="1">
        <v>4</v>
      </c>
      <c r="G211" s="1" t="s">
        <v>83</v>
      </c>
      <c r="H211" s="1">
        <v>4</v>
      </c>
      <c r="I211" s="13">
        <v>44.5</v>
      </c>
      <c r="J211" s="8">
        <v>600</v>
      </c>
      <c r="K211" s="8">
        <v>600</v>
      </c>
      <c r="L211" s="1">
        <v>0</v>
      </c>
      <c r="M211" s="1">
        <v>5</v>
      </c>
      <c r="N211" s="1" t="s">
        <v>10</v>
      </c>
      <c r="O211" s="2">
        <f t="shared" si="18"/>
        <v>24.494897427831781</v>
      </c>
      <c r="P211" s="2">
        <f t="shared" si="19"/>
        <v>24.494897427831781</v>
      </c>
      <c r="Q211" s="2">
        <f t="shared" si="20"/>
        <v>0</v>
      </c>
      <c r="R211" s="2">
        <f t="shared" si="21"/>
        <v>2.7781512503836434</v>
      </c>
      <c r="S211" s="2">
        <f t="shared" si="22"/>
        <v>2.7781512503836434</v>
      </c>
    </row>
    <row r="212" spans="1:19" ht="20.100000000000001" customHeight="1" x14ac:dyDescent="0.25">
      <c r="A212" s="3">
        <v>41655</v>
      </c>
      <c r="B212" s="16">
        <v>0.57847222222222217</v>
      </c>
      <c r="C212" s="1" t="s">
        <v>15</v>
      </c>
      <c r="D212" s="1" t="s">
        <v>5</v>
      </c>
      <c r="E212" s="20" t="s">
        <v>23</v>
      </c>
      <c r="F212" s="1">
        <v>4</v>
      </c>
      <c r="G212" s="1" t="s">
        <v>78</v>
      </c>
      <c r="H212" s="1">
        <v>4</v>
      </c>
      <c r="I212" s="13">
        <v>89.6</v>
      </c>
      <c r="J212" s="8">
        <v>600</v>
      </c>
      <c r="K212" s="8">
        <v>600</v>
      </c>
      <c r="L212" s="1">
        <v>0</v>
      </c>
      <c r="M212" s="1">
        <v>11</v>
      </c>
      <c r="N212" s="1" t="s">
        <v>4</v>
      </c>
      <c r="O212" s="2">
        <f t="shared" si="18"/>
        <v>24.494897427831781</v>
      </c>
      <c r="P212" s="2">
        <f t="shared" si="19"/>
        <v>24.494897427831781</v>
      </c>
      <c r="Q212" s="2">
        <f t="shared" si="20"/>
        <v>0</v>
      </c>
      <c r="R212" s="2">
        <f t="shared" si="21"/>
        <v>2.7781512503836434</v>
      </c>
      <c r="S212" s="2">
        <f t="shared" si="22"/>
        <v>2.7781512503836434</v>
      </c>
    </row>
    <row r="213" spans="1:19" ht="20.100000000000001" customHeight="1" x14ac:dyDescent="0.25">
      <c r="A213" s="3">
        <v>41655</v>
      </c>
      <c r="B213" s="16">
        <v>0.58680555555555558</v>
      </c>
      <c r="C213" s="1" t="s">
        <v>15</v>
      </c>
      <c r="D213" s="1" t="s">
        <v>6</v>
      </c>
      <c r="E213" s="20" t="s">
        <v>24</v>
      </c>
      <c r="F213" s="1">
        <v>4</v>
      </c>
      <c r="G213" s="1" t="s">
        <v>74</v>
      </c>
      <c r="H213" s="1">
        <v>4</v>
      </c>
      <c r="I213" s="13">
        <v>19.3</v>
      </c>
      <c r="J213" s="8">
        <v>600</v>
      </c>
      <c r="K213" s="8">
        <v>600</v>
      </c>
      <c r="L213" s="1">
        <v>0</v>
      </c>
      <c r="M213" s="1">
        <v>8</v>
      </c>
      <c r="N213" s="1" t="s">
        <v>4</v>
      </c>
      <c r="O213" s="2">
        <f t="shared" si="18"/>
        <v>24.494897427831781</v>
      </c>
      <c r="P213" s="2">
        <f t="shared" si="19"/>
        <v>24.494897427831781</v>
      </c>
      <c r="Q213" s="2">
        <f t="shared" si="20"/>
        <v>0</v>
      </c>
      <c r="R213" s="2">
        <f t="shared" si="21"/>
        <v>2.7781512503836434</v>
      </c>
      <c r="S213" s="2">
        <f t="shared" si="22"/>
        <v>2.7781512503836434</v>
      </c>
    </row>
    <row r="214" spans="1:19" ht="20.100000000000001" customHeight="1" x14ac:dyDescent="0.25">
      <c r="A214" s="3">
        <v>41656</v>
      </c>
      <c r="B214" s="16">
        <v>0.29444444444444445</v>
      </c>
      <c r="C214" s="1" t="s">
        <v>16</v>
      </c>
      <c r="D214" s="1" t="s">
        <v>8</v>
      </c>
      <c r="E214" s="20" t="s">
        <v>16</v>
      </c>
      <c r="F214" s="1">
        <v>5</v>
      </c>
      <c r="G214" s="1" t="s">
        <v>47</v>
      </c>
      <c r="H214" s="1">
        <v>4</v>
      </c>
      <c r="I214" s="13">
        <v>23.7</v>
      </c>
      <c r="J214" s="8">
        <v>600</v>
      </c>
      <c r="K214" s="8">
        <v>600</v>
      </c>
      <c r="L214" s="1">
        <v>0</v>
      </c>
      <c r="M214" s="1">
        <v>14</v>
      </c>
      <c r="N214" s="1" t="s">
        <v>4</v>
      </c>
      <c r="O214" s="2">
        <f t="shared" si="18"/>
        <v>24.494897427831781</v>
      </c>
      <c r="P214" s="2">
        <f t="shared" si="19"/>
        <v>24.494897427831781</v>
      </c>
      <c r="Q214" s="2">
        <f t="shared" si="20"/>
        <v>0</v>
      </c>
      <c r="R214" s="2">
        <f t="shared" si="21"/>
        <v>2.7781512503836434</v>
      </c>
      <c r="S214" s="2">
        <f t="shared" si="22"/>
        <v>2.7781512503836434</v>
      </c>
    </row>
    <row r="215" spans="1:19" ht="20.100000000000001" customHeight="1" x14ac:dyDescent="0.25">
      <c r="A215" s="3">
        <v>41656</v>
      </c>
      <c r="B215" s="16">
        <v>0.31736111111111115</v>
      </c>
      <c r="C215" s="1" t="s">
        <v>15</v>
      </c>
      <c r="D215" s="1" t="s">
        <v>7</v>
      </c>
      <c r="E215" s="20" t="s">
        <v>25</v>
      </c>
      <c r="F215" s="1">
        <v>5</v>
      </c>
      <c r="G215" s="1" t="s">
        <v>63</v>
      </c>
      <c r="H215" s="1">
        <v>4</v>
      </c>
      <c r="I215" s="13">
        <v>18.5</v>
      </c>
      <c r="J215" s="8">
        <v>600</v>
      </c>
      <c r="K215" s="8">
        <v>600</v>
      </c>
      <c r="L215" s="1">
        <v>0</v>
      </c>
      <c r="M215" s="1">
        <v>8</v>
      </c>
      <c r="N215" s="1" t="s">
        <v>10</v>
      </c>
      <c r="O215" s="2">
        <f t="shared" si="18"/>
        <v>24.494897427831781</v>
      </c>
      <c r="P215" s="2">
        <f t="shared" si="19"/>
        <v>24.494897427831781</v>
      </c>
      <c r="Q215" s="2">
        <f t="shared" si="20"/>
        <v>0</v>
      </c>
      <c r="R215" s="2">
        <f t="shared" si="21"/>
        <v>2.7781512503836434</v>
      </c>
      <c r="S215" s="2">
        <f t="shared" si="22"/>
        <v>2.7781512503836434</v>
      </c>
    </row>
    <row r="216" spans="1:19" ht="20.100000000000001" customHeight="1" x14ac:dyDescent="0.25">
      <c r="A216" s="3">
        <v>41655</v>
      </c>
      <c r="B216" s="16">
        <v>0.4284722222222222</v>
      </c>
      <c r="C216" s="1" t="s">
        <v>15</v>
      </c>
      <c r="D216" s="1" t="s">
        <v>8</v>
      </c>
      <c r="E216" s="20" t="s">
        <v>26</v>
      </c>
      <c r="F216" s="1">
        <v>2</v>
      </c>
      <c r="G216" s="1" t="s">
        <v>52</v>
      </c>
      <c r="H216" s="1">
        <v>4</v>
      </c>
      <c r="I216" s="13">
        <v>75.7</v>
      </c>
      <c r="J216" s="8">
        <v>600</v>
      </c>
      <c r="K216" s="8">
        <v>600</v>
      </c>
      <c r="L216" s="1">
        <v>0</v>
      </c>
      <c r="M216" s="1">
        <v>11</v>
      </c>
      <c r="N216" s="1" t="s">
        <v>4</v>
      </c>
      <c r="O216" s="2">
        <f t="shared" si="18"/>
        <v>24.494897427831781</v>
      </c>
      <c r="P216" s="2">
        <f t="shared" si="19"/>
        <v>24.494897427831781</v>
      </c>
      <c r="Q216" s="2">
        <f t="shared" si="20"/>
        <v>0</v>
      </c>
      <c r="R216" s="2">
        <f t="shared" si="21"/>
        <v>2.7781512503836434</v>
      </c>
      <c r="S216" s="2">
        <f t="shared" si="22"/>
        <v>2.7781512503836434</v>
      </c>
    </row>
    <row r="217" spans="1:19" ht="20.100000000000001" customHeight="1" x14ac:dyDescent="0.25">
      <c r="A217" s="3">
        <v>41655</v>
      </c>
      <c r="B217" s="16">
        <v>0.63611111111111118</v>
      </c>
      <c r="C217" s="1" t="s">
        <v>14</v>
      </c>
      <c r="D217" s="1" t="s">
        <v>7</v>
      </c>
      <c r="E217" s="20" t="s">
        <v>21</v>
      </c>
      <c r="F217" s="1">
        <v>3</v>
      </c>
      <c r="G217" s="1" t="s">
        <v>79</v>
      </c>
      <c r="H217" s="1">
        <v>4</v>
      </c>
      <c r="I217" s="13">
        <v>3.1</v>
      </c>
      <c r="J217" s="8">
        <v>600</v>
      </c>
      <c r="K217" s="8">
        <v>600</v>
      </c>
      <c r="L217" s="1">
        <v>0</v>
      </c>
      <c r="M217" s="1">
        <v>8</v>
      </c>
      <c r="N217" s="1" t="s">
        <v>4</v>
      </c>
      <c r="O217" s="2">
        <f t="shared" si="18"/>
        <v>24.494897427831781</v>
      </c>
      <c r="P217" s="2">
        <f t="shared" si="19"/>
        <v>24.494897427831781</v>
      </c>
      <c r="Q217" s="2">
        <f t="shared" si="20"/>
        <v>0</v>
      </c>
      <c r="R217" s="2">
        <f t="shared" si="21"/>
        <v>2.7781512503836434</v>
      </c>
      <c r="S217" s="2">
        <f t="shared" si="22"/>
        <v>2.7781512503836434</v>
      </c>
    </row>
  </sheetData>
  <sortState xmlns:xlrd2="http://schemas.microsoft.com/office/spreadsheetml/2017/richdata2" ref="A2:U217">
    <sortCondition ref="K2:K217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Forrester</dc:creator>
  <cp:lastModifiedBy>Nikki Forrester</cp:lastModifiedBy>
  <dcterms:created xsi:type="dcterms:W3CDTF">2013-12-20T20:46:39Z</dcterms:created>
  <dcterms:modified xsi:type="dcterms:W3CDTF">2020-01-29T20:28:55Z</dcterms:modified>
</cp:coreProperties>
</file>