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24"/>
  <workbookPr/>
  <mc:AlternateContent xmlns:mc="http://schemas.openxmlformats.org/markup-compatibility/2006">
    <mc:Choice Requires="x15">
      <x15ac:absPath xmlns:x15ac="http://schemas.microsoft.com/office/spreadsheetml/2010/11/ac" url="C:\Users\Danuta Kruk\Documents\LATEST\Danuta\"/>
    </mc:Choice>
  </mc:AlternateContent>
  <xr:revisionPtr revIDLastSave="0" documentId="8_{A8D8D70C-1C80-4663-B2C8-32B2728BFC51}" xr6:coauthVersionLast="45" xr6:coauthVersionMax="45" xr10:uidLastSave="{00000000-0000-0000-0000-000000000000}"/>
  <bookViews>
    <workbookView xWindow="0" yWindow="0" windowWidth="28800" windowHeight="12048" xr2:uid="{00000000-000D-0000-FFFF-FFFF00000000}"/>
  </bookViews>
  <sheets>
    <sheet name="Arkusz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1" l="1"/>
  <c r="N26" i="1"/>
  <c r="N25" i="1"/>
  <c r="N24" i="1"/>
  <c r="T13" i="1"/>
  <c r="N20" i="1" l="1"/>
  <c r="T17" i="1"/>
</calcChain>
</file>

<file path=xl/sharedStrings.xml><?xml version="1.0" encoding="utf-8"?>
<sst xmlns="http://schemas.openxmlformats.org/spreadsheetml/2006/main" count="40" uniqueCount="38">
  <si>
    <t>x1</t>
  </si>
  <si>
    <t>y1</t>
  </si>
  <si>
    <t>x2</t>
  </si>
  <si>
    <t>y2</t>
  </si>
  <si>
    <t>x3</t>
  </si>
  <si>
    <t>y3</t>
  </si>
  <si>
    <t>x4</t>
  </si>
  <si>
    <t>y4</t>
  </si>
  <si>
    <t>mi0/4pi</t>
  </si>
  <si>
    <t>gammal</t>
  </si>
  <si>
    <t>N number of hydrogen nuclei per unit volume m3</t>
  </si>
  <si>
    <t>h</t>
  </si>
  <si>
    <t>h/2pi</t>
  </si>
  <si>
    <t>molar mass</t>
  </si>
  <si>
    <t>180g</t>
  </si>
  <si>
    <t>this means that 1mol of the compound weight 180g</t>
  </si>
  <si>
    <t>1 mole of a compound includes the avogadro number of molecules</t>
  </si>
  <si>
    <t>this means 180 g of the compound includes 8*6,023e23</t>
  </si>
  <si>
    <t>hydrogen nuclei</t>
  </si>
  <si>
    <t xml:space="preserve"> 8*6,023e23</t>
  </si>
  <si>
    <t>per cm3</t>
  </si>
  <si>
    <t>prefactor</t>
  </si>
  <si>
    <t>per m3?</t>
  </si>
  <si>
    <t>slobe b</t>
  </si>
  <si>
    <t>N</t>
  </si>
  <si>
    <t>D</t>
  </si>
  <si>
    <t>My results for D:</t>
  </si>
  <si>
    <t>Included points:</t>
  </si>
  <si>
    <t>Slope's:</t>
  </si>
  <si>
    <t>D result's:</t>
  </si>
  <si>
    <t>Slope b</t>
  </si>
  <si>
    <t>22 point</t>
  </si>
  <si>
    <t>Slope d</t>
  </si>
  <si>
    <t>16 point</t>
  </si>
  <si>
    <t>Slope f</t>
  </si>
  <si>
    <t>m2/s</t>
  </si>
  <si>
    <t>Slope h</t>
  </si>
  <si>
    <t>18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</si>
</sst>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"/>
  <sheetViews>
    <sheetView tabSelected="1" topLeftCell="D1" workbookViewId="0">
      <selection activeCell="N28" sqref="N28"/>
    </sheetView>
  </sheetViews>
  <sheetFormatPr defaultRowHeight="14.45"/>
  <cols>
    <col min="11" max="11" width="16.140625" customWidth="1"/>
    <col min="12" max="12" width="16.7109375" customWidth="1"/>
    <col min="13" max="13" width="12" customWidth="1"/>
    <col min="14" max="14" width="16.85546875" customWidth="1"/>
    <col min="15" max="15" width="18.7109375" customWidth="1"/>
    <col min="19" max="19" width="17.570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8</v>
      </c>
      <c r="N1" s="1">
        <v>9.9999999999999995E-8</v>
      </c>
    </row>
    <row r="2" spans="1:25">
      <c r="A2" s="1">
        <v>27464000</v>
      </c>
      <c r="B2">
        <v>24.152999999999999</v>
      </c>
      <c r="C2" s="1">
        <v>40003000</v>
      </c>
      <c r="D2">
        <v>19.321000000000002</v>
      </c>
      <c r="E2" s="1">
        <v>40003000</v>
      </c>
      <c r="F2">
        <v>16.786999999999999</v>
      </c>
      <c r="G2" s="1">
        <v>40003000</v>
      </c>
      <c r="H2">
        <v>15.045999999999999</v>
      </c>
      <c r="M2" t="s">
        <v>9</v>
      </c>
      <c r="N2" s="1">
        <v>42600000</v>
      </c>
      <c r="S2" t="s">
        <v>10</v>
      </c>
    </row>
    <row r="3" spans="1:25">
      <c r="A3" s="1">
        <v>22756000</v>
      </c>
      <c r="B3">
        <v>25.672000000000001</v>
      </c>
      <c r="C3" s="1">
        <v>33144000</v>
      </c>
      <c r="D3">
        <v>20.315999999999999</v>
      </c>
      <c r="E3" s="1">
        <v>33144000</v>
      </c>
      <c r="F3">
        <v>17.928999999999998</v>
      </c>
      <c r="G3" s="1">
        <v>33144000</v>
      </c>
      <c r="H3">
        <v>15.868</v>
      </c>
      <c r="M3" t="s">
        <v>11</v>
      </c>
      <c r="N3" s="1">
        <v>6.6299999999999999E-34</v>
      </c>
    </row>
    <row r="4" spans="1:25">
      <c r="A4" s="1">
        <v>18856000</v>
      </c>
      <c r="B4">
        <v>26.965</v>
      </c>
      <c r="C4" s="1">
        <v>27464000</v>
      </c>
      <c r="D4">
        <v>21.135000000000002</v>
      </c>
      <c r="E4" s="1">
        <v>27464000</v>
      </c>
      <c r="F4">
        <v>18.109000000000002</v>
      </c>
      <c r="G4" s="1">
        <v>27464000</v>
      </c>
      <c r="H4">
        <v>15.959</v>
      </c>
      <c r="M4" t="s">
        <v>12</v>
      </c>
      <c r="N4" s="1">
        <v>1.0600000000000001E-34</v>
      </c>
      <c r="S4" t="s">
        <v>13</v>
      </c>
      <c r="U4" t="s">
        <v>14</v>
      </c>
    </row>
    <row r="5" spans="1:25">
      <c r="A5" s="1">
        <v>15631000</v>
      </c>
      <c r="B5">
        <v>28.251999999999999</v>
      </c>
      <c r="C5" s="1">
        <v>22756000</v>
      </c>
      <c r="D5">
        <v>22.506</v>
      </c>
      <c r="E5" s="1">
        <v>22756000</v>
      </c>
      <c r="F5">
        <v>18.434999999999999</v>
      </c>
      <c r="G5" s="1">
        <v>22756000</v>
      </c>
      <c r="H5">
        <v>16.206</v>
      </c>
      <c r="S5" t="s">
        <v>15</v>
      </c>
    </row>
    <row r="6" spans="1:25">
      <c r="A6" s="1">
        <v>12948000</v>
      </c>
      <c r="B6">
        <v>30.423999999999999</v>
      </c>
      <c r="C6" s="1">
        <v>18856000</v>
      </c>
      <c r="D6">
        <v>23.262</v>
      </c>
      <c r="E6" s="1">
        <v>18856000</v>
      </c>
      <c r="F6">
        <v>19.594999999999999</v>
      </c>
      <c r="G6" s="1">
        <v>18856000</v>
      </c>
      <c r="H6">
        <v>16.811</v>
      </c>
      <c r="N6" s="1">
        <v>1.91E-26</v>
      </c>
      <c r="S6" t="s">
        <v>16</v>
      </c>
      <c r="Y6" s="1">
        <v>6.02E+23</v>
      </c>
    </row>
    <row r="7" spans="1:25">
      <c r="A7" s="1">
        <v>10731000</v>
      </c>
      <c r="B7">
        <v>32.14</v>
      </c>
      <c r="C7" s="1">
        <v>15631000</v>
      </c>
      <c r="D7">
        <v>24.369</v>
      </c>
      <c r="E7" s="1">
        <v>15631000</v>
      </c>
      <c r="F7">
        <v>20.465</v>
      </c>
      <c r="G7" s="1">
        <v>15631000</v>
      </c>
      <c r="H7">
        <v>18.091000000000001</v>
      </c>
      <c r="N7" s="1">
        <v>3.6599999999999999E-52</v>
      </c>
    </row>
    <row r="8" spans="1:25">
      <c r="A8">
        <v>8968400</v>
      </c>
      <c r="B8">
        <v>34.58</v>
      </c>
      <c r="C8" s="1">
        <v>12948000</v>
      </c>
      <c r="D8">
        <v>26.138999999999999</v>
      </c>
      <c r="E8" s="1">
        <v>12948000</v>
      </c>
      <c r="F8">
        <v>21.613</v>
      </c>
      <c r="G8" s="1">
        <v>12948000</v>
      </c>
      <c r="H8">
        <v>18.61</v>
      </c>
    </row>
    <row r="9" spans="1:25">
      <c r="A9">
        <v>7494700</v>
      </c>
      <c r="B9">
        <v>36.533999999999999</v>
      </c>
      <c r="C9" s="1">
        <v>10731000</v>
      </c>
      <c r="D9">
        <v>27.803999999999998</v>
      </c>
      <c r="E9" s="1">
        <v>10731000</v>
      </c>
      <c r="F9">
        <v>23.768999999999998</v>
      </c>
      <c r="G9" s="1">
        <v>10731000</v>
      </c>
      <c r="H9">
        <v>21.01</v>
      </c>
      <c r="S9" t="s">
        <v>17</v>
      </c>
      <c r="X9" t="s">
        <v>18</v>
      </c>
    </row>
    <row r="10" spans="1:25">
      <c r="A10">
        <v>6264600</v>
      </c>
      <c r="B10">
        <v>39.371000000000002</v>
      </c>
      <c r="C10" s="1">
        <v>10731000</v>
      </c>
      <c r="D10">
        <v>27.620999999999999</v>
      </c>
      <c r="E10" s="1">
        <v>10731000</v>
      </c>
      <c r="F10">
        <v>22.497</v>
      </c>
      <c r="G10" s="1">
        <v>10731000</v>
      </c>
      <c r="H10">
        <v>20.556999999999999</v>
      </c>
    </row>
    <row r="11" spans="1:25">
      <c r="A11">
        <v>5235700</v>
      </c>
      <c r="B11">
        <v>42.375999999999998</v>
      </c>
      <c r="C11">
        <v>8892000</v>
      </c>
      <c r="D11">
        <v>28.780999999999999</v>
      </c>
      <c r="E11">
        <v>8892000</v>
      </c>
      <c r="F11">
        <v>24.864999999999998</v>
      </c>
      <c r="G11">
        <v>8892000</v>
      </c>
      <c r="H11">
        <v>21.266999999999999</v>
      </c>
    </row>
    <row r="12" spans="1:25">
      <c r="A12">
        <v>4375400</v>
      </c>
      <c r="B12">
        <v>47.698999999999998</v>
      </c>
      <c r="C12">
        <v>7368500</v>
      </c>
      <c r="D12">
        <v>31.364000000000001</v>
      </c>
      <c r="E12">
        <v>7368500</v>
      </c>
      <c r="F12">
        <v>27.109000000000002</v>
      </c>
      <c r="G12">
        <v>7368500</v>
      </c>
      <c r="H12">
        <v>24.196000000000002</v>
      </c>
      <c r="S12">
        <v>180</v>
      </c>
      <c r="T12" s="1">
        <v>4.8200000000000001E+24</v>
      </c>
      <c r="X12" t="s">
        <v>19</v>
      </c>
    </row>
    <row r="13" spans="1:25">
      <c r="A13">
        <v>3656200</v>
      </c>
      <c r="B13">
        <v>52.198999999999998</v>
      </c>
      <c r="C13">
        <v>5867500</v>
      </c>
      <c r="D13">
        <v>34.42</v>
      </c>
      <c r="E13">
        <v>6105800</v>
      </c>
      <c r="F13">
        <v>28.922999999999998</v>
      </c>
      <c r="G13">
        <v>6105800</v>
      </c>
      <c r="H13">
        <v>25.620999999999999</v>
      </c>
      <c r="S13">
        <v>2.2999999999999998</v>
      </c>
      <c r="T13" s="1">
        <f>S13*T12/S12</f>
        <v>6.1588888888888883E+22</v>
      </c>
      <c r="U13" t="s">
        <v>20</v>
      </c>
    </row>
    <row r="14" spans="1:25">
      <c r="A14">
        <v>3057100</v>
      </c>
      <c r="B14">
        <v>57.228999999999999</v>
      </c>
      <c r="C14">
        <v>4670800</v>
      </c>
      <c r="D14">
        <v>39.256</v>
      </c>
      <c r="E14">
        <v>5058200</v>
      </c>
      <c r="F14">
        <v>31.64</v>
      </c>
      <c r="G14">
        <v>5058200</v>
      </c>
      <c r="H14">
        <v>28.16</v>
      </c>
      <c r="M14" t="s">
        <v>21</v>
      </c>
      <c r="N14" s="1">
        <v>7.2100000000000003E-52</v>
      </c>
      <c r="U14" t="s">
        <v>22</v>
      </c>
    </row>
    <row r="15" spans="1:25">
      <c r="A15">
        <v>2554700</v>
      </c>
      <c r="B15">
        <v>62.921999999999997</v>
      </c>
      <c r="C15">
        <v>3720600</v>
      </c>
      <c r="D15">
        <v>44.01</v>
      </c>
      <c r="E15">
        <v>4193700</v>
      </c>
      <c r="F15">
        <v>35.101999999999997</v>
      </c>
      <c r="G15">
        <v>4193700</v>
      </c>
      <c r="H15">
        <v>29.928000000000001</v>
      </c>
    </row>
    <row r="16" spans="1:25">
      <c r="A16">
        <v>2134600</v>
      </c>
      <c r="B16">
        <v>70.198999999999998</v>
      </c>
      <c r="C16">
        <v>2962900</v>
      </c>
      <c r="D16">
        <v>48.618000000000002</v>
      </c>
      <c r="E16">
        <v>3475300</v>
      </c>
      <c r="F16">
        <v>38.429000000000002</v>
      </c>
      <c r="G16">
        <v>3475300</v>
      </c>
      <c r="H16">
        <v>33.838999999999999</v>
      </c>
      <c r="M16" t="s">
        <v>23</v>
      </c>
      <c r="N16">
        <v>-2.5030000000000001</v>
      </c>
    </row>
    <row r="17" spans="1:20">
      <c r="A17">
        <v>1784100</v>
      </c>
      <c r="B17">
        <v>76.858999999999995</v>
      </c>
      <c r="C17">
        <v>2359500</v>
      </c>
      <c r="D17">
        <v>55.249000000000002</v>
      </c>
      <c r="E17">
        <v>2878300</v>
      </c>
      <c r="F17">
        <v>42.247999999999998</v>
      </c>
      <c r="G17">
        <v>2864800</v>
      </c>
      <c r="H17">
        <v>38.066000000000003</v>
      </c>
      <c r="S17" t="s">
        <v>24</v>
      </c>
      <c r="T17" s="1">
        <f>T13</f>
        <v>6.1588888888888883E+22</v>
      </c>
    </row>
    <row r="18" spans="1:20">
      <c r="A18">
        <v>1490200</v>
      </c>
      <c r="B18">
        <v>85.887</v>
      </c>
      <c r="C18">
        <v>1877000</v>
      </c>
      <c r="D18">
        <v>62.844999999999999</v>
      </c>
      <c r="E18">
        <v>2386600</v>
      </c>
      <c r="F18">
        <v>46.430999999999997</v>
      </c>
      <c r="G18">
        <v>2359600</v>
      </c>
      <c r="H18">
        <v>40.712000000000003</v>
      </c>
    </row>
    <row r="19" spans="1:20">
      <c r="A19">
        <v>1245800</v>
      </c>
      <c r="B19">
        <v>97.88</v>
      </c>
      <c r="C19">
        <v>1496000</v>
      </c>
      <c r="D19">
        <v>72.733000000000004</v>
      </c>
      <c r="E19">
        <v>1976700</v>
      </c>
      <c r="F19">
        <v>51.28</v>
      </c>
      <c r="G19">
        <v>1945400</v>
      </c>
      <c r="H19">
        <v>44.969000000000001</v>
      </c>
    </row>
    <row r="20" spans="1:20">
      <c r="A20">
        <v>1041100</v>
      </c>
      <c r="B20">
        <v>104.19</v>
      </c>
      <c r="C20">
        <v>1191100</v>
      </c>
      <c r="D20">
        <v>83.113</v>
      </c>
      <c r="E20">
        <v>1637900</v>
      </c>
      <c r="F20">
        <v>57.256999999999998</v>
      </c>
      <c r="G20">
        <v>1603300</v>
      </c>
      <c r="H20">
        <v>50.271999999999998</v>
      </c>
      <c r="M20" t="s">
        <v>25</v>
      </c>
      <c r="N20" s="1">
        <f>N16/(N14*T13)</f>
        <v>-5.636677865624022E+28</v>
      </c>
    </row>
    <row r="21" spans="1:20">
      <c r="A21">
        <v>869570</v>
      </c>
      <c r="B21">
        <v>116.95</v>
      </c>
      <c r="C21">
        <v>948720</v>
      </c>
      <c r="D21">
        <v>95.453000000000003</v>
      </c>
      <c r="E21">
        <v>1356800</v>
      </c>
      <c r="F21">
        <v>63.779000000000003</v>
      </c>
      <c r="G21">
        <v>1321700</v>
      </c>
      <c r="H21">
        <v>56.024000000000001</v>
      </c>
    </row>
    <row r="22" spans="1:20">
      <c r="A22">
        <v>727050</v>
      </c>
      <c r="B22">
        <v>133.65</v>
      </c>
      <c r="C22">
        <v>754530</v>
      </c>
      <c r="D22">
        <v>104.73</v>
      </c>
      <c r="E22">
        <v>1117400</v>
      </c>
      <c r="F22">
        <v>70.313999999999993</v>
      </c>
      <c r="G22">
        <v>1088900</v>
      </c>
      <c r="H22">
        <v>63.927</v>
      </c>
    </row>
    <row r="23" spans="1:20">
      <c r="A23">
        <v>607180</v>
      </c>
      <c r="B23">
        <v>150.13</v>
      </c>
      <c r="C23">
        <v>600980</v>
      </c>
      <c r="D23">
        <v>121.02</v>
      </c>
      <c r="E23">
        <v>919400</v>
      </c>
      <c r="F23">
        <v>78.692999999999998</v>
      </c>
      <c r="G23">
        <v>898090</v>
      </c>
      <c r="H23">
        <v>70.866</v>
      </c>
      <c r="K23" t="s">
        <v>26</v>
      </c>
      <c r="L23" t="s">
        <v>27</v>
      </c>
      <c r="M23" t="s">
        <v>28</v>
      </c>
      <c r="N23" t="s">
        <v>29</v>
      </c>
    </row>
    <row r="24" spans="1:20">
      <c r="A24">
        <v>508300</v>
      </c>
      <c r="B24">
        <v>162.74</v>
      </c>
      <c r="C24">
        <v>478030</v>
      </c>
      <c r="D24">
        <v>139.81</v>
      </c>
      <c r="E24">
        <v>757310</v>
      </c>
      <c r="F24">
        <v>86.855999999999995</v>
      </c>
      <c r="G24">
        <v>739350</v>
      </c>
      <c r="H24">
        <v>79.305999999999997</v>
      </c>
      <c r="K24" t="s">
        <v>30</v>
      </c>
      <c r="L24" t="s">
        <v>31</v>
      </c>
      <c r="M24">
        <v>-1.8772800000000001</v>
      </c>
      <c r="N24" s="1">
        <f>M24/(N14*T13)</f>
        <v>-4.2275759582815284E+28</v>
      </c>
    </row>
    <row r="25" spans="1:20">
      <c r="A25">
        <v>424420</v>
      </c>
      <c r="B25">
        <v>184.42</v>
      </c>
      <c r="C25">
        <v>380870</v>
      </c>
      <c r="D25">
        <v>157.06</v>
      </c>
      <c r="E25">
        <v>623460</v>
      </c>
      <c r="F25">
        <v>97.2</v>
      </c>
      <c r="G25">
        <v>609670</v>
      </c>
      <c r="H25">
        <v>86.906999999999996</v>
      </c>
      <c r="K25" t="s">
        <v>32</v>
      </c>
      <c r="L25" t="s">
        <v>33</v>
      </c>
      <c r="M25">
        <v>-1.9135599999999999</v>
      </c>
      <c r="N25" s="1">
        <f>M25/(N14*T13)</f>
        <v>-4.3092773857544956E+28</v>
      </c>
    </row>
    <row r="26" spans="1:20">
      <c r="A26">
        <v>354730</v>
      </c>
      <c r="B26">
        <v>200.81</v>
      </c>
      <c r="C26">
        <v>303470</v>
      </c>
      <c r="D26">
        <v>181.35</v>
      </c>
      <c r="E26">
        <v>514010</v>
      </c>
      <c r="F26">
        <v>109.39</v>
      </c>
      <c r="G26">
        <v>502630</v>
      </c>
      <c r="H26">
        <v>97.266000000000005</v>
      </c>
      <c r="K26" t="s">
        <v>34</v>
      </c>
      <c r="L26" t="s">
        <v>33</v>
      </c>
      <c r="M26">
        <v>-1.8911500000000001</v>
      </c>
      <c r="N26" s="1">
        <f>M26/(N14*T13)</f>
        <v>-4.2588107653115741E+28</v>
      </c>
      <c r="P26" s="1">
        <v>1.004E-34</v>
      </c>
      <c r="R26" t="s">
        <v>25</v>
      </c>
      <c r="S26" s="1">
        <v>7.75639E-16</v>
      </c>
      <c r="T26" t="s">
        <v>35</v>
      </c>
    </row>
    <row r="27" spans="1:20">
      <c r="A27">
        <v>296470</v>
      </c>
      <c r="B27">
        <v>224.61</v>
      </c>
      <c r="C27">
        <v>241870</v>
      </c>
      <c r="D27">
        <v>205.48</v>
      </c>
      <c r="E27">
        <v>423380</v>
      </c>
      <c r="F27">
        <v>118.3</v>
      </c>
      <c r="G27">
        <v>414080</v>
      </c>
      <c r="H27">
        <v>107.5</v>
      </c>
      <c r="K27" t="s">
        <v>36</v>
      </c>
      <c r="L27" t="s">
        <v>37</v>
      </c>
      <c r="M27">
        <v>-1.46173</v>
      </c>
      <c r="N27" s="1">
        <f>M27/(N14*T13)</f>
        <v>-3.2917703302111872E+28</v>
      </c>
      <c r="P27">
        <v>14</v>
      </c>
      <c r="S27">
        <v>14</v>
      </c>
    </row>
    <row r="28" spans="1:20">
      <c r="A28">
        <v>248190</v>
      </c>
      <c r="B28">
        <v>247.06</v>
      </c>
      <c r="C28">
        <v>192120</v>
      </c>
      <c r="D28">
        <v>239.52</v>
      </c>
      <c r="E28">
        <v>348100</v>
      </c>
      <c r="F28">
        <v>132.44999999999999</v>
      </c>
      <c r="G28">
        <v>341540</v>
      </c>
      <c r="H28">
        <v>121.28</v>
      </c>
    </row>
    <row r="29" spans="1:20">
      <c r="A29">
        <v>207090</v>
      </c>
      <c r="B29">
        <v>277.14</v>
      </c>
      <c r="C29">
        <v>153040</v>
      </c>
      <c r="D29">
        <v>258.13</v>
      </c>
      <c r="E29">
        <v>286990</v>
      </c>
      <c r="F29">
        <v>149.86000000000001</v>
      </c>
      <c r="G29">
        <v>281030</v>
      </c>
      <c r="H29">
        <v>131.35</v>
      </c>
    </row>
    <row r="30" spans="1:20">
      <c r="A30">
        <v>173020</v>
      </c>
      <c r="B30">
        <v>297.29000000000002</v>
      </c>
      <c r="C30">
        <v>121720</v>
      </c>
      <c r="D30">
        <v>311.02999999999997</v>
      </c>
      <c r="E30">
        <v>236400</v>
      </c>
      <c r="F30">
        <v>163.41</v>
      </c>
      <c r="G30">
        <v>231770</v>
      </c>
      <c r="H30">
        <v>149.66999999999999</v>
      </c>
    </row>
    <row r="31" spans="1:20">
      <c r="A31">
        <v>144420</v>
      </c>
      <c r="B31">
        <v>332.66</v>
      </c>
      <c r="C31">
        <v>96950</v>
      </c>
      <c r="D31">
        <v>351.07</v>
      </c>
      <c r="E31">
        <v>194220</v>
      </c>
      <c r="F31">
        <v>182.75</v>
      </c>
      <c r="G31">
        <v>191410</v>
      </c>
      <c r="H31">
        <v>163.56</v>
      </c>
    </row>
    <row r="32" spans="1:20">
      <c r="A32">
        <v>121170</v>
      </c>
      <c r="B32">
        <v>363.65</v>
      </c>
      <c r="C32">
        <v>77190</v>
      </c>
      <c r="D32">
        <v>382.8</v>
      </c>
      <c r="E32">
        <v>159990</v>
      </c>
      <c r="F32">
        <v>203.84</v>
      </c>
      <c r="G32">
        <v>157450</v>
      </c>
      <c r="H32">
        <v>180.33</v>
      </c>
    </row>
    <row r="33" spans="1:8">
      <c r="A33">
        <v>100970</v>
      </c>
      <c r="B33">
        <v>398.64</v>
      </c>
      <c r="C33">
        <v>61650</v>
      </c>
      <c r="D33">
        <v>418.48</v>
      </c>
      <c r="E33">
        <v>131960</v>
      </c>
      <c r="F33">
        <v>228.4</v>
      </c>
      <c r="G33">
        <v>129650</v>
      </c>
      <c r="H33">
        <v>197.69</v>
      </c>
    </row>
    <row r="34" spans="1:8">
      <c r="A34">
        <v>84450</v>
      </c>
      <c r="B34">
        <v>431.61</v>
      </c>
      <c r="C34">
        <v>48910</v>
      </c>
      <c r="D34">
        <v>466.28</v>
      </c>
      <c r="E34">
        <v>108720</v>
      </c>
      <c r="F34">
        <v>249.63</v>
      </c>
      <c r="G34">
        <v>107150</v>
      </c>
      <c r="H34">
        <v>222.99</v>
      </c>
    </row>
    <row r="35" spans="1:8">
      <c r="A35">
        <v>84450</v>
      </c>
      <c r="B35">
        <v>431.4</v>
      </c>
      <c r="C35">
        <v>38890</v>
      </c>
      <c r="D35">
        <v>496.84</v>
      </c>
      <c r="E35">
        <v>89630</v>
      </c>
      <c r="F35">
        <v>272.70999999999998</v>
      </c>
      <c r="G35">
        <v>88210</v>
      </c>
      <c r="H35">
        <v>242.62</v>
      </c>
    </row>
    <row r="36" spans="1:8">
      <c r="A36">
        <v>70680</v>
      </c>
      <c r="B36">
        <v>479.29</v>
      </c>
      <c r="C36">
        <v>31130</v>
      </c>
      <c r="D36">
        <v>539.30999999999995</v>
      </c>
      <c r="E36">
        <v>73680</v>
      </c>
      <c r="F36">
        <v>308.83999999999997</v>
      </c>
      <c r="G36">
        <v>72820</v>
      </c>
      <c r="H36">
        <v>267.58</v>
      </c>
    </row>
    <row r="37" spans="1:8">
      <c r="A37">
        <v>58910</v>
      </c>
      <c r="B37">
        <v>517.15</v>
      </c>
      <c r="C37">
        <v>24740</v>
      </c>
      <c r="D37">
        <v>581.95000000000005</v>
      </c>
      <c r="E37">
        <v>60860</v>
      </c>
      <c r="F37">
        <v>342.17</v>
      </c>
      <c r="G37">
        <v>60080</v>
      </c>
      <c r="H37">
        <v>302.58</v>
      </c>
    </row>
    <row r="38" spans="1:8">
      <c r="A38">
        <v>54720</v>
      </c>
      <c r="B38">
        <v>535.70000000000005</v>
      </c>
      <c r="C38">
        <v>19740</v>
      </c>
      <c r="D38">
        <v>587.66999999999996</v>
      </c>
      <c r="E38">
        <v>49970</v>
      </c>
      <c r="F38">
        <v>362.61</v>
      </c>
      <c r="G38">
        <v>49260</v>
      </c>
      <c r="H38">
        <v>323.70999999999998</v>
      </c>
    </row>
    <row r="39" spans="1:8">
      <c r="A39">
        <v>49260</v>
      </c>
      <c r="B39">
        <v>557.96</v>
      </c>
      <c r="C39">
        <v>16730</v>
      </c>
      <c r="D39">
        <v>632.48</v>
      </c>
      <c r="E39">
        <v>41120</v>
      </c>
      <c r="F39">
        <v>390.74</v>
      </c>
      <c r="G39">
        <v>40800</v>
      </c>
      <c r="H39">
        <v>346.2</v>
      </c>
    </row>
    <row r="40" spans="1:8">
      <c r="A40">
        <v>41120</v>
      </c>
      <c r="B40">
        <v>576.98</v>
      </c>
      <c r="C40">
        <v>13960</v>
      </c>
      <c r="D40">
        <v>667.9</v>
      </c>
      <c r="E40">
        <v>34010</v>
      </c>
      <c r="F40">
        <v>428.63</v>
      </c>
      <c r="G40">
        <v>33430</v>
      </c>
      <c r="H40">
        <v>381.99</v>
      </c>
    </row>
    <row r="41" spans="1:8">
      <c r="A41">
        <v>34310</v>
      </c>
      <c r="B41">
        <v>613.30999999999995</v>
      </c>
      <c r="C41">
        <v>11620</v>
      </c>
      <c r="D41">
        <v>681.08</v>
      </c>
      <c r="E41">
        <v>27840</v>
      </c>
      <c r="F41">
        <v>466.7</v>
      </c>
      <c r="G41">
        <v>27580</v>
      </c>
      <c r="H41">
        <v>404.86</v>
      </c>
    </row>
    <row r="42" spans="1:8">
      <c r="A42">
        <v>28650</v>
      </c>
      <c r="B42">
        <v>649.55999999999995</v>
      </c>
      <c r="C42">
        <v>9800</v>
      </c>
      <c r="D42">
        <v>707.52</v>
      </c>
      <c r="E42">
        <v>23010</v>
      </c>
      <c r="F42">
        <v>500.92</v>
      </c>
      <c r="G42">
        <v>22770</v>
      </c>
      <c r="H42">
        <v>431.33</v>
      </c>
    </row>
    <row r="43" spans="1:8">
      <c r="A43">
        <v>23990</v>
      </c>
      <c r="B43">
        <v>676.81</v>
      </c>
      <c r="C43">
        <v>8140</v>
      </c>
      <c r="D43">
        <v>720.76</v>
      </c>
      <c r="E43">
        <v>18860</v>
      </c>
      <c r="F43">
        <v>530.71</v>
      </c>
      <c r="G43">
        <v>18860</v>
      </c>
      <c r="H43">
        <v>458.19</v>
      </c>
    </row>
    <row r="44" spans="1:8">
      <c r="A44">
        <v>20190</v>
      </c>
      <c r="B44">
        <v>709.89</v>
      </c>
      <c r="C44">
        <v>6890</v>
      </c>
      <c r="D44">
        <v>744.26</v>
      </c>
      <c r="E44">
        <v>15510</v>
      </c>
      <c r="F44">
        <v>556.59</v>
      </c>
      <c r="G44">
        <v>15510</v>
      </c>
      <c r="H44">
        <v>484.19</v>
      </c>
    </row>
    <row r="45" spans="1:8">
      <c r="A45">
        <v>16730</v>
      </c>
      <c r="B45">
        <v>745.99</v>
      </c>
      <c r="C45">
        <v>5750</v>
      </c>
      <c r="D45">
        <v>753.92</v>
      </c>
      <c r="E45">
        <v>12850</v>
      </c>
      <c r="F45">
        <v>570.76</v>
      </c>
      <c r="G45">
        <v>12850</v>
      </c>
      <c r="H45">
        <v>501.35</v>
      </c>
    </row>
    <row r="46" spans="1:8">
      <c r="A46">
        <v>13960</v>
      </c>
      <c r="B46">
        <v>779.41</v>
      </c>
      <c r="C46">
        <v>4820</v>
      </c>
      <c r="D46">
        <v>758.5</v>
      </c>
      <c r="E46">
        <v>10610</v>
      </c>
      <c r="F46">
        <v>605.04999999999995</v>
      </c>
      <c r="G46">
        <v>10610</v>
      </c>
      <c r="H46">
        <v>513.94000000000005</v>
      </c>
    </row>
    <row r="47" spans="1:8">
      <c r="A47">
        <v>11790</v>
      </c>
      <c r="B47">
        <v>787.69</v>
      </c>
      <c r="C47">
        <v>3980</v>
      </c>
      <c r="D47">
        <v>774.97</v>
      </c>
      <c r="E47">
        <v>8720</v>
      </c>
      <c r="F47">
        <v>624.73</v>
      </c>
      <c r="G47">
        <v>8720</v>
      </c>
      <c r="H47">
        <v>538.94000000000005</v>
      </c>
    </row>
    <row r="48" spans="1:8">
      <c r="A48">
        <v>9800</v>
      </c>
      <c r="B48">
        <v>817.97</v>
      </c>
      <c r="E48">
        <v>7160</v>
      </c>
      <c r="F48">
        <v>644.05999999999995</v>
      </c>
      <c r="G48">
        <v>7160</v>
      </c>
      <c r="H48">
        <v>548.12</v>
      </c>
    </row>
    <row r="49" spans="1:8">
      <c r="A49">
        <v>8140</v>
      </c>
      <c r="B49">
        <v>828.42</v>
      </c>
      <c r="E49">
        <v>5870</v>
      </c>
      <c r="F49">
        <v>655.38</v>
      </c>
      <c r="G49">
        <v>5870</v>
      </c>
      <c r="H49">
        <v>563.08000000000004</v>
      </c>
    </row>
    <row r="50" spans="1:8">
      <c r="A50">
        <v>6890</v>
      </c>
      <c r="B50">
        <v>848.55</v>
      </c>
      <c r="E50">
        <v>4820</v>
      </c>
      <c r="F50">
        <v>674.89</v>
      </c>
      <c r="G50">
        <v>4820</v>
      </c>
      <c r="H50">
        <v>573.03</v>
      </c>
    </row>
    <row r="51" spans="1:8">
      <c r="A51">
        <v>5750</v>
      </c>
      <c r="B51">
        <v>866.55</v>
      </c>
      <c r="E51">
        <v>3980</v>
      </c>
      <c r="F51">
        <v>675.33</v>
      </c>
      <c r="G51">
        <v>3980</v>
      </c>
      <c r="H51">
        <v>590.9</v>
      </c>
    </row>
    <row r="52" spans="1:8">
      <c r="A52">
        <v>4820</v>
      </c>
      <c r="B52">
        <v>868.14</v>
      </c>
    </row>
    <row r="53" spans="1:8">
      <c r="A53">
        <v>3980</v>
      </c>
      <c r="B53">
        <v>903.29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27B0C08D5CBB4C868980FA659FE705" ma:contentTypeVersion="5" ma:contentTypeDescription="Utwórz nowy dokument." ma:contentTypeScope="" ma:versionID="eee999d192deb2fa6a84cf9bf413a45a">
  <xsd:schema xmlns:xsd="http://www.w3.org/2001/XMLSchema" xmlns:xs="http://www.w3.org/2001/XMLSchema" xmlns:p="http://schemas.microsoft.com/office/2006/metadata/properties" xmlns:ns2="e5c45805-49a0-4128-9d2a-f95200602c39" targetNamespace="http://schemas.microsoft.com/office/2006/metadata/properties" ma:root="true" ma:fieldsID="4d38fdc5941b77d9e09d5d96f22d9778" ns2:_="">
    <xsd:import namespace="e5c45805-49a0-4128-9d2a-f95200602c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c45805-49a0-4128-9d2a-f95200602c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03E929-4821-4645-81BD-5126AA642159}"/>
</file>

<file path=customXml/itemProps2.xml><?xml version="1.0" encoding="utf-8"?>
<ds:datastoreItem xmlns:ds="http://schemas.openxmlformats.org/officeDocument/2006/customXml" ds:itemID="{98DB96D9-B1C2-4CBD-AEF1-0AC4A675A271}"/>
</file>

<file path=customXml/itemProps3.xml><?xml version="1.0" encoding="utf-8"?>
<ds:datastoreItem xmlns:ds="http://schemas.openxmlformats.org/officeDocument/2006/customXml" ds:itemID="{1E9D563C-932E-4A47-9240-A7E00CBC11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Danuta Kruk</dc:creator>
  <cp:keywords/>
  <dc:description/>
  <cp:lastModifiedBy/>
  <cp:revision/>
  <dcterms:created xsi:type="dcterms:W3CDTF">2020-11-18T11:53:09Z</dcterms:created>
  <dcterms:modified xsi:type="dcterms:W3CDTF">2020-11-25T22:05:01Z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0x0101001A27B0C08D5CBB4C868980FA659FE705</vt:lpwstr>
  </property>
</Properties>
</file>