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ne\Doktorat\phd_kalitowski\phd_kali\tables\"/>
    </mc:Choice>
  </mc:AlternateContent>
  <bookViews>
    <workbookView xWindow="-120" yWindow="-120" windowWidth="29040" windowHeight="15996" activeTab="1"/>
  </bookViews>
  <sheets>
    <sheet name="Arkusz1" sheetId="1" r:id="rId1"/>
    <sheet name="model_upr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G7" i="2"/>
  <c r="H7" i="2"/>
  <c r="I7" i="2"/>
  <c r="J7" i="2"/>
  <c r="K7" i="2"/>
  <c r="C6" i="2"/>
  <c r="C7" i="2" s="1"/>
  <c r="E6" i="2"/>
  <c r="E7" i="2" s="1"/>
  <c r="D7" i="2"/>
  <c r="I9" i="1" l="1"/>
</calcChain>
</file>

<file path=xl/sharedStrings.xml><?xml version="1.0" encoding="utf-8"?>
<sst xmlns="http://schemas.openxmlformats.org/spreadsheetml/2006/main" count="27" uniqueCount="24">
  <si>
    <t>Element</t>
  </si>
  <si>
    <t>Łuk</t>
  </si>
  <si>
    <t>Ściąg</t>
  </si>
  <si>
    <t>Zmienna</t>
  </si>
  <si>
    <t>Wieszak</t>
  </si>
  <si>
    <t>$h_1$</t>
  </si>
  <si>
    <t>$h_2$</t>
  </si>
  <si>
    <t>%d_1$</t>
  </si>
  <si>
    <t>$1 000 - 4 500$</t>
  </si>
  <si>
    <t>$150 - 2 500$</t>
  </si>
  <si>
    <t>$10 - 200$</t>
  </si>
  <si>
    <t>Zakres dopuszczalny
[mm]</t>
  </si>
  <si>
    <t>Model 2D</t>
  </si>
  <si>
    <t>Porównanie</t>
  </si>
  <si>
    <t>Konstrukcja
rzeczywista</t>
  </si>
  <si>
    <t>P1/4</t>
  </si>
  <si>
    <t>P2/4</t>
  </si>
  <si>
    <t>P3/4</t>
  </si>
  <si>
    <t>Częstotliwości</t>
  </si>
  <si>
    <t>f_1</t>
  </si>
  <si>
    <t>f_2</t>
  </si>
  <si>
    <t>f_3</t>
  </si>
  <si>
    <t>Próbne obciążenie U1</t>
  </si>
  <si>
    <t>Próbne obciążenie 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</si>
</sst>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3"/>
  <sheetViews>
    <sheetView workbookViewId="0">
      <selection activeCell="G14" sqref="G14"/>
    </sheetView>
  </sheetViews>
  <sheetFormatPr defaultRowHeight="14.4" x14ac:dyDescent="0.3"/>
  <cols>
    <col min="2" max="2" width="11.109375" bestFit="1" customWidth="1"/>
    <col min="9" max="9" width="9.88671875" bestFit="1" customWidth="1"/>
  </cols>
  <sheetData>
    <row r="2" spans="2:10" x14ac:dyDescent="0.3">
      <c r="B2" t="s">
        <v>0</v>
      </c>
      <c r="C2" t="s">
        <v>1</v>
      </c>
      <c r="D2" t="s">
        <v>2</v>
      </c>
      <c r="E2" t="s">
        <v>4</v>
      </c>
    </row>
    <row r="3" spans="2:10" x14ac:dyDescent="0.3">
      <c r="B3" t="s">
        <v>3</v>
      </c>
      <c r="C3" s="2" t="s">
        <v>5</v>
      </c>
      <c r="D3" s="2" t="s">
        <v>6</v>
      </c>
      <c r="E3" s="2" t="s">
        <v>7</v>
      </c>
      <c r="F3" s="2"/>
      <c r="G3" s="2"/>
      <c r="H3" s="2"/>
      <c r="I3" s="2"/>
      <c r="J3" s="2"/>
    </row>
    <row r="4" spans="2:10" ht="57.6" x14ac:dyDescent="0.3">
      <c r="B4" s="1" t="s">
        <v>11</v>
      </c>
      <c r="C4" t="s">
        <v>9</v>
      </c>
      <c r="D4" s="2" t="s">
        <v>8</v>
      </c>
      <c r="E4" s="2" t="s">
        <v>10</v>
      </c>
      <c r="F4" s="2"/>
      <c r="G4" s="2"/>
      <c r="H4" s="2"/>
      <c r="I4" s="2"/>
      <c r="J4" s="2"/>
    </row>
    <row r="5" spans="2:10" x14ac:dyDescent="0.3">
      <c r="B5" s="1"/>
      <c r="C5" s="2"/>
      <c r="D5" s="2"/>
      <c r="E5" s="2"/>
      <c r="F5" s="2"/>
      <c r="G5" s="2"/>
      <c r="H5" s="2"/>
      <c r="I5" s="2"/>
      <c r="J5" s="3"/>
    </row>
    <row r="8" spans="2:10" x14ac:dyDescent="0.3">
      <c r="C8" s="2"/>
      <c r="D8" s="2"/>
      <c r="E8" s="2"/>
      <c r="F8" s="2"/>
      <c r="G8" s="2"/>
      <c r="H8" s="2"/>
      <c r="I8" s="2"/>
      <c r="J8" s="2"/>
    </row>
    <row r="9" spans="2:10" x14ac:dyDescent="0.3">
      <c r="C9" s="2"/>
      <c r="D9" s="2"/>
      <c r="E9" s="2"/>
      <c r="F9" s="2"/>
      <c r="G9" s="2"/>
      <c r="H9" s="2"/>
      <c r="I9" s="2">
        <f>1.44/(SQRT(35)-0.2)+0.82</f>
        <v>1.0719209063976958</v>
      </c>
      <c r="J9" s="2"/>
    </row>
    <row r="10" spans="2:10" x14ac:dyDescent="0.3">
      <c r="B10" s="1"/>
      <c r="C10" s="2"/>
      <c r="D10" s="2"/>
      <c r="E10" s="2"/>
      <c r="F10" s="2"/>
      <c r="G10" s="2"/>
      <c r="H10" s="2"/>
      <c r="I10" s="2"/>
      <c r="J10" s="2"/>
    </row>
    <row r="14" spans="2:10" x14ac:dyDescent="0.3">
      <c r="C14" s="2"/>
      <c r="D14" s="2"/>
      <c r="E14" s="2"/>
      <c r="F14" s="2"/>
      <c r="G14" s="2"/>
      <c r="H14" s="2"/>
      <c r="I14" s="2"/>
      <c r="J14" s="2"/>
    </row>
    <row r="15" spans="2:10" x14ac:dyDescent="0.3">
      <c r="C15" s="2"/>
      <c r="D15" s="2"/>
      <c r="E15" s="2"/>
      <c r="F15" s="2"/>
      <c r="G15" s="2"/>
      <c r="H15" s="2"/>
      <c r="I15" s="2"/>
      <c r="J15" s="2"/>
    </row>
    <row r="16" spans="2:10" x14ac:dyDescent="0.3">
      <c r="B16" s="1"/>
      <c r="C16" s="2"/>
      <c r="D16" s="2"/>
      <c r="E16" s="2"/>
      <c r="F16" s="2"/>
      <c r="G16" s="2"/>
      <c r="H16" s="2"/>
      <c r="I16" s="2"/>
      <c r="J16" s="2"/>
    </row>
    <row r="21" spans="2:24" x14ac:dyDescent="0.3">
      <c r="C21" s="2"/>
      <c r="D21" s="2"/>
      <c r="E21" s="2"/>
      <c r="F21" s="2"/>
      <c r="G21" s="2"/>
      <c r="H21" s="2"/>
      <c r="I21" s="2"/>
      <c r="J21" s="2"/>
    </row>
    <row r="22" spans="2:24" x14ac:dyDescent="0.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24" x14ac:dyDescent="0.3">
      <c r="B23" s="1"/>
      <c r="C23" s="2"/>
      <c r="D23" s="2"/>
      <c r="E23" s="2"/>
      <c r="F23" s="2"/>
      <c r="G23" s="2"/>
      <c r="H23" s="2"/>
      <c r="I23" s="2"/>
      <c r="J23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7"/>
  <sheetViews>
    <sheetView tabSelected="1" workbookViewId="0">
      <selection activeCell="I4" sqref="I4"/>
    </sheetView>
  </sheetViews>
  <sheetFormatPr defaultRowHeight="14.4" x14ac:dyDescent="0.3"/>
  <cols>
    <col min="2" max="2" width="14.5546875" customWidth="1"/>
    <col min="3" max="3" width="6" bestFit="1" customWidth="1"/>
    <col min="4" max="4" width="5.44140625" bestFit="1" customWidth="1"/>
    <col min="5" max="5" width="9" bestFit="1" customWidth="1"/>
    <col min="6" max="8" width="6.109375" bestFit="1" customWidth="1"/>
    <col min="9" max="11" width="9" bestFit="1" customWidth="1"/>
  </cols>
  <sheetData>
    <row r="3" spans="2:11" x14ac:dyDescent="0.3">
      <c r="C3" s="4" t="s">
        <v>18</v>
      </c>
      <c r="D3" s="4"/>
      <c r="E3" s="4"/>
      <c r="F3" s="4" t="s">
        <v>22</v>
      </c>
      <c r="G3" s="4"/>
      <c r="H3" s="4"/>
      <c r="I3" s="4" t="s">
        <v>23</v>
      </c>
      <c r="J3" s="4"/>
      <c r="K3" s="4"/>
    </row>
    <row r="4" spans="2:11" x14ac:dyDescent="0.3">
      <c r="C4" s="5" t="s">
        <v>19</v>
      </c>
      <c r="D4" s="5" t="s">
        <v>20</v>
      </c>
      <c r="E4" s="5" t="s">
        <v>21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</row>
    <row r="5" spans="2:11" x14ac:dyDescent="0.3">
      <c r="B5" t="s">
        <v>12</v>
      </c>
      <c r="C5" s="5">
        <v>2.4900000000000002</v>
      </c>
      <c r="D5" s="5">
        <v>3.43</v>
      </c>
      <c r="E5" s="5">
        <v>5.54</v>
      </c>
      <c r="F5" s="5">
        <v>-16.239999999999998</v>
      </c>
      <c r="G5" s="5">
        <v>-7.86</v>
      </c>
      <c r="H5" s="5">
        <v>6.51</v>
      </c>
      <c r="I5" s="5">
        <v>-2.4900000000000002</v>
      </c>
      <c r="J5" s="5">
        <v>-11.68</v>
      </c>
      <c r="K5" s="5">
        <v>-8.3000000000000007</v>
      </c>
    </row>
    <row r="6" spans="2:11" ht="28.8" x14ac:dyDescent="0.3">
      <c r="B6" s="1" t="s">
        <v>14</v>
      </c>
      <c r="C6" s="5">
        <f>(2.48+2.55)/2</f>
        <v>2.5149999999999997</v>
      </c>
      <c r="D6" s="5">
        <v>3.43</v>
      </c>
      <c r="E6" s="5">
        <f>(5.81+5.87)/2</f>
        <v>5.84</v>
      </c>
      <c r="F6" s="5">
        <v>-16.260000000000002</v>
      </c>
      <c r="G6" s="5">
        <v>-8.26</v>
      </c>
      <c r="H6" s="5">
        <v>5.83</v>
      </c>
      <c r="I6" s="5">
        <v>-2.66</v>
      </c>
      <c r="J6" s="5">
        <v>-11.49</v>
      </c>
      <c r="K6" s="5">
        <v>-8.06</v>
      </c>
    </row>
    <row r="7" spans="2:11" x14ac:dyDescent="0.3">
      <c r="B7" t="s">
        <v>13</v>
      </c>
      <c r="C7" s="6">
        <f>C5/C6</f>
        <v>0.9900596421471175</v>
      </c>
      <c r="D7" s="6">
        <f>D5/D6</f>
        <v>1</v>
      </c>
      <c r="E7" s="6">
        <f>E5/E6</f>
        <v>0.94863013698630139</v>
      </c>
      <c r="F7" s="6">
        <f t="shared" ref="F7" si="0">F5/F6</f>
        <v>0.99876998769987679</v>
      </c>
      <c r="G7" s="6">
        <f t="shared" ref="G7" si="1">G5/G6</f>
        <v>0.95157384987893467</v>
      </c>
      <c r="H7" s="6">
        <f t="shared" ref="H7" si="2">H5/H6</f>
        <v>1.1166380789022299</v>
      </c>
      <c r="I7" s="6">
        <f t="shared" ref="I7" si="3">I5/I6</f>
        <v>0.93609022556390975</v>
      </c>
      <c r="J7" s="6">
        <f t="shared" ref="J7" si="4">J5/J6</f>
        <v>1.0165361183637946</v>
      </c>
      <c r="K7" s="6">
        <f t="shared" ref="K7" si="5">K5/K6</f>
        <v>1.0297766749379653</v>
      </c>
    </row>
  </sheetData>
  <mergeCells count="3">
    <mergeCell ref="F3:H3"/>
    <mergeCell ref="I3:K3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model_upr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Kalitowski</dc:creator>
  <cp:lastModifiedBy>Przemysław Kalitowski</cp:lastModifiedBy>
  <dcterms:created xsi:type="dcterms:W3CDTF">2015-06-05T18:19:34Z</dcterms:created>
  <dcterms:modified xsi:type="dcterms:W3CDTF">2021-03-12T10:32:57Z</dcterms:modified>
</cp:coreProperties>
</file>