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dr\latex_text\phd_kali\tables\"/>
    </mc:Choice>
  </mc:AlternateContent>
  <xr:revisionPtr revIDLastSave="0" documentId="13_ncr:1_{A3B5F3DE-F322-4E9A-B6DC-6A1B1BAE68F5}" xr6:coauthVersionLast="46" xr6:coauthVersionMax="46" xr10:uidLastSave="{00000000-0000-0000-0000-000000000000}"/>
  <bookViews>
    <workbookView xWindow="28680" yWindow="-120" windowWidth="29040" windowHeight="17640" activeTab="1" xr2:uid="{00000000-000D-0000-FFFF-FFFF00000000}"/>
  </bookViews>
  <sheets>
    <sheet name="Arkusz1" sheetId="1" r:id="rId1"/>
    <sheet name="Arkusz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2" i="2" l="1"/>
  <c r="W12" i="2"/>
  <c r="X12" i="2"/>
  <c r="V13" i="2"/>
  <c r="W13" i="2"/>
  <c r="X13" i="2"/>
  <c r="V14" i="2"/>
  <c r="W14" i="2"/>
  <c r="X14" i="2"/>
  <c r="V15" i="2"/>
  <c r="W15" i="2"/>
  <c r="X15" i="2"/>
  <c r="V16" i="2"/>
  <c r="W16" i="2"/>
  <c r="X16" i="2"/>
  <c r="V17" i="2"/>
  <c r="W17" i="2"/>
  <c r="X17" i="2"/>
  <c r="V18" i="2"/>
  <c r="W18" i="2"/>
  <c r="X18" i="2"/>
  <c r="V19" i="2"/>
  <c r="W19" i="2"/>
  <c r="X19" i="2"/>
  <c r="W11" i="2"/>
  <c r="X11" i="2"/>
  <c r="V11" i="2"/>
</calcChain>
</file>

<file path=xl/sharedStrings.xml><?xml version="1.0" encoding="utf-8"?>
<sst xmlns="http://schemas.openxmlformats.org/spreadsheetml/2006/main" count="86" uniqueCount="40">
  <si>
    <t>Ściąg</t>
  </si>
  <si>
    <t>Łuk</t>
  </si>
  <si>
    <t>Wieszak</t>
  </si>
  <si>
    <t>Prędkość</t>
  </si>
  <si>
    <t>Proste</t>
  </si>
  <si>
    <t>Ukośne</t>
  </si>
  <si>
    <t>Network</t>
  </si>
  <si>
    <t>$30\%&lt;\rho_{min}&lt;50\%$</t>
  </si>
  <si>
    <t>-</t>
  </si>
  <si>
    <t>$h_2&gt;2385$</t>
  </si>
  <si>
    <t>$h_2\;\mathrm{[mm]}$</t>
  </si>
  <si>
    <t>$h_1\;\mathrm{[mm]}$</t>
  </si>
  <si>
    <t>$d_1\;\mathrm{[mm]}$</t>
  </si>
  <si>
    <t>Minimalne wykorzystanie rozwiązań dopuszczalnych</t>
  </si>
  <si>
    <t>$h_2&gt;2898$</t>
  </si>
  <si>
    <t>$d_1&gt;44$</t>
  </si>
  <si>
    <t>$d_1&gt;45$</t>
  </si>
  <si>
    <t>$h_2&gt;4183$</t>
  </si>
  <si>
    <t>$50\%&lt;\rho_{min}$</t>
  </si>
  <si>
    <t>$44&lt;d_1&lt;125$</t>
  </si>
  <si>
    <t>$1000&lt;h_2&lt;1500$</t>
  </si>
  <si>
    <t>$44&lt;d_1&lt;150$</t>
  </si>
  <si>
    <t>element decydujący o zmienności maksymalnych przyspieszeń</t>
  </si>
  <si>
    <t>$h_1&gt;1000$</t>
  </si>
  <si>
    <t>$75&lt;d_1&lt;125$</t>
  </si>
  <si>
    <t>$1000&lt;h_2&lt;2000$</t>
  </si>
  <si>
    <t>$44&lt;d_1&lt;73$</t>
  </si>
  <si>
    <t>Układ wieszaków</t>
  </si>
  <si>
    <t>Łuk/Ściag</t>
  </si>
  <si>
    <t>$45&lt;d_1&lt;110$</t>
  </si>
  <si>
    <t>$44&lt;d_1&lt;75$</t>
  </si>
  <si>
    <t>$h_1&gt;1500$</t>
  </si>
  <si>
    <t>Łuk/Wieszaki</t>
  </si>
  <si>
    <t>Maksymalne przyspieszenia</t>
  </si>
  <si>
    <t>Masa konstrukcji [t]
(połowa obiektu)</t>
  </si>
  <si>
    <t>Prędkość maksymalna</t>
  </si>
  <si>
    <t>[t]</t>
  </si>
  <si>
    <t>$m/s^2$</t>
  </si>
  <si>
    <t>Wieszaki</t>
  </si>
  <si>
    <t>[km/h]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</si>
</sst>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2"/>
  <sheetViews>
    <sheetView zoomScaleNormal="100" workbookViewId="0">
      <selection activeCell="E3" sqref="E3:G3"/>
    </sheetView>
  </sheetViews>
  <sheetFormatPr defaultRowHeight="15" x14ac:dyDescent="0.25"/>
  <cols>
    <col min="4" max="4" width="24.140625" bestFit="1" customWidth="1"/>
    <col min="5" max="7" width="22.140625" bestFit="1" customWidth="1"/>
  </cols>
  <sheetData>
    <row r="2" spans="2:8" x14ac:dyDescent="0.25">
      <c r="B2" s="2" t="s">
        <v>27</v>
      </c>
      <c r="C2" s="2" t="s">
        <v>3</v>
      </c>
      <c r="D2" s="2" t="s">
        <v>13</v>
      </c>
      <c r="E2" t="s">
        <v>1</v>
      </c>
      <c r="F2" t="s">
        <v>0</v>
      </c>
      <c r="G2" t="s">
        <v>2</v>
      </c>
      <c r="H2" s="2" t="s">
        <v>22</v>
      </c>
    </row>
    <row r="3" spans="2:8" x14ac:dyDescent="0.25">
      <c r="B3" s="2"/>
      <c r="C3" s="2"/>
      <c r="D3" s="2"/>
      <c r="E3" t="s">
        <v>11</v>
      </c>
      <c r="F3" t="s">
        <v>10</v>
      </c>
      <c r="G3" t="s">
        <v>12</v>
      </c>
      <c r="H3" s="2"/>
    </row>
    <row r="4" spans="2:8" x14ac:dyDescent="0.25">
      <c r="B4" t="s">
        <v>4</v>
      </c>
      <c r="C4">
        <v>160</v>
      </c>
      <c r="D4" t="s">
        <v>7</v>
      </c>
      <c r="E4" s="1" t="s">
        <v>8</v>
      </c>
      <c r="F4" s="1" t="s">
        <v>9</v>
      </c>
      <c r="G4" s="1" t="s">
        <v>15</v>
      </c>
      <c r="H4" s="1" t="s">
        <v>0</v>
      </c>
    </row>
    <row r="5" spans="2:8" x14ac:dyDescent="0.25">
      <c r="B5" t="s">
        <v>4</v>
      </c>
      <c r="C5">
        <v>200</v>
      </c>
      <c r="D5" t="s">
        <v>7</v>
      </c>
      <c r="E5" s="1" t="s">
        <v>8</v>
      </c>
      <c r="F5" s="1" t="s">
        <v>14</v>
      </c>
      <c r="G5" s="1" t="s">
        <v>16</v>
      </c>
      <c r="H5" s="1" t="s">
        <v>0</v>
      </c>
    </row>
    <row r="6" spans="2:8" x14ac:dyDescent="0.25">
      <c r="B6" t="s">
        <v>4</v>
      </c>
      <c r="C6">
        <v>300</v>
      </c>
      <c r="D6" t="s">
        <v>7</v>
      </c>
      <c r="E6" s="1" t="s">
        <v>8</v>
      </c>
      <c r="F6" s="1" t="s">
        <v>17</v>
      </c>
      <c r="G6" s="1" t="s">
        <v>15</v>
      </c>
      <c r="H6" s="1" t="s">
        <v>0</v>
      </c>
    </row>
    <row r="7" spans="2:8" x14ac:dyDescent="0.25">
      <c r="B7" t="s">
        <v>5</v>
      </c>
      <c r="C7">
        <v>160</v>
      </c>
      <c r="D7" t="s">
        <v>18</v>
      </c>
      <c r="E7" s="1" t="s">
        <v>8</v>
      </c>
      <c r="F7" s="1" t="s">
        <v>20</v>
      </c>
      <c r="G7" s="1" t="s">
        <v>19</v>
      </c>
      <c r="H7" s="1" t="s">
        <v>32</v>
      </c>
    </row>
    <row r="8" spans="2:8" x14ac:dyDescent="0.25">
      <c r="B8" t="s">
        <v>5</v>
      </c>
      <c r="C8">
        <v>200</v>
      </c>
      <c r="D8" t="s">
        <v>18</v>
      </c>
      <c r="E8" s="1" t="s">
        <v>8</v>
      </c>
      <c r="F8" s="1" t="s">
        <v>8</v>
      </c>
      <c r="G8" s="1" t="s">
        <v>21</v>
      </c>
      <c r="H8" s="1" t="s">
        <v>28</v>
      </c>
    </row>
    <row r="9" spans="2:8" x14ac:dyDescent="0.25">
      <c r="B9" t="s">
        <v>5</v>
      </c>
      <c r="C9">
        <v>300</v>
      </c>
      <c r="D9" t="s">
        <v>7</v>
      </c>
      <c r="E9" s="1" t="s">
        <v>23</v>
      </c>
      <c r="F9" s="1" t="s">
        <v>25</v>
      </c>
      <c r="G9" s="1" t="s">
        <v>24</v>
      </c>
      <c r="H9" s="1" t="s">
        <v>1</v>
      </c>
    </row>
    <row r="10" spans="2:8" x14ac:dyDescent="0.25">
      <c r="B10" t="s">
        <v>6</v>
      </c>
      <c r="C10">
        <v>160</v>
      </c>
      <c r="D10" t="s">
        <v>18</v>
      </c>
      <c r="E10" s="1" t="s">
        <v>8</v>
      </c>
      <c r="F10" s="1" t="s">
        <v>25</v>
      </c>
      <c r="G10" s="1" t="s">
        <v>26</v>
      </c>
      <c r="H10" s="1" t="s">
        <v>1</v>
      </c>
    </row>
    <row r="11" spans="2:8" x14ac:dyDescent="0.25">
      <c r="B11" t="s">
        <v>6</v>
      </c>
      <c r="C11">
        <v>200</v>
      </c>
      <c r="D11" t="s">
        <v>18</v>
      </c>
      <c r="E11" s="1" t="s">
        <v>8</v>
      </c>
      <c r="F11" s="1" t="s">
        <v>8</v>
      </c>
      <c r="G11" s="1" t="s">
        <v>29</v>
      </c>
      <c r="H11" s="1" t="s">
        <v>28</v>
      </c>
    </row>
    <row r="12" spans="2:8" x14ac:dyDescent="0.25">
      <c r="B12" t="s">
        <v>6</v>
      </c>
      <c r="C12">
        <v>300</v>
      </c>
      <c r="D12" t="s">
        <v>7</v>
      </c>
      <c r="E12" s="1" t="s">
        <v>31</v>
      </c>
      <c r="F12" s="1" t="s">
        <v>25</v>
      </c>
      <c r="G12" s="1" t="s">
        <v>30</v>
      </c>
      <c r="H12" s="1" t="s">
        <v>1</v>
      </c>
    </row>
  </sheetData>
  <mergeCells count="4">
    <mergeCell ref="B2:B3"/>
    <mergeCell ref="C2:C3"/>
    <mergeCell ref="D2:D3"/>
    <mergeCell ref="H2:H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05B69-F35C-4009-8254-1B718BD9BB30}">
  <dimension ref="B2:X19"/>
  <sheetViews>
    <sheetView tabSelected="1" workbookViewId="0">
      <selection activeCell="G6" sqref="G6"/>
    </sheetView>
  </sheetViews>
  <sheetFormatPr defaultRowHeight="15" x14ac:dyDescent="0.25"/>
  <cols>
    <col min="3" max="3" width="12.28515625" customWidth="1"/>
    <col min="4" max="4" width="19.85546875" customWidth="1"/>
    <col min="6" max="7" width="12.5703125" bestFit="1" customWidth="1"/>
    <col min="8" max="8" width="11.5703125" bestFit="1" customWidth="1"/>
    <col min="22" max="22" width="9.85546875" bestFit="1" customWidth="1"/>
  </cols>
  <sheetData>
    <row r="2" spans="2:24" ht="30" x14ac:dyDescent="0.25">
      <c r="B2" s="5" t="s">
        <v>27</v>
      </c>
      <c r="C2" s="6" t="s">
        <v>35</v>
      </c>
      <c r="D2" s="6" t="s">
        <v>34</v>
      </c>
      <c r="E2" s="7" t="s">
        <v>33</v>
      </c>
      <c r="F2" s="7" t="s">
        <v>1</v>
      </c>
      <c r="G2" s="7" t="s">
        <v>0</v>
      </c>
      <c r="H2" s="7" t="s">
        <v>38</v>
      </c>
    </row>
    <row r="3" spans="2:24" x14ac:dyDescent="0.25">
      <c r="B3" s="5"/>
      <c r="C3" s="6" t="s">
        <v>39</v>
      </c>
      <c r="D3" s="6" t="s">
        <v>36</v>
      </c>
      <c r="E3" s="7" t="s">
        <v>37</v>
      </c>
      <c r="F3" s="7" t="s">
        <v>11</v>
      </c>
      <c r="G3" s="7" t="s">
        <v>10</v>
      </c>
      <c r="H3" s="7" t="s">
        <v>12</v>
      </c>
    </row>
    <row r="4" spans="2:24" x14ac:dyDescent="0.25">
      <c r="B4" s="7" t="s">
        <v>4</v>
      </c>
      <c r="C4" s="7">
        <v>160</v>
      </c>
      <c r="D4" s="8">
        <v>116.56875381988399</v>
      </c>
      <c r="E4" s="9">
        <v>3.4773618771699</v>
      </c>
      <c r="F4" s="10">
        <v>151</v>
      </c>
      <c r="G4" s="10">
        <v>2385</v>
      </c>
      <c r="H4" s="10">
        <v>47</v>
      </c>
    </row>
    <row r="5" spans="2:24" x14ac:dyDescent="0.25">
      <c r="B5" s="7" t="s">
        <v>4</v>
      </c>
      <c r="C5" s="7">
        <v>200</v>
      </c>
      <c r="D5" s="8">
        <v>121.40061390276399</v>
      </c>
      <c r="E5" s="9">
        <v>3.4990528650385002</v>
      </c>
      <c r="F5" s="10">
        <v>152</v>
      </c>
      <c r="G5" s="10">
        <v>2897</v>
      </c>
      <c r="H5" s="10">
        <v>54</v>
      </c>
    </row>
    <row r="6" spans="2:24" x14ac:dyDescent="0.25">
      <c r="B6" s="7" t="s">
        <v>4</v>
      </c>
      <c r="C6" s="7">
        <v>300</v>
      </c>
      <c r="D6" s="8">
        <v>132.024814970682</v>
      </c>
      <c r="E6" s="9">
        <v>3.4764231912779802</v>
      </c>
      <c r="F6" s="10">
        <v>150</v>
      </c>
      <c r="G6" s="10">
        <v>4183</v>
      </c>
      <c r="H6" s="10">
        <v>46</v>
      </c>
    </row>
    <row r="7" spans="2:24" x14ac:dyDescent="0.25">
      <c r="B7" s="7" t="s">
        <v>5</v>
      </c>
      <c r="C7" s="7">
        <v>160</v>
      </c>
      <c r="D7" s="8">
        <v>106.07538945885899</v>
      </c>
      <c r="E7" s="9">
        <v>3.4254670687989601</v>
      </c>
      <c r="F7" s="10">
        <v>150</v>
      </c>
      <c r="G7" s="10">
        <v>1000</v>
      </c>
      <c r="H7" s="10">
        <v>48</v>
      </c>
    </row>
    <row r="8" spans="2:24" x14ac:dyDescent="0.25">
      <c r="B8" s="7" t="s">
        <v>5</v>
      </c>
      <c r="C8" s="7">
        <v>200</v>
      </c>
      <c r="D8" s="8">
        <v>108.506957282532</v>
      </c>
      <c r="E8" s="9">
        <v>3.4631470624388001</v>
      </c>
      <c r="F8" s="10">
        <v>152</v>
      </c>
      <c r="G8" s="10">
        <v>1007</v>
      </c>
      <c r="H8" s="10">
        <v>64</v>
      </c>
    </row>
    <row r="9" spans="2:24" x14ac:dyDescent="0.25">
      <c r="B9" s="7" t="s">
        <v>5</v>
      </c>
      <c r="C9" s="7">
        <v>300</v>
      </c>
      <c r="D9" s="8">
        <v>152.08739689796701</v>
      </c>
      <c r="E9" s="9">
        <v>3.4835032323200399</v>
      </c>
      <c r="F9" s="10">
        <v>1266</v>
      </c>
      <c r="G9" s="10">
        <v>1115</v>
      </c>
      <c r="H9" s="10">
        <v>115</v>
      </c>
    </row>
    <row r="10" spans="2:24" x14ac:dyDescent="0.25">
      <c r="B10" s="7" t="s">
        <v>6</v>
      </c>
      <c r="C10" s="7">
        <v>160</v>
      </c>
      <c r="D10" s="8">
        <v>106.333682810209</v>
      </c>
      <c r="E10" s="9">
        <v>3.2061020686306501</v>
      </c>
      <c r="F10" s="10">
        <v>150</v>
      </c>
      <c r="G10" s="10">
        <v>1023</v>
      </c>
      <c r="H10" s="10">
        <v>46</v>
      </c>
    </row>
    <row r="11" spans="2:24" x14ac:dyDescent="0.25">
      <c r="B11" s="7" t="s">
        <v>6</v>
      </c>
      <c r="C11" s="7">
        <v>200</v>
      </c>
      <c r="D11" s="8">
        <v>106.15257438492699</v>
      </c>
      <c r="E11" s="9">
        <v>3.1240865159650699</v>
      </c>
      <c r="F11" s="10">
        <v>150</v>
      </c>
      <c r="G11" s="10">
        <v>1021</v>
      </c>
      <c r="H11" s="10">
        <v>44</v>
      </c>
      <c r="S11" s="3">
        <v>151.18103541139399</v>
      </c>
      <c r="T11" s="3">
        <v>2385.6582412728399</v>
      </c>
      <c r="U11" s="3">
        <v>47.188049106579101</v>
      </c>
      <c r="V11" s="4">
        <f>INT(S11)</f>
        <v>151</v>
      </c>
      <c r="W11" s="4">
        <f t="shared" ref="W11:X11" si="0">INT(T11)</f>
        <v>2385</v>
      </c>
      <c r="X11" s="4">
        <f t="shared" si="0"/>
        <v>47</v>
      </c>
    </row>
    <row r="12" spans="2:24" x14ac:dyDescent="0.25">
      <c r="B12" s="7" t="s">
        <v>6</v>
      </c>
      <c r="C12" s="7">
        <v>300</v>
      </c>
      <c r="D12" s="8">
        <v>150.04538857909699</v>
      </c>
      <c r="E12" s="9">
        <v>3.49999838258119</v>
      </c>
      <c r="F12" s="10">
        <v>1513</v>
      </c>
      <c r="G12" s="10">
        <v>1041</v>
      </c>
      <c r="H12" s="10">
        <v>71</v>
      </c>
      <c r="S12" s="3">
        <v>152.57952226609001</v>
      </c>
      <c r="T12" s="3">
        <v>2897.9855685891698</v>
      </c>
      <c r="U12" s="3">
        <v>54.780164505512403</v>
      </c>
      <c r="V12" s="4">
        <f t="shared" ref="V12:V19" si="1">INT(S12)</f>
        <v>152</v>
      </c>
      <c r="W12" s="4">
        <f t="shared" ref="W12:W19" si="2">INT(T12)</f>
        <v>2897</v>
      </c>
      <c r="X12" s="4">
        <f t="shared" ref="X12:X19" si="3">INT(U12)</f>
        <v>54</v>
      </c>
    </row>
    <row r="13" spans="2:24" x14ac:dyDescent="0.25">
      <c r="F13" s="3"/>
      <c r="G13" s="3"/>
      <c r="H13" s="3"/>
      <c r="S13" s="3">
        <v>150</v>
      </c>
      <c r="T13" s="3">
        <v>4183.6717748728397</v>
      </c>
      <c r="U13" s="3">
        <v>46.590746147801397</v>
      </c>
      <c r="V13" s="4">
        <f t="shared" si="1"/>
        <v>150</v>
      </c>
      <c r="W13" s="4">
        <f t="shared" si="2"/>
        <v>4183</v>
      </c>
      <c r="X13" s="4">
        <f t="shared" si="3"/>
        <v>46</v>
      </c>
    </row>
    <row r="14" spans="2:24" x14ac:dyDescent="0.25">
      <c r="F14" s="3"/>
      <c r="G14" s="3"/>
      <c r="H14" s="3"/>
      <c r="S14" s="3">
        <v>150.49614097002799</v>
      </c>
      <c r="T14" s="3">
        <v>1000.03056340623</v>
      </c>
      <c r="U14" s="3">
        <v>48.0708155093984</v>
      </c>
      <c r="V14" s="4">
        <f t="shared" si="1"/>
        <v>150</v>
      </c>
      <c r="W14" s="4">
        <f t="shared" si="2"/>
        <v>1000</v>
      </c>
      <c r="X14" s="4">
        <f t="shared" si="3"/>
        <v>48</v>
      </c>
    </row>
    <row r="15" spans="2:24" x14ac:dyDescent="0.25">
      <c r="S15" s="3">
        <v>152.59814342109499</v>
      </c>
      <c r="T15" s="3">
        <v>1007.3357181607</v>
      </c>
      <c r="U15" s="3">
        <v>64.628309094565793</v>
      </c>
      <c r="V15" s="4">
        <f t="shared" si="1"/>
        <v>152</v>
      </c>
      <c r="W15" s="4">
        <f t="shared" si="2"/>
        <v>1007</v>
      </c>
      <c r="X15" s="4">
        <f t="shared" si="3"/>
        <v>64</v>
      </c>
    </row>
    <row r="16" spans="2:24" x14ac:dyDescent="0.25">
      <c r="S16" s="3">
        <v>1266.2607820670601</v>
      </c>
      <c r="T16" s="3">
        <v>1115.8678890280901</v>
      </c>
      <c r="U16" s="3">
        <v>115.19578529617699</v>
      </c>
      <c r="V16" s="4">
        <f t="shared" si="1"/>
        <v>1266</v>
      </c>
      <c r="W16" s="4">
        <f t="shared" si="2"/>
        <v>1115</v>
      </c>
      <c r="X16" s="4">
        <f t="shared" si="3"/>
        <v>115</v>
      </c>
    </row>
    <row r="17" spans="19:24" x14ac:dyDescent="0.25">
      <c r="S17" s="3">
        <v>150</v>
      </c>
      <c r="T17" s="3">
        <v>1023.90406821257</v>
      </c>
      <c r="U17" s="3">
        <v>46.136997478024902</v>
      </c>
      <c r="V17" s="4">
        <f t="shared" si="1"/>
        <v>150</v>
      </c>
      <c r="W17" s="4">
        <f t="shared" si="2"/>
        <v>1023</v>
      </c>
      <c r="X17" s="4">
        <f t="shared" si="3"/>
        <v>46</v>
      </c>
    </row>
    <row r="18" spans="19:24" x14ac:dyDescent="0.25">
      <c r="S18" s="3">
        <v>150</v>
      </c>
      <c r="T18" s="3">
        <v>1021.91363687741</v>
      </c>
      <c r="U18" s="3">
        <v>44.8240131019394</v>
      </c>
      <c r="V18" s="4">
        <f t="shared" si="1"/>
        <v>150</v>
      </c>
      <c r="W18" s="4">
        <f t="shared" si="2"/>
        <v>1021</v>
      </c>
      <c r="X18" s="4">
        <f t="shared" si="3"/>
        <v>44</v>
      </c>
    </row>
    <row r="19" spans="19:24" x14ac:dyDescent="0.25">
      <c r="S19" s="3">
        <v>1513.11326910193</v>
      </c>
      <c r="T19" s="3">
        <v>1041.7115087040099</v>
      </c>
      <c r="U19" s="3">
        <v>71.899197332012207</v>
      </c>
      <c r="V19" s="4">
        <f t="shared" si="1"/>
        <v>1513</v>
      </c>
      <c r="W19" s="4">
        <f t="shared" si="2"/>
        <v>1041</v>
      </c>
      <c r="X19" s="4">
        <f t="shared" si="3"/>
        <v>71</v>
      </c>
    </row>
  </sheetData>
  <mergeCells count="1">
    <mergeCell ref="B2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Przemysław Kalitowski</dc:creator>
  <cp:lastModifiedBy>Przemysław Kalitowski</cp:lastModifiedBy>
  <dcterms:created xsi:type="dcterms:W3CDTF">2015-06-05T18:19:34Z</dcterms:created>
  <dcterms:modified xsi:type="dcterms:W3CDTF">2021-05-12T14:15:20Z</dcterms:modified>
</cp:coreProperties>
</file>