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Zaawansowany\Pliki zaawansowany\"/>
    </mc:Choice>
  </mc:AlternateContent>
  <xr:revisionPtr revIDLastSave="0" documentId="12_ncr:500000_{8B00C90E-D920-4D25-9954-AFF320BCD2E0}" xr6:coauthVersionLast="32" xr6:coauthVersionMax="32" xr10:uidLastSave="{00000000-0000-0000-0000-000000000000}"/>
  <bookViews>
    <workbookView xWindow="-15" yWindow="4215" windowWidth="12015" windowHeight="1410" xr2:uid="{00000000-000D-0000-FFFF-FFFF00000000}"/>
  </bookViews>
  <sheets>
    <sheet name="Adr względne" sheetId="16" r:id="rId1"/>
    <sheet name="Adr bezwzględne" sheetId="9" r:id="rId2"/>
    <sheet name="Adr st. wiersz" sheetId="10" r:id="rId3"/>
    <sheet name="Adr st. kolumna" sheetId="5" r:id="rId4"/>
    <sheet name="Zadanie 1" sheetId="7" r:id="rId5"/>
    <sheet name="Zadanie 2" sheetId="11" r:id="rId6"/>
    <sheet name="Zadanie 3" sheetId="6" r:id="rId7"/>
  </sheets>
  <calcPr calcId="162913"/>
</workbook>
</file>

<file path=xl/calcChain.xml><?xml version="1.0" encoding="utf-8"?>
<calcChain xmlns="http://schemas.openxmlformats.org/spreadsheetml/2006/main">
  <c r="D15" i="6" l="1"/>
  <c r="C15" i="6"/>
  <c r="D4" i="6"/>
  <c r="C4" i="6" s="1"/>
  <c r="F4" i="6" s="1"/>
  <c r="K3" i="10"/>
  <c r="J3" i="10"/>
  <c r="I3" i="10"/>
  <c r="G4" i="6" l="1"/>
  <c r="B1" i="10"/>
  <c r="C1" i="10"/>
  <c r="D1" i="10"/>
  <c r="E1" i="10"/>
  <c r="F1" i="10"/>
  <c r="G1" i="10"/>
  <c r="I1" i="9"/>
</calcChain>
</file>

<file path=xl/sharedStrings.xml><?xml version="1.0" encoding="utf-8"?>
<sst xmlns="http://schemas.openxmlformats.org/spreadsheetml/2006/main" count="85" uniqueCount="55">
  <si>
    <t>sklep 1</t>
  </si>
  <si>
    <t>sklep 2</t>
  </si>
  <si>
    <t>sklep 3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</si>
  <si>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</si>
  <si>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</si>
  <si>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</si>
  <si>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</si>
  <si>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</si>
  <si>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</si>
  <si>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</si>
  <si>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</si>
  <si>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</si>
  <si>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</si>
  <si>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kurs EURO</t>
  </si>
  <si>
    <t>wzrost %</t>
  </si>
  <si>
    <t>wzrost pln</t>
  </si>
  <si>
    <t>wzrost EURO</t>
  </si>
  <si>
    <t>Tabliczka mnożenia</t>
  </si>
  <si>
    <t>Szachy</t>
  </si>
  <si>
    <t>A</t>
  </si>
  <si>
    <t>B</t>
  </si>
  <si>
    <t>C</t>
  </si>
  <si>
    <t>D</t>
  </si>
  <si>
    <t>E</t>
  </si>
  <si>
    <t>F</t>
  </si>
  <si>
    <t>G</t>
  </si>
  <si>
    <t>H</t>
  </si>
  <si>
    <t>SUMA</t>
  </si>
  <si>
    <t>Oddział 1</t>
  </si>
  <si>
    <t>Oddział 2</t>
  </si>
  <si>
    <t>Oddział 3</t>
  </si>
  <si>
    <t>Oddział 4</t>
  </si>
  <si>
    <t>Oddział 5</t>
  </si>
  <si>
    <t>Oddział 6</t>
  </si>
  <si>
    <t>Oddział 7</t>
  </si>
  <si>
    <t>Oddział 8</t>
  </si>
  <si>
    <t>Oddział 9</t>
  </si>
  <si>
    <t>Oddział 10</t>
  </si>
  <si>
    <t>msoffice.waw.pl</t>
  </si>
  <si>
    <t>wzrost % = nowa wartość/stara wartość -1</t>
  </si>
  <si>
    <t>udział % = konkretny oddział / sumę wszystkich oddziałów</t>
  </si>
  <si>
    <t>wzrost w zł = nowa wartość - stara wartość</t>
  </si>
  <si>
    <t>Produkt</t>
  </si>
  <si>
    <t>Sklep 1</t>
  </si>
  <si>
    <t>Sklep 2</t>
  </si>
  <si>
    <t>Sklep 3</t>
  </si>
  <si>
    <t>J4</t>
  </si>
  <si>
    <t>K4</t>
  </si>
  <si>
    <t>L4</t>
  </si>
  <si>
    <t>Rok</t>
  </si>
  <si>
    <t>j1</t>
  </si>
  <si>
    <t>j2</t>
  </si>
  <si>
    <t>j3</t>
  </si>
  <si>
    <t>$j1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</si>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</sst>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000%"/>
    <numFmt numFmtId="166" formatCode="#,##0\ &quot;zł&quot;"/>
    <numFmt numFmtId="167" formatCode="#,##0\ [$€-1]"/>
    <numFmt numFmtId="168" formatCode="_-* #,##0.00\ [$zł-415]_-;\-* #,##0.00\ [$zł-415]_-;_-* &quot;-&quot;??\ [$zł-415]_-;_-@_-"/>
    <numFmt numFmtId="169" formatCode="_-[$€-2]\ * #,##0.00_-;\-[$€-2]\ * #,##0.00_-;_-[$€-2]\ * &quot;-&quot;??_-;_-@_-"/>
    <numFmt numFmtId="170" formatCode="_-* #,##0\ [$zł-415]_-;\-* #,##0\ [$zł-415]_-;_-* &quot;-&quot;??\ [$zł-415]_-;_-@_-"/>
    <numFmt numFmtId="171" formatCode="&quot;Kurs Euro &quot;0"/>
    <numFmt numFmtId="172" formatCode="&quot;Udział &quot;0"/>
  </numFmts>
  <fonts count="10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12"/>
      <name val="Arial"/>
      <family val="2"/>
      <charset val="238"/>
    </font>
    <font>
      <sz val="18"/>
      <name val="Arial"/>
      <family val="2"/>
      <charset val="238"/>
    </font>
    <font>
      <b/>
      <sz val="18"/>
      <name val="Arial"/>
      <family val="2"/>
      <charset val="238"/>
    </font>
    <font>
      <b/>
      <sz val="18"/>
      <color indexed="9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37" fontId="2" fillId="0" borderId="0"/>
    <xf numFmtId="9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Border="1"/>
    <xf numFmtId="0" fontId="4" fillId="0" borderId="0" xfId="0" applyFont="1" applyFill="1" applyBorder="1"/>
    <xf numFmtId="0" fontId="0" fillId="0" borderId="1" xfId="0" applyBorder="1"/>
    <xf numFmtId="166" fontId="0" fillId="0" borderId="1" xfId="0" applyNumberFormat="1" applyBorder="1"/>
    <xf numFmtId="3" fontId="0" fillId="0" borderId="0" xfId="0" applyNumberFormat="1"/>
    <xf numFmtId="0" fontId="0" fillId="0" borderId="0" xfId="0" applyFill="1" applyBorder="1"/>
    <xf numFmtId="0" fontId="4" fillId="0" borderId="1" xfId="0" applyFont="1" applyFill="1" applyBorder="1"/>
    <xf numFmtId="3" fontId="0" fillId="0" borderId="1" xfId="0" applyNumberFormat="1" applyFill="1" applyBorder="1"/>
    <xf numFmtId="165" fontId="1" fillId="0" borderId="0" xfId="2" applyNumberFormat="1" applyBorder="1"/>
    <xf numFmtId="3" fontId="4" fillId="0" borderId="1" xfId="0" applyNumberFormat="1" applyFont="1" applyFill="1" applyBorder="1"/>
    <xf numFmtId="3" fontId="0" fillId="0" borderId="0" xfId="0" applyNumberFormat="1" applyFill="1" applyBorder="1"/>
    <xf numFmtId="0" fontId="3" fillId="0" borderId="0" xfId="0" applyFont="1" applyFill="1"/>
    <xf numFmtId="0" fontId="5" fillId="0" borderId="0" xfId="0" applyFont="1" applyFill="1" applyAlignment="1">
      <alignment horizontal="center"/>
    </xf>
    <xf numFmtId="10" fontId="1" fillId="0" borderId="1" xfId="2" applyNumberFormat="1" applyFill="1" applyBorder="1" applyAlignment="1">
      <alignment horizontal="center"/>
    </xf>
    <xf numFmtId="168" fontId="1" fillId="0" borderId="1" xfId="2" applyNumberFormat="1" applyFill="1" applyBorder="1"/>
    <xf numFmtId="169" fontId="1" fillId="0" borderId="1" xfId="2" applyNumberFormat="1" applyFill="1" applyBorder="1"/>
    <xf numFmtId="0" fontId="2" fillId="0" borderId="0" xfId="0" applyFont="1"/>
    <xf numFmtId="0" fontId="2" fillId="0" borderId="0" xfId="0" applyFont="1" applyFill="1"/>
    <xf numFmtId="0" fontId="6" fillId="0" borderId="0" xfId="0" applyFont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Fill="1"/>
    <xf numFmtId="167" fontId="0" fillId="3" borderId="1" xfId="0" applyNumberFormat="1" applyFill="1" applyBorder="1"/>
    <xf numFmtId="164" fontId="0" fillId="3" borderId="1" xfId="0" applyNumberFormat="1" applyFill="1" applyBorder="1"/>
    <xf numFmtId="0" fontId="4" fillId="4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9" fontId="0" fillId="3" borderId="1" xfId="0" applyNumberFormat="1" applyFill="1" applyBorder="1"/>
    <xf numFmtId="168" fontId="0" fillId="3" borderId="1" xfId="0" applyNumberFormat="1" applyFill="1" applyBorder="1"/>
    <xf numFmtId="0" fontId="1" fillId="0" borderId="0" xfId="0" applyFont="1" applyAlignment="1">
      <alignment horizontal="center" vertical="center"/>
    </xf>
    <xf numFmtId="171" fontId="0" fillId="0" borderId="1" xfId="0" applyNumberFormat="1" applyBorder="1"/>
    <xf numFmtId="0" fontId="2" fillId="5" borderId="1" xfId="0" applyFont="1" applyFill="1" applyBorder="1"/>
    <xf numFmtId="0" fontId="0" fillId="0" borderId="1" xfId="0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1" fillId="0" borderId="0" xfId="0" applyFont="1"/>
    <xf numFmtId="172" fontId="4" fillId="4" borderId="1" xfId="0" applyNumberFormat="1" applyFont="1" applyFill="1" applyBorder="1" applyAlignment="1">
      <alignment horizontal="center" vertical="center"/>
    </xf>
    <xf numFmtId="170" fontId="0" fillId="0" borderId="1" xfId="0" applyNumberFormat="1" applyBorder="1"/>
  </cellXfs>
  <cellStyles count="4">
    <cellStyle name="Normal_99MoPP" xfId="1" xr:uid="{00000000-0005-0000-0000-000000000000}"/>
    <cellStyle name="Normalny" xfId="0" builtinId="0"/>
    <cellStyle name="Procentowy" xfId="2" builtinId="5"/>
    <cellStyle name="Обычный_Huefs130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11"/>
  <sheetViews>
    <sheetView tabSelected="1" zoomScale="150" zoomScaleNormal="150" workbookViewId="0">
      <selection activeCell="D2" sqref="D2"/>
    </sheetView>
  </sheetViews>
  <sheetFormatPr defaultRowHeight="12.75" x14ac:dyDescent="0.2"/>
  <cols>
    <col min="1" max="1" width="15.42578125" customWidth="1"/>
    <col min="2" max="2" width="15.28515625" customWidth="1"/>
    <col min="3" max="3" width="17.42578125" customWidth="1"/>
    <col min="4" max="4" width="17.85546875" customWidth="1"/>
  </cols>
  <sheetData>
    <row r="1" spans="1:4" x14ac:dyDescent="0.2">
      <c r="A1" s="45" t="s">
        <v>42</v>
      </c>
      <c r="B1" s="46" t="s">
        <v>43</v>
      </c>
      <c r="C1" s="46" t="s">
        <v>44</v>
      </c>
      <c r="D1" s="46" t="s">
        <v>54</v>
      </c>
    </row>
    <row r="2" spans="1:4" x14ac:dyDescent="0.2">
      <c r="A2" s="3" t="s">
        <v>3</v>
      </c>
      <c r="B2" s="4">
        <v>923.93614406451218</v>
      </c>
      <c r="C2" s="4">
        <v>293.04368600965523</v>
      </c>
      <c r="D2" s="56"/>
    </row>
    <row r="3" spans="1:4" x14ac:dyDescent="0.2">
      <c r="A3" s="3" t="s">
        <v>4</v>
      </c>
      <c r="B3" s="4">
        <v>876.65508247224636</v>
      </c>
      <c r="C3" s="4">
        <v>839.09318181369133</v>
      </c>
      <c r="D3" s="56"/>
    </row>
    <row r="4" spans="1:4" x14ac:dyDescent="0.2">
      <c r="A4" s="3" t="s">
        <v>5</v>
      </c>
      <c r="B4" s="4">
        <v>302.47020986251829</v>
      </c>
      <c r="C4" s="4">
        <v>908.56632936804817</v>
      </c>
      <c r="D4" s="56"/>
    </row>
    <row r="5" spans="1:4" x14ac:dyDescent="0.2">
      <c r="A5" s="3" t="s">
        <v>6</v>
      </c>
      <c r="B5" s="4">
        <v>62.054816536303292</v>
      </c>
      <c r="C5" s="4">
        <v>262.00945361913773</v>
      </c>
      <c r="D5" s="56"/>
    </row>
    <row r="6" spans="1:4" x14ac:dyDescent="0.2">
      <c r="A6" s="3" t="s">
        <v>7</v>
      </c>
      <c r="B6" s="4">
        <v>774.91870696758531</v>
      </c>
      <c r="C6" s="4">
        <v>786.5826560232216</v>
      </c>
      <c r="D6" s="56"/>
    </row>
    <row r="7" spans="1:4" x14ac:dyDescent="0.2">
      <c r="A7" s="3" t="s">
        <v>8</v>
      </c>
      <c r="B7" s="4">
        <v>814.93218846643776</v>
      </c>
      <c r="C7" s="4">
        <v>784.77904682653059</v>
      </c>
      <c r="D7" s="56"/>
    </row>
    <row r="8" spans="1:4" x14ac:dyDescent="0.2">
      <c r="A8" s="3" t="s">
        <v>9</v>
      </c>
      <c r="B8" s="4">
        <v>391.57202199074436</v>
      </c>
      <c r="C8" s="4">
        <v>582.35999869316049</v>
      </c>
      <c r="D8" s="56"/>
    </row>
    <row r="9" spans="1:4" x14ac:dyDescent="0.2">
      <c r="A9" s="3" t="s">
        <v>10</v>
      </c>
      <c r="B9" s="4">
        <v>494.66695926343027</v>
      </c>
      <c r="C9" s="4">
        <v>726.17485987272892</v>
      </c>
      <c r="D9" s="56"/>
    </row>
    <row r="10" spans="1:4" x14ac:dyDescent="0.2">
      <c r="A10" s="3" t="s">
        <v>11</v>
      </c>
      <c r="B10" s="4">
        <v>296.78888048699827</v>
      </c>
      <c r="C10" s="4">
        <v>136.16666097981334</v>
      </c>
      <c r="D10" s="56"/>
    </row>
    <row r="11" spans="1:4" x14ac:dyDescent="0.2">
      <c r="A11" s="3" t="s">
        <v>12</v>
      </c>
      <c r="B11" s="4">
        <v>65.661870620808969</v>
      </c>
      <c r="C11" s="4">
        <v>132.56983631089713</v>
      </c>
      <c r="D1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37"/>
  <sheetViews>
    <sheetView showGridLines="0" zoomScale="130" zoomScaleNormal="130" workbookViewId="0">
      <selection activeCell="E17" sqref="E17"/>
    </sheetView>
  </sheetViews>
  <sheetFormatPr defaultRowHeight="12.75" x14ac:dyDescent="0.2"/>
  <cols>
    <col min="1" max="1" width="11.7109375" customWidth="1"/>
    <col min="9" max="9" width="14" bestFit="1" customWidth="1"/>
    <col min="15" max="15" width="12.28515625" bestFit="1" customWidth="1"/>
  </cols>
  <sheetData>
    <row r="1" spans="1:9" x14ac:dyDescent="0.2">
      <c r="A1" s="45" t="s">
        <v>42</v>
      </c>
      <c r="B1" s="46" t="s">
        <v>43</v>
      </c>
      <c r="C1" s="46" t="s">
        <v>44</v>
      </c>
      <c r="D1" s="46" t="s">
        <v>45</v>
      </c>
      <c r="E1" s="46" t="s">
        <v>43</v>
      </c>
      <c r="F1" s="46" t="s">
        <v>44</v>
      </c>
      <c r="G1" s="46" t="s">
        <v>45</v>
      </c>
      <c r="I1" s="3" t="str">
        <f ca="1">"Kurs Euro "&amp;YEAR(TODAY())</f>
        <v>Kurs Euro 2018</v>
      </c>
    </row>
    <row r="2" spans="1:9" x14ac:dyDescent="0.2">
      <c r="A2" s="3" t="s">
        <v>3</v>
      </c>
      <c r="B2" s="4">
        <v>923.93614406451218</v>
      </c>
      <c r="C2" s="4">
        <v>293.04368600965523</v>
      </c>
      <c r="D2" s="4">
        <v>598.61900335075995</v>
      </c>
      <c r="E2" s="47"/>
      <c r="F2" s="47"/>
      <c r="G2" s="47"/>
      <c r="I2" s="48">
        <v>4.0999999999999996</v>
      </c>
    </row>
    <row r="3" spans="1:9" x14ac:dyDescent="0.2">
      <c r="A3" s="3" t="s">
        <v>4</v>
      </c>
      <c r="B3" s="4">
        <v>876.65508247224636</v>
      </c>
      <c r="C3" s="4">
        <v>839.09318181369133</v>
      </c>
      <c r="D3" s="4">
        <v>367.77451407624449</v>
      </c>
      <c r="E3" s="47"/>
      <c r="F3" s="47"/>
      <c r="G3" s="47"/>
    </row>
    <row r="4" spans="1:9" x14ac:dyDescent="0.2">
      <c r="A4" s="3" t="s">
        <v>5</v>
      </c>
      <c r="B4" s="4">
        <v>302.47020986251829</v>
      </c>
      <c r="C4" s="4">
        <v>908.56632936804817</v>
      </c>
      <c r="D4" s="4">
        <v>324.36222841506225</v>
      </c>
      <c r="E4" s="47"/>
      <c r="F4" s="47"/>
      <c r="G4" s="47"/>
    </row>
    <row r="5" spans="1:9" x14ac:dyDescent="0.2">
      <c r="A5" s="3" t="s">
        <v>6</v>
      </c>
      <c r="B5" s="4">
        <v>62.054816536303292</v>
      </c>
      <c r="C5" s="4">
        <v>262.00945361913773</v>
      </c>
      <c r="D5" s="4">
        <v>253.31500123240681</v>
      </c>
      <c r="E5" s="47"/>
      <c r="F5" s="47"/>
      <c r="G5" s="47"/>
    </row>
    <row r="6" spans="1:9" x14ac:dyDescent="0.2">
      <c r="A6" s="3" t="s">
        <v>7</v>
      </c>
      <c r="B6" s="4">
        <v>774.91870696758531</v>
      </c>
      <c r="C6" s="4">
        <v>786.5826560232216</v>
      </c>
      <c r="D6" s="4">
        <v>180.98778715964414</v>
      </c>
      <c r="E6" s="47"/>
      <c r="F6" s="47"/>
      <c r="G6" s="47"/>
    </row>
    <row r="7" spans="1:9" x14ac:dyDescent="0.2">
      <c r="A7" s="3" t="s">
        <v>8</v>
      </c>
      <c r="B7" s="4">
        <v>814.93218846643776</v>
      </c>
      <c r="C7" s="4">
        <v>784.77904682653059</v>
      </c>
      <c r="D7" s="4">
        <v>988.24558113710475</v>
      </c>
      <c r="E7" s="47"/>
      <c r="F7" s="47"/>
      <c r="G7" s="47"/>
    </row>
    <row r="8" spans="1:9" x14ac:dyDescent="0.2">
      <c r="A8" s="3" t="s">
        <v>9</v>
      </c>
      <c r="B8" s="4">
        <v>391.57202199074436</v>
      </c>
      <c r="C8" s="4">
        <v>582.35999869316049</v>
      </c>
      <c r="D8" s="4">
        <v>590.61782073586323</v>
      </c>
      <c r="E8" s="47"/>
      <c r="F8" s="47"/>
      <c r="G8" s="47"/>
    </row>
    <row r="9" spans="1:9" x14ac:dyDescent="0.2">
      <c r="A9" s="3" t="s">
        <v>10</v>
      </c>
      <c r="B9" s="4">
        <v>494.66695926343027</v>
      </c>
      <c r="C9" s="4">
        <v>726.17485987272892</v>
      </c>
      <c r="D9" s="4">
        <v>475.63294975324766</v>
      </c>
      <c r="E9" s="47"/>
      <c r="F9" s="47"/>
      <c r="G9" s="47"/>
    </row>
    <row r="10" spans="1:9" x14ac:dyDescent="0.2">
      <c r="A10" s="3" t="s">
        <v>11</v>
      </c>
      <c r="B10" s="4">
        <v>296.78888048699827</v>
      </c>
      <c r="C10" s="4">
        <v>136.16666097981334</v>
      </c>
      <c r="D10" s="4">
        <v>909.33114550179005</v>
      </c>
      <c r="E10" s="47"/>
      <c r="F10" s="47"/>
      <c r="G10" s="47"/>
    </row>
    <row r="11" spans="1:9" x14ac:dyDescent="0.2">
      <c r="A11" s="3" t="s">
        <v>12</v>
      </c>
      <c r="B11" s="4">
        <v>65.661870620808969</v>
      </c>
      <c r="C11" s="4">
        <v>132.56983631089713</v>
      </c>
      <c r="D11" s="4">
        <v>420.70281702800469</v>
      </c>
      <c r="E11" s="47"/>
      <c r="F11" s="47"/>
      <c r="G11" s="47"/>
    </row>
    <row r="21" spans="16:16" x14ac:dyDescent="0.2">
      <c r="P21" s="5"/>
    </row>
    <row r="22" spans="16:16" x14ac:dyDescent="0.2">
      <c r="P22" s="5"/>
    </row>
    <row r="37" spans="2:3" x14ac:dyDescent="0.2">
      <c r="B37" s="1"/>
      <c r="C37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P24"/>
  <sheetViews>
    <sheetView showGridLines="0" zoomScale="130" zoomScaleNormal="130" workbookViewId="0">
      <selection activeCell="E2" sqref="E2"/>
    </sheetView>
  </sheetViews>
  <sheetFormatPr defaultRowHeight="12.75" x14ac:dyDescent="0.2"/>
  <cols>
    <col min="9" max="9" width="12.28515625" customWidth="1"/>
    <col min="10" max="11" width="14" bestFit="1" customWidth="1"/>
    <col min="15" max="15" width="12.28515625" bestFit="1" customWidth="1"/>
  </cols>
  <sheetData>
    <row r="1" spans="1:16" x14ac:dyDescent="0.2">
      <c r="A1" s="45" t="s">
        <v>42</v>
      </c>
      <c r="B1" s="44">
        <f ca="1">YEAR(TODAY())-2</f>
        <v>2016</v>
      </c>
      <c r="C1" s="44">
        <f ca="1">YEAR(TODAY())-1</f>
        <v>2017</v>
      </c>
      <c r="D1" s="44">
        <f ca="1">YEAR(TODAY())</f>
        <v>2018</v>
      </c>
      <c r="E1" s="44">
        <f ca="1">YEAR(TODAY())-2</f>
        <v>2016</v>
      </c>
      <c r="F1" s="44">
        <f ca="1">YEAR(TODAY())-1</f>
        <v>2017</v>
      </c>
      <c r="G1" s="44">
        <f ca="1">YEAR(TODAY())</f>
        <v>2018</v>
      </c>
    </row>
    <row r="2" spans="1:16" x14ac:dyDescent="0.2">
      <c r="A2" s="3" t="s">
        <v>3</v>
      </c>
      <c r="B2" s="4">
        <v>923.93614406451218</v>
      </c>
      <c r="C2" s="4">
        <v>293.04368600965523</v>
      </c>
      <c r="D2" s="4">
        <v>598.61900335075995</v>
      </c>
      <c r="E2" s="39"/>
      <c r="F2" s="39"/>
      <c r="G2" s="39"/>
    </row>
    <row r="3" spans="1:16" x14ac:dyDescent="0.2">
      <c r="A3" s="3" t="s">
        <v>4</v>
      </c>
      <c r="B3" s="4">
        <v>876.65508247224636</v>
      </c>
      <c r="C3" s="4">
        <v>839.09318181369133</v>
      </c>
      <c r="D3" s="4">
        <v>367.77451407624449</v>
      </c>
      <c r="E3" s="39"/>
      <c r="F3" s="39"/>
      <c r="G3" s="39"/>
      <c r="I3" s="52" t="str">
        <f ca="1">"Kurs "&amp;YEAR(TODAY())-2</f>
        <v>Kurs 2016</v>
      </c>
      <c r="J3" s="52" t="str">
        <f ca="1">"Kurs "&amp;YEAR(TODAY())-1</f>
        <v>Kurs 2017</v>
      </c>
      <c r="K3" s="52" t="str">
        <f ca="1">"Kurs "&amp;YEAR(TODAY())</f>
        <v>Kurs 2018</v>
      </c>
    </row>
    <row r="4" spans="1:16" x14ac:dyDescent="0.2">
      <c r="A4" s="3" t="s">
        <v>5</v>
      </c>
      <c r="B4" s="4">
        <v>302.47020986251829</v>
      </c>
      <c r="C4" s="4">
        <v>908.56632936804817</v>
      </c>
      <c r="D4" s="4">
        <v>324.36222841506225</v>
      </c>
      <c r="E4" s="39"/>
      <c r="F4" s="39"/>
      <c r="G4" s="39"/>
      <c r="I4" s="53">
        <v>3.5</v>
      </c>
      <c r="J4" s="53">
        <v>4</v>
      </c>
      <c r="K4" s="53">
        <v>3.6</v>
      </c>
    </row>
    <row r="5" spans="1:16" x14ac:dyDescent="0.2">
      <c r="A5" s="3" t="s">
        <v>6</v>
      </c>
      <c r="B5" s="4">
        <v>62.054816536303292</v>
      </c>
      <c r="C5" s="4">
        <v>262.00945361913773</v>
      </c>
      <c r="D5" s="4">
        <v>253.31500123240681</v>
      </c>
      <c r="E5" s="39"/>
      <c r="F5" s="39"/>
      <c r="G5" s="39"/>
      <c r="I5" s="49" t="s">
        <v>46</v>
      </c>
      <c r="J5" s="49" t="s">
        <v>47</v>
      </c>
      <c r="K5" s="49" t="s">
        <v>48</v>
      </c>
    </row>
    <row r="6" spans="1:16" x14ac:dyDescent="0.2">
      <c r="A6" s="3" t="s">
        <v>7</v>
      </c>
      <c r="B6" s="4">
        <v>774.91870696758531</v>
      </c>
      <c r="C6" s="4">
        <v>786.5826560232216</v>
      </c>
      <c r="D6" s="4">
        <v>180.98778715964414</v>
      </c>
      <c r="E6" s="39"/>
      <c r="F6" s="39"/>
      <c r="G6" s="39"/>
    </row>
    <row r="7" spans="1:16" x14ac:dyDescent="0.2">
      <c r="A7" s="3" t="s">
        <v>8</v>
      </c>
      <c r="B7" s="4">
        <v>814.93218846643776</v>
      </c>
      <c r="C7" s="4">
        <v>784.77904682653059</v>
      </c>
      <c r="D7" s="4">
        <v>988.24558113710475</v>
      </c>
      <c r="E7" s="39"/>
      <c r="F7" s="39"/>
      <c r="G7" s="39"/>
    </row>
    <row r="8" spans="1:16" x14ac:dyDescent="0.2">
      <c r="A8" s="3" t="s">
        <v>9</v>
      </c>
      <c r="B8" s="4">
        <v>391.57202199074436</v>
      </c>
      <c r="C8" s="4">
        <v>582.35999869316049</v>
      </c>
      <c r="D8" s="4">
        <v>590.61782073586323</v>
      </c>
      <c r="E8" s="39"/>
      <c r="F8" s="39"/>
      <c r="G8" s="39"/>
      <c r="P8" s="5"/>
    </row>
    <row r="9" spans="1:16" x14ac:dyDescent="0.2">
      <c r="A9" s="3" t="s">
        <v>10</v>
      </c>
      <c r="B9" s="4">
        <v>494.66695926343027</v>
      </c>
      <c r="C9" s="4">
        <v>726.17485987272892</v>
      </c>
      <c r="D9" s="4">
        <v>475.63294975324766</v>
      </c>
      <c r="E9" s="39"/>
      <c r="F9" s="39"/>
      <c r="G9" s="39"/>
      <c r="P9" s="5"/>
    </row>
    <row r="10" spans="1:16" x14ac:dyDescent="0.2">
      <c r="A10" s="3" t="s">
        <v>11</v>
      </c>
      <c r="B10" s="4">
        <v>296.78888048699827</v>
      </c>
      <c r="C10" s="4">
        <v>136.16666097981334</v>
      </c>
      <c r="D10" s="4">
        <v>909.33114550179005</v>
      </c>
      <c r="E10" s="39"/>
      <c r="F10" s="39"/>
      <c r="G10" s="39"/>
    </row>
    <row r="11" spans="1:16" x14ac:dyDescent="0.2">
      <c r="A11" s="3" t="s">
        <v>12</v>
      </c>
      <c r="B11" s="4">
        <v>65.661870620808969</v>
      </c>
      <c r="C11" s="4">
        <v>132.56983631089713</v>
      </c>
      <c r="D11" s="4">
        <v>420.70281702800469</v>
      </c>
      <c r="E11" s="39"/>
      <c r="F11" s="39"/>
      <c r="G11" s="39"/>
    </row>
    <row r="24" spans="2:3" x14ac:dyDescent="0.2">
      <c r="B24" s="1"/>
      <c r="C24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6">
    <tabColor rgb="FFFF0000"/>
  </sheetPr>
  <dimension ref="A1:K11"/>
  <sheetViews>
    <sheetView showGridLines="0" topLeftCell="B1" zoomScale="130" zoomScaleNormal="130" workbookViewId="0">
      <selection activeCell="F16" sqref="F16"/>
    </sheetView>
  </sheetViews>
  <sheetFormatPr defaultRowHeight="12.75" x14ac:dyDescent="0.2"/>
  <cols>
    <col min="1" max="1" width="14" bestFit="1" customWidth="1"/>
    <col min="9" max="9" width="14" bestFit="1" customWidth="1"/>
    <col min="15" max="15" width="12.28515625" bestFit="1" customWidth="1"/>
  </cols>
  <sheetData>
    <row r="1" spans="1:11" x14ac:dyDescent="0.2">
      <c r="A1" s="45" t="s">
        <v>49</v>
      </c>
      <c r="B1" s="44" t="s">
        <v>0</v>
      </c>
      <c r="C1" s="44" t="s">
        <v>1</v>
      </c>
      <c r="D1" s="44" t="s">
        <v>2</v>
      </c>
      <c r="E1" s="44" t="s">
        <v>0</v>
      </c>
      <c r="F1" s="44" t="s">
        <v>1</v>
      </c>
      <c r="G1" s="44" t="s">
        <v>2</v>
      </c>
      <c r="I1" s="50">
        <v>2008</v>
      </c>
      <c r="J1" s="40">
        <v>3.5</v>
      </c>
      <c r="K1" s="54" t="s">
        <v>50</v>
      </c>
    </row>
    <row r="2" spans="1:11" x14ac:dyDescent="0.2">
      <c r="A2" s="50">
        <v>2008</v>
      </c>
      <c r="B2" s="4">
        <v>774.91870696758531</v>
      </c>
      <c r="C2" s="4">
        <v>786.5826560232216</v>
      </c>
      <c r="D2" s="4">
        <v>180.98778715964414</v>
      </c>
      <c r="E2" s="39"/>
      <c r="F2" s="39"/>
      <c r="G2" s="39"/>
      <c r="I2" s="50">
        <v>2009</v>
      </c>
      <c r="J2" s="40">
        <v>4</v>
      </c>
      <c r="K2" s="54" t="s">
        <v>51</v>
      </c>
    </row>
    <row r="3" spans="1:11" x14ac:dyDescent="0.2">
      <c r="A3" s="50">
        <v>2009</v>
      </c>
      <c r="B3" s="4">
        <v>814.93218846643776</v>
      </c>
      <c r="C3" s="4">
        <v>784.77904682653059</v>
      </c>
      <c r="D3" s="4">
        <v>988.24558113710475</v>
      </c>
      <c r="E3" s="39"/>
      <c r="F3" s="39"/>
      <c r="G3" s="39"/>
      <c r="I3" s="50">
        <v>2010</v>
      </c>
      <c r="J3" s="40">
        <v>3.6</v>
      </c>
      <c r="K3" s="54" t="s">
        <v>52</v>
      </c>
    </row>
    <row r="4" spans="1:11" x14ac:dyDescent="0.2">
      <c r="A4" s="50">
        <v>2010</v>
      </c>
      <c r="B4" s="4">
        <v>391.57202199074436</v>
      </c>
      <c r="C4" s="4">
        <v>582.35999869316049</v>
      </c>
      <c r="D4" s="4">
        <v>590.61782073586323</v>
      </c>
      <c r="E4" s="39"/>
      <c r="F4" s="39"/>
      <c r="G4" s="39"/>
      <c r="K4" s="54" t="s">
        <v>53</v>
      </c>
    </row>
    <row r="11" spans="1:11" x14ac:dyDescent="0.2">
      <c r="B11" s="1"/>
      <c r="C11" s="1"/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17">
    <tabColor indexed="40"/>
  </sheetPr>
  <dimension ref="A1:W35"/>
  <sheetViews>
    <sheetView showGridLines="0" zoomScaleNormal="100" workbookViewId="0">
      <selection activeCell="B4" sqref="B4"/>
    </sheetView>
  </sheetViews>
  <sheetFormatPr defaultColWidth="0" defaultRowHeight="12.75" zeroHeight="1" x14ac:dyDescent="0.2"/>
  <cols>
    <col min="1" max="10" width="6.7109375" customWidth="1"/>
    <col min="11" max="11" width="9.140625" customWidth="1"/>
    <col min="12" max="12" width="3.28515625" style="12" hidden="1" customWidth="1"/>
    <col min="13" max="20" width="3.28515625" hidden="1" customWidth="1"/>
    <col min="21" max="21" width="9.140625" hidden="1" customWidth="1"/>
    <col min="22" max="23" width="0" hidden="1" customWidth="1"/>
    <col min="24" max="16384" width="9.140625" hidden="1"/>
  </cols>
  <sheetData>
    <row r="1" spans="1:22" ht="15.75" x14ac:dyDescent="0.25">
      <c r="A1" s="19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7"/>
    </row>
    <row r="2" spans="1:22" ht="12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7"/>
    </row>
    <row r="3" spans="1:22" ht="27.75" customHeight="1" x14ac:dyDescent="0.2">
      <c r="A3" s="20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17"/>
      <c r="L3" s="18"/>
      <c r="M3" s="17"/>
    </row>
    <row r="4" spans="1:22" ht="27.75" customHeight="1" x14ac:dyDescent="0.2">
      <c r="A4" s="51">
        <v>1</v>
      </c>
      <c r="B4" s="20"/>
      <c r="C4" s="20"/>
      <c r="D4" s="20"/>
      <c r="E4" s="20"/>
      <c r="F4" s="20"/>
      <c r="G4" s="20"/>
      <c r="H4" s="20"/>
      <c r="I4" s="20"/>
      <c r="J4" s="20"/>
      <c r="K4" s="17"/>
      <c r="L4" s="18"/>
      <c r="M4" s="17"/>
    </row>
    <row r="5" spans="1:22" ht="27.75" customHeight="1" x14ac:dyDescent="0.2">
      <c r="A5" s="51">
        <v>2</v>
      </c>
      <c r="B5" s="20"/>
      <c r="C5" s="20"/>
      <c r="D5" s="20"/>
      <c r="E5" s="20"/>
      <c r="F5" s="20"/>
      <c r="G5" s="20"/>
      <c r="H5" s="20"/>
      <c r="I5" s="20"/>
      <c r="J5" s="20"/>
      <c r="K5" s="17"/>
      <c r="L5" s="18"/>
      <c r="M5" s="17"/>
    </row>
    <row r="6" spans="1:22" ht="27.75" customHeight="1" x14ac:dyDescent="0.2">
      <c r="A6" s="51">
        <v>3</v>
      </c>
      <c r="B6" s="20"/>
      <c r="C6" s="20"/>
      <c r="D6" s="20"/>
      <c r="E6" s="20"/>
      <c r="F6" s="20"/>
      <c r="G6" s="20"/>
      <c r="H6" s="20"/>
      <c r="I6" s="20"/>
      <c r="J6" s="20"/>
      <c r="K6" s="17"/>
      <c r="L6" s="18"/>
      <c r="M6" s="17"/>
    </row>
    <row r="7" spans="1:22" ht="27.75" customHeight="1" x14ac:dyDescent="0.2">
      <c r="A7" s="51">
        <v>4</v>
      </c>
      <c r="B7" s="20"/>
      <c r="C7" s="20"/>
      <c r="D7" s="20"/>
      <c r="E7" s="20"/>
      <c r="F7" s="20"/>
      <c r="G7" s="20"/>
      <c r="H7" s="20"/>
      <c r="I7" s="20"/>
      <c r="J7" s="20"/>
      <c r="K7" s="17"/>
      <c r="L7" s="18"/>
      <c r="M7" s="17"/>
    </row>
    <row r="8" spans="1:22" ht="27.75" customHeight="1" x14ac:dyDescent="0.2">
      <c r="A8" s="51">
        <v>5</v>
      </c>
      <c r="B8" s="20"/>
      <c r="C8" s="20"/>
      <c r="D8" s="20"/>
      <c r="E8" s="20"/>
      <c r="F8" s="20"/>
      <c r="G8" s="20"/>
      <c r="H8" s="20"/>
      <c r="I8" s="20"/>
      <c r="J8" s="20"/>
      <c r="K8" s="17"/>
      <c r="L8" s="18"/>
      <c r="M8" s="17"/>
    </row>
    <row r="9" spans="1:22" ht="27.75" customHeight="1" x14ac:dyDescent="0.2">
      <c r="A9" s="51">
        <v>6</v>
      </c>
      <c r="B9" s="20"/>
      <c r="C9" s="20"/>
      <c r="D9" s="20"/>
      <c r="E9" s="20"/>
      <c r="F9" s="20"/>
      <c r="G9" s="20"/>
      <c r="H9" s="20"/>
      <c r="I9" s="20"/>
      <c r="J9" s="20"/>
      <c r="K9" s="17"/>
      <c r="L9" s="18"/>
      <c r="M9" s="17"/>
    </row>
    <row r="10" spans="1:22" ht="27.75" customHeight="1" x14ac:dyDescent="0.2">
      <c r="A10" s="51">
        <v>7</v>
      </c>
      <c r="B10" s="20"/>
      <c r="C10" s="20"/>
      <c r="D10" s="20"/>
      <c r="E10" s="20"/>
      <c r="F10" s="20"/>
      <c r="G10" s="20"/>
      <c r="H10" s="20"/>
      <c r="I10" s="20"/>
      <c r="J10" s="20"/>
      <c r="K10" s="17"/>
      <c r="L10" s="18"/>
      <c r="M10" s="17"/>
    </row>
    <row r="11" spans="1:22" ht="27.75" customHeight="1" x14ac:dyDescent="0.2">
      <c r="A11" s="51">
        <v>8</v>
      </c>
      <c r="B11" s="20"/>
      <c r="C11" s="20"/>
      <c r="D11" s="20"/>
      <c r="E11" s="20"/>
      <c r="F11" s="20"/>
      <c r="G11" s="20"/>
      <c r="H11" s="20"/>
      <c r="I11" s="20"/>
      <c r="J11" s="20"/>
      <c r="K11" s="17"/>
      <c r="L11" s="18"/>
      <c r="M11" s="17"/>
    </row>
    <row r="12" spans="1:22" ht="27.75" customHeight="1" x14ac:dyDescent="0.2">
      <c r="A12" s="51">
        <v>9</v>
      </c>
      <c r="B12" s="20"/>
      <c r="C12" s="20"/>
      <c r="D12" s="20"/>
      <c r="E12" s="20"/>
      <c r="F12" s="20"/>
      <c r="G12" s="20"/>
      <c r="H12" s="20"/>
      <c r="I12" s="20"/>
      <c r="J12" s="20"/>
      <c r="K12" s="17"/>
      <c r="L12" s="18"/>
      <c r="M12" s="17"/>
    </row>
    <row r="13" spans="1:22" ht="1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7"/>
    </row>
    <row r="14" spans="1:22" ht="1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22" s="13" customFormat="1" x14ac:dyDescent="0.2">
      <c r="K15"/>
      <c r="L15"/>
      <c r="M15"/>
      <c r="N15"/>
      <c r="O15"/>
      <c r="P15"/>
      <c r="Q15"/>
      <c r="R15"/>
      <c r="S15"/>
      <c r="T15"/>
      <c r="U15"/>
      <c r="V15"/>
    </row>
    <row r="16" spans="1:22" ht="16.149999999999999" hidden="1" customHeight="1" x14ac:dyDescent="0.2">
      <c r="L16"/>
    </row>
    <row r="17" spans="12:12" ht="16.149999999999999" hidden="1" customHeight="1" x14ac:dyDescent="0.2">
      <c r="L17"/>
    </row>
    <row r="18" spans="12:12" ht="16.149999999999999" hidden="1" customHeight="1" x14ac:dyDescent="0.2">
      <c r="L18"/>
    </row>
    <row r="19" spans="12:12" ht="16.149999999999999" hidden="1" customHeight="1" x14ac:dyDescent="0.2">
      <c r="L19"/>
    </row>
    <row r="20" spans="12:12" ht="16.149999999999999" hidden="1" customHeight="1" x14ac:dyDescent="0.2">
      <c r="L20"/>
    </row>
    <row r="21" spans="12:12" ht="16.149999999999999" hidden="1" customHeight="1" x14ac:dyDescent="0.2">
      <c r="L21"/>
    </row>
    <row r="22" spans="12:12" ht="16.149999999999999" hidden="1" customHeight="1" x14ac:dyDescent="0.2">
      <c r="L22"/>
    </row>
    <row r="23" spans="12:12" ht="16.149999999999999" hidden="1" customHeight="1" x14ac:dyDescent="0.2">
      <c r="L23"/>
    </row>
    <row r="24" spans="12:12" hidden="1" x14ac:dyDescent="0.2">
      <c r="L24"/>
    </row>
    <row r="25" spans="12:12" hidden="1" x14ac:dyDescent="0.2">
      <c r="L25"/>
    </row>
    <row r="26" spans="12:12" hidden="1" x14ac:dyDescent="0.2">
      <c r="L26"/>
    </row>
    <row r="27" spans="12:12" hidden="1" x14ac:dyDescent="0.2">
      <c r="L27"/>
    </row>
    <row r="28" spans="12:12" hidden="1" x14ac:dyDescent="0.2">
      <c r="L28"/>
    </row>
    <row r="29" spans="12:12" hidden="1" x14ac:dyDescent="0.2">
      <c r="L29"/>
    </row>
    <row r="30" spans="12:12" hidden="1" x14ac:dyDescent="0.2">
      <c r="L30"/>
    </row>
    <row r="31" spans="12:12" hidden="1" x14ac:dyDescent="0.2">
      <c r="L31"/>
    </row>
    <row r="32" spans="12:12" hidden="1" x14ac:dyDescent="0.2">
      <c r="L32"/>
    </row>
    <row r="33" spans="12:12" hidden="1" x14ac:dyDescent="0.2">
      <c r="L33"/>
    </row>
    <row r="34" spans="12:12" hidden="1" x14ac:dyDescent="0.2">
      <c r="L34"/>
    </row>
    <row r="35" spans="12:12" hidden="1" x14ac:dyDescent="0.2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0"/>
  </sheetPr>
  <dimension ref="A1:J10"/>
  <sheetViews>
    <sheetView showGridLines="0" topLeftCell="A4" zoomScale="130" zoomScaleNormal="130" workbookViewId="0">
      <selection activeCell="K10" sqref="K10"/>
    </sheetView>
  </sheetViews>
  <sheetFormatPr defaultRowHeight="23.25" x14ac:dyDescent="0.35"/>
  <cols>
    <col min="1" max="1" width="7.28515625" style="38" customWidth="1"/>
    <col min="2" max="9" width="5.42578125" style="21" customWidth="1"/>
    <col min="10" max="16384" width="9.140625" style="21"/>
  </cols>
  <sheetData>
    <row r="1" spans="1:10" x14ac:dyDescent="0.35">
      <c r="A1" s="22" t="s">
        <v>18</v>
      </c>
    </row>
    <row r="2" spans="1:10" s="23" customFormat="1" x14ac:dyDescent="0.35">
      <c r="B2" s="23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3" t="s">
        <v>24</v>
      </c>
      <c r="H2" s="23" t="s">
        <v>25</v>
      </c>
      <c r="I2" s="23" t="s">
        <v>26</v>
      </c>
    </row>
    <row r="3" spans="1:10" x14ac:dyDescent="0.35">
      <c r="A3" s="23">
        <v>8</v>
      </c>
      <c r="B3" s="24"/>
      <c r="C3" s="25"/>
      <c r="D3" s="26"/>
      <c r="E3" s="25"/>
      <c r="F3" s="26"/>
      <c r="G3" s="25"/>
      <c r="H3" s="26"/>
      <c r="I3" s="27"/>
      <c r="J3" s="23"/>
    </row>
    <row r="4" spans="1:10" x14ac:dyDescent="0.35">
      <c r="A4" s="23">
        <v>7</v>
      </c>
      <c r="B4" s="28"/>
      <c r="C4" s="29"/>
      <c r="D4" s="30"/>
      <c r="E4" s="29"/>
      <c r="F4" s="30"/>
      <c r="G4" s="29"/>
      <c r="H4" s="30"/>
      <c r="I4" s="31"/>
      <c r="J4" s="23"/>
    </row>
    <row r="5" spans="1:10" x14ac:dyDescent="0.35">
      <c r="A5" s="23">
        <v>6</v>
      </c>
      <c r="B5" s="32"/>
      <c r="C5" s="30"/>
      <c r="D5" s="29"/>
      <c r="E5" s="30"/>
      <c r="F5" s="29"/>
      <c r="G5" s="30"/>
      <c r="H5" s="29"/>
      <c r="I5" s="33"/>
      <c r="J5" s="23"/>
    </row>
    <row r="6" spans="1:10" x14ac:dyDescent="0.35">
      <c r="A6" s="23">
        <v>5</v>
      </c>
      <c r="B6" s="28"/>
      <c r="C6" s="29"/>
      <c r="D6" s="30"/>
      <c r="E6" s="29"/>
      <c r="F6" s="30"/>
      <c r="G6" s="29"/>
      <c r="H6" s="30"/>
      <c r="I6" s="31"/>
      <c r="J6" s="23"/>
    </row>
    <row r="7" spans="1:10" x14ac:dyDescent="0.35">
      <c r="A7" s="23">
        <v>4</v>
      </c>
      <c r="B7" s="32"/>
      <c r="C7" s="30"/>
      <c r="D7" s="29"/>
      <c r="E7" s="30"/>
      <c r="F7" s="29"/>
      <c r="G7" s="30"/>
      <c r="H7" s="29"/>
      <c r="I7" s="33"/>
      <c r="J7" s="23"/>
    </row>
    <row r="8" spans="1:10" x14ac:dyDescent="0.35">
      <c r="A8" s="23">
        <v>3</v>
      </c>
      <c r="B8" s="28"/>
      <c r="C8" s="29"/>
      <c r="D8" s="30"/>
      <c r="E8" s="29"/>
      <c r="F8" s="30"/>
      <c r="G8" s="29"/>
      <c r="H8" s="30"/>
      <c r="I8" s="31"/>
      <c r="J8" s="23"/>
    </row>
    <row r="9" spans="1:10" x14ac:dyDescent="0.35">
      <c r="A9" s="23">
        <v>2</v>
      </c>
      <c r="B9" s="32"/>
      <c r="C9" s="30"/>
      <c r="D9" s="29"/>
      <c r="E9" s="30"/>
      <c r="F9" s="29"/>
      <c r="G9" s="30"/>
      <c r="H9" s="29"/>
      <c r="I9" s="33"/>
      <c r="J9" s="23"/>
    </row>
    <row r="10" spans="1:10" x14ac:dyDescent="0.35">
      <c r="A10" s="23">
        <v>1</v>
      </c>
      <c r="B10" s="34"/>
      <c r="C10" s="35"/>
      <c r="D10" s="36"/>
      <c r="E10" s="35"/>
      <c r="F10" s="36"/>
      <c r="G10" s="35"/>
      <c r="H10" s="36"/>
      <c r="I10" s="37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43">
    <tabColor indexed="40"/>
  </sheetPr>
  <dimension ref="B2:L30"/>
  <sheetViews>
    <sheetView showGridLines="0" zoomScale="115" zoomScaleNormal="115" workbookViewId="0">
      <selection activeCell="F19" sqref="F19"/>
    </sheetView>
  </sheetViews>
  <sheetFormatPr defaultRowHeight="12.75" x14ac:dyDescent="0.2"/>
  <cols>
    <col min="2" max="2" width="19.42578125" customWidth="1"/>
    <col min="3" max="3" width="8.140625" customWidth="1"/>
    <col min="4" max="4" width="11.5703125" customWidth="1"/>
    <col min="5" max="5" width="11.7109375" customWidth="1"/>
    <col min="6" max="6" width="11.7109375" bestFit="1" customWidth="1"/>
    <col min="7" max="7" width="11.140625" bestFit="1" customWidth="1"/>
    <col min="8" max="8" width="13.28515625" customWidth="1"/>
    <col min="9" max="9" width="12.5703125" bestFit="1" customWidth="1"/>
  </cols>
  <sheetData>
    <row r="2" spans="2:12" x14ac:dyDescent="0.2">
      <c r="B2" s="1"/>
      <c r="C2" s="1"/>
      <c r="D2" s="1"/>
      <c r="E2" s="1"/>
      <c r="F2" s="1"/>
      <c r="G2" s="42" t="s">
        <v>13</v>
      </c>
      <c r="H2" s="43">
        <v>4.1100000000000003</v>
      </c>
      <c r="I2" s="1"/>
      <c r="J2" s="1"/>
      <c r="K2" s="1"/>
      <c r="L2" s="1"/>
    </row>
    <row r="3" spans="2:12" x14ac:dyDescent="0.2">
      <c r="B3" s="6"/>
      <c r="C3" s="6"/>
      <c r="D3" s="6"/>
      <c r="E3" s="6"/>
      <c r="F3" s="6"/>
      <c r="G3" s="6"/>
      <c r="H3" s="6"/>
      <c r="I3" s="6"/>
      <c r="J3" s="1"/>
      <c r="K3" s="1"/>
      <c r="L3" s="1"/>
    </row>
    <row r="4" spans="2:12" x14ac:dyDescent="0.2">
      <c r="B4" s="41"/>
      <c r="C4" s="41">
        <f ca="1">D4-1</f>
        <v>2017</v>
      </c>
      <c r="D4" s="41">
        <f ca="1">YEAR(TODAY())</f>
        <v>2018</v>
      </c>
      <c r="E4" s="41" t="s">
        <v>14</v>
      </c>
      <c r="F4" s="55">
        <f ca="1">C4</f>
        <v>2017</v>
      </c>
      <c r="G4" s="55">
        <f ca="1">D4</f>
        <v>2018</v>
      </c>
      <c r="H4" s="41" t="s">
        <v>15</v>
      </c>
      <c r="I4" s="41" t="s">
        <v>16</v>
      </c>
      <c r="J4" s="1"/>
      <c r="K4" s="1"/>
      <c r="L4" s="1"/>
    </row>
    <row r="5" spans="2:12" x14ac:dyDescent="0.2">
      <c r="B5" s="7" t="s">
        <v>28</v>
      </c>
      <c r="C5" s="8">
        <v>1870.711018062945</v>
      </c>
      <c r="D5" s="8">
        <v>2039.60161710849</v>
      </c>
      <c r="E5" s="14"/>
      <c r="F5" s="14"/>
      <c r="G5" s="14"/>
      <c r="H5" s="15"/>
      <c r="I5" s="16"/>
      <c r="J5" s="9"/>
      <c r="K5" s="1"/>
      <c r="L5" s="1"/>
    </row>
    <row r="6" spans="2:12" x14ac:dyDescent="0.2">
      <c r="B6" s="7" t="s">
        <v>29</v>
      </c>
      <c r="C6" s="8">
        <v>384.07751831341488</v>
      </c>
      <c r="D6" s="8">
        <v>496.06785732524077</v>
      </c>
      <c r="E6" s="14"/>
      <c r="F6" s="14"/>
      <c r="G6" s="14"/>
      <c r="H6" s="15"/>
      <c r="I6" s="16"/>
      <c r="J6" s="9"/>
      <c r="K6" s="1"/>
      <c r="L6" s="1"/>
    </row>
    <row r="7" spans="2:12" x14ac:dyDescent="0.2">
      <c r="B7" s="7" t="s">
        <v>30</v>
      </c>
      <c r="C7" s="8">
        <v>1851.1317405673956</v>
      </c>
      <c r="D7" s="8">
        <v>1948.0012686651712</v>
      </c>
      <c r="E7" s="14"/>
      <c r="F7" s="14"/>
      <c r="G7" s="14"/>
      <c r="H7" s="15"/>
      <c r="I7" s="16"/>
      <c r="J7" s="9"/>
      <c r="K7" s="1"/>
      <c r="L7" s="1"/>
    </row>
    <row r="8" spans="2:12" x14ac:dyDescent="0.2">
      <c r="B8" s="7" t="s">
        <v>31</v>
      </c>
      <c r="C8" s="8">
        <v>2000</v>
      </c>
      <c r="D8" s="8">
        <v>3000</v>
      </c>
      <c r="E8" s="14"/>
      <c r="F8" s="14"/>
      <c r="G8" s="14"/>
      <c r="H8" s="15"/>
      <c r="I8" s="16"/>
      <c r="J8" s="9"/>
      <c r="K8" s="1"/>
      <c r="L8" s="1"/>
    </row>
    <row r="9" spans="2:12" x14ac:dyDescent="0.2">
      <c r="B9" s="7" t="s">
        <v>32</v>
      </c>
      <c r="C9" s="8">
        <v>1588.6725638028474</v>
      </c>
      <c r="D9" s="8">
        <v>1782.6483407438811</v>
      </c>
      <c r="E9" s="14"/>
      <c r="F9" s="14"/>
      <c r="G9" s="14"/>
      <c r="H9" s="15"/>
      <c r="I9" s="16"/>
      <c r="J9" s="9"/>
      <c r="K9" s="1"/>
      <c r="L9" s="1"/>
    </row>
    <row r="10" spans="2:12" x14ac:dyDescent="0.2">
      <c r="B10" s="7" t="s">
        <v>33</v>
      </c>
      <c r="C10" s="8">
        <v>567.07535156942561</v>
      </c>
      <c r="D10" s="8">
        <v>984.49579240155026</v>
      </c>
      <c r="E10" s="14"/>
      <c r="F10" s="14"/>
      <c r="G10" s="14"/>
      <c r="H10" s="15"/>
      <c r="I10" s="16"/>
      <c r="J10" s="9"/>
      <c r="K10" s="1"/>
      <c r="L10" s="1"/>
    </row>
    <row r="11" spans="2:12" x14ac:dyDescent="0.2">
      <c r="B11" s="7" t="s">
        <v>34</v>
      </c>
      <c r="C11" s="8">
        <v>700</v>
      </c>
      <c r="D11" s="8">
        <v>200</v>
      </c>
      <c r="E11" s="14"/>
      <c r="F11" s="14"/>
      <c r="G11" s="14"/>
      <c r="H11" s="15"/>
      <c r="I11" s="16"/>
      <c r="J11" s="9"/>
      <c r="K11" s="1"/>
      <c r="L11" s="1"/>
    </row>
    <row r="12" spans="2:12" x14ac:dyDescent="0.2">
      <c r="B12" s="7" t="s">
        <v>35</v>
      </c>
      <c r="C12" s="8">
        <v>432.28591472770358</v>
      </c>
      <c r="D12" s="8">
        <v>907.94154992199924</v>
      </c>
      <c r="E12" s="14"/>
      <c r="F12" s="14"/>
      <c r="G12" s="14"/>
      <c r="H12" s="15"/>
      <c r="I12" s="16"/>
      <c r="J12" s="9"/>
      <c r="K12" s="1"/>
      <c r="L12" s="1"/>
    </row>
    <row r="13" spans="2:12" x14ac:dyDescent="0.2">
      <c r="B13" s="7" t="s">
        <v>36</v>
      </c>
      <c r="C13" s="8">
        <v>78.626972710557297</v>
      </c>
      <c r="D13" s="8">
        <v>233.16522030636042</v>
      </c>
      <c r="E13" s="14"/>
      <c r="F13" s="14"/>
      <c r="G13" s="14"/>
      <c r="H13" s="15"/>
      <c r="I13" s="16"/>
      <c r="J13" s="9"/>
      <c r="K13" s="1"/>
      <c r="L13" s="1"/>
    </row>
    <row r="14" spans="2:12" x14ac:dyDescent="0.2">
      <c r="B14" s="7" t="s">
        <v>37</v>
      </c>
      <c r="C14" s="8">
        <v>1303.1725535297176</v>
      </c>
      <c r="D14" s="8">
        <v>1523.2481073688903</v>
      </c>
      <c r="E14" s="14"/>
      <c r="F14" s="14"/>
      <c r="G14" s="14"/>
      <c r="H14" s="15"/>
      <c r="I14" s="16"/>
      <c r="J14" s="9"/>
      <c r="K14" s="1"/>
      <c r="L14" s="1"/>
    </row>
    <row r="15" spans="2:12" x14ac:dyDescent="0.2">
      <c r="B15" s="7" t="s">
        <v>27</v>
      </c>
      <c r="C15" s="10">
        <f>SUM(C5:C14)</f>
        <v>10775.753633284006</v>
      </c>
      <c r="D15" s="10">
        <f>SUM(D5:D14)</f>
        <v>13115.169753841585</v>
      </c>
      <c r="E15" s="14"/>
      <c r="F15" s="14"/>
      <c r="G15" s="14"/>
      <c r="H15" s="15"/>
      <c r="I15" s="16"/>
      <c r="J15" s="9"/>
      <c r="K15" s="1"/>
      <c r="L15" s="1"/>
    </row>
    <row r="16" spans="2:12" x14ac:dyDescent="0.2">
      <c r="B16" s="6"/>
      <c r="C16" s="6"/>
      <c r="D16" s="6"/>
      <c r="E16" s="11"/>
      <c r="F16" s="6"/>
      <c r="G16" s="6"/>
      <c r="H16" s="6"/>
      <c r="I16" s="6"/>
      <c r="J16" s="1"/>
      <c r="K16" s="1"/>
      <c r="L16" s="1"/>
    </row>
    <row r="17" spans="2:12" x14ac:dyDescent="0.2">
      <c r="B17" s="6"/>
      <c r="C17" s="6"/>
      <c r="D17" s="6"/>
      <c r="E17" s="11"/>
      <c r="F17" s="6"/>
      <c r="G17" s="6"/>
      <c r="H17" s="6"/>
      <c r="I17" s="6"/>
      <c r="J17" s="1"/>
      <c r="K17" s="1"/>
      <c r="L17" s="1"/>
    </row>
    <row r="18" spans="2:12" x14ac:dyDescent="0.2">
      <c r="B18" s="2" t="s">
        <v>38</v>
      </c>
      <c r="C18" s="6"/>
      <c r="D18" s="6"/>
      <c r="E18" s="6"/>
      <c r="F18" s="6"/>
      <c r="G18" s="6"/>
      <c r="H18" s="6"/>
      <c r="I18" s="6"/>
      <c r="J18" s="1"/>
      <c r="K18" s="1"/>
      <c r="L18" s="1"/>
    </row>
    <row r="19" spans="2:12" x14ac:dyDescent="0.2">
      <c r="B19" s="6"/>
      <c r="C19" s="6"/>
      <c r="D19" s="6"/>
      <c r="E19" s="6"/>
      <c r="F19" s="6"/>
      <c r="G19" s="6"/>
      <c r="H19" s="6"/>
      <c r="I19" s="6"/>
      <c r="J19" s="1"/>
      <c r="K19" s="1"/>
      <c r="L19" s="1"/>
    </row>
    <row r="20" spans="2:12" x14ac:dyDescent="0.2">
      <c r="B20" s="6" t="s">
        <v>39</v>
      </c>
      <c r="C20" s="6"/>
      <c r="D20" s="6"/>
      <c r="E20" s="6"/>
      <c r="F20" s="6"/>
      <c r="G20" s="6"/>
      <c r="H20" s="6"/>
      <c r="I20" s="6"/>
      <c r="J20" s="1"/>
      <c r="K20" s="1"/>
      <c r="L20" s="1"/>
    </row>
    <row r="21" spans="2:12" x14ac:dyDescent="0.2"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B22" s="6" t="s">
        <v>41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Adr względne</vt:lpstr>
      <vt:lpstr>Adr bezwzględne</vt:lpstr>
      <vt:lpstr>Adr st. wiersz</vt:lpstr>
      <vt:lpstr>Adr st. kolumna</vt:lpstr>
      <vt:lpstr>Zadanie 1</vt:lpstr>
      <vt:lpstr>Zadanie 2</vt:lpstr>
      <vt:lpstr>Zadanie 3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z adresowań w exceli</dc:title>
  <dc:subject>Adresowania</dc:subject>
  <dc:creator>Przemysław Pedrycz</dc:creator>
  <cp:lastModifiedBy>PP Comp</cp:lastModifiedBy>
  <dcterms:created xsi:type="dcterms:W3CDTF">2009-02-10T07:42:03Z</dcterms:created>
  <dcterms:modified xsi:type="dcterms:W3CDTF">2018-03-19T05:55:19Z</dcterms:modified>
  <cp:category>Excel, adresowania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