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PComp\Documents\A Skrypty\Ministerstwo Excel\Zaawansowany\Pliki zaawansowany\"/>
    </mc:Choice>
  </mc:AlternateContent>
  <xr:revisionPtr revIDLastSave="0" documentId="12_ncr:500000_{3366A465-413C-49CB-ABF1-4412F5C8377E}" xr6:coauthVersionLast="32" xr6:coauthVersionMax="32" xr10:uidLastSave="{00000000-0000-0000-0000-000000000000}"/>
  <bookViews>
    <workbookView xWindow="240" yWindow="135" windowWidth="20115" windowHeight="8250" xr2:uid="{00000000-000D-0000-FFFF-FFFF00000000}"/>
  </bookViews>
  <sheets>
    <sheet name="Menedżer nazw" sheetId="1" r:id="rId1"/>
    <sheet name="Użyj w formule" sheetId="4" r:id="rId2"/>
    <sheet name="Definiuj nazwę" sheetId="3" r:id="rId3"/>
    <sheet name="Utwórz z zaznaczenia" sheetId="2" r:id="rId4"/>
    <sheet name="Zakresy" sheetId="5" r:id="rId5"/>
  </sheets>
  <definedNames>
    <definedName name="Koszty_Maj">Zakresy!$F$12:$F$16</definedName>
    <definedName name="przychody_Maj">Zakresy!$F$4:$F$8</definedName>
    <definedName name="Suma_Koszty_Maj">Zakresy!$F$17</definedName>
    <definedName name="Suma_przychody_Maj">Zakresy!$F$9</definedName>
  </definedNames>
  <calcPr calcId="162913"/>
</workbook>
</file>

<file path=xl/calcChain.xml><?xml version="1.0" encoding="utf-8"?>
<calcChain xmlns="http://schemas.openxmlformats.org/spreadsheetml/2006/main">
  <c r="F17" i="5" l="1"/>
  <c r="F9" i="5"/>
  <c r="F19" i="5" s="1"/>
  <c r="C17" i="5"/>
  <c r="D17" i="5"/>
  <c r="E17" i="5"/>
  <c r="G17" i="5"/>
  <c r="B17" i="5"/>
  <c r="C9" i="5"/>
  <c r="D9" i="5"/>
  <c r="E9" i="5"/>
  <c r="G9" i="5"/>
  <c r="B9" i="5"/>
  <c r="B19" i="5" l="1"/>
  <c r="G19" i="5"/>
  <c r="E19" i="5"/>
  <c r="D19" i="5"/>
  <c r="C19" i="5"/>
  <c r="B4" i="4"/>
</calcChain>
</file>

<file path=xl/sharedStrings.xml><?xml version="1.0" encoding="utf-8"?>
<sst xmlns="http://schemas.openxmlformats.org/spreadsheetml/2006/main" count="53" uniqueCount="52">
  <si>
    <t>+</t>
  </si>
  <si>
    <t>=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</si>
  <si>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</si>
  <si>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</si>
  <si>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</si>
  <si>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</si>
  <si>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</si>
  <si>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</si>
  <si>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</si>
  <si>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</si>
  <si>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</si>
  <si>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</si>
  <si>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</si>
  <si>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</si>
  <si>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Miesiąc</t>
  </si>
  <si>
    <t>Numer</t>
  </si>
  <si>
    <t>Utwórz z zaznaczenia</t>
  </si>
  <si>
    <t>Nazwy</t>
  </si>
  <si>
    <t>Kurs franka szwajcarskiego</t>
  </si>
  <si>
    <t>Euro</t>
  </si>
  <si>
    <t>Dolar</t>
  </si>
  <si>
    <t>150 dolarów kosztuje</t>
  </si>
  <si>
    <t>125 euro kosztuje</t>
  </si>
  <si>
    <t>15,5 euro kosztuje</t>
  </si>
  <si>
    <t>Użyj w formule</t>
  </si>
  <si>
    <t>Definiuj nazwę</t>
  </si>
  <si>
    <t>Przychody</t>
  </si>
  <si>
    <t>Przychody Styczeń</t>
  </si>
  <si>
    <t>Przychody Luty</t>
  </si>
  <si>
    <t>Przychody Marzec</t>
  </si>
  <si>
    <t>Przychody Kwiecień</t>
  </si>
  <si>
    <t>Przychody Maj</t>
  </si>
  <si>
    <t>Przychody Czerwiec</t>
  </si>
  <si>
    <t>Wynajem</t>
  </si>
  <si>
    <t>Sprzedaż</t>
  </si>
  <si>
    <t>Prowizje</t>
  </si>
  <si>
    <t>Zlecenia</t>
  </si>
  <si>
    <t>bez VAT</t>
  </si>
  <si>
    <t>Razem</t>
  </si>
  <si>
    <t>Koszty</t>
  </si>
  <si>
    <t>Czynsz</t>
  </si>
  <si>
    <t>Zakup produktów</t>
  </si>
  <si>
    <t>Paliwo</t>
  </si>
  <si>
    <t>Amortyzacja</t>
  </si>
  <si>
    <t>Licencje</t>
  </si>
  <si>
    <t>Koszty Styczeń</t>
  </si>
  <si>
    <t>Koszty Luty</t>
  </si>
  <si>
    <t>Koszty Marzec</t>
  </si>
  <si>
    <t>Koszty Kwiecień</t>
  </si>
  <si>
    <t>Koszty Maj</t>
  </si>
  <si>
    <t>Koszty Czerwiec</t>
  </si>
  <si>
    <t>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</si>
</sst>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7" x14ac:knownFonts="1"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0" borderId="2" applyNumberFormat="0" applyFill="0" applyAlignment="0" applyProtection="0"/>
    <xf numFmtId="0" fontId="4" fillId="9" borderId="3" applyNumberFormat="0" applyAlignment="0" applyProtection="0"/>
    <xf numFmtId="0" fontId="5" fillId="0" borderId="4" applyNumberFormat="0" applyFill="0" applyAlignment="0" applyProtection="0"/>
    <xf numFmtId="0" fontId="2" fillId="10" borderId="5" applyNumberFormat="0" applyFont="0" applyAlignment="0" applyProtection="0"/>
    <xf numFmtId="0" fontId="6" fillId="11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0" fillId="6" borderId="0" xfId="0" applyFill="1"/>
    <xf numFmtId="0" fontId="0" fillId="7" borderId="0" xfId="0" applyFill="1"/>
    <xf numFmtId="164" fontId="0" fillId="0" borderId="0" xfId="0" applyNumberFormat="1"/>
    <xf numFmtId="0" fontId="0" fillId="7" borderId="1" xfId="0" applyFill="1" applyBorder="1"/>
    <xf numFmtId="0" fontId="0" fillId="8" borderId="0" xfId="0" applyFill="1"/>
    <xf numFmtId="0" fontId="3" fillId="0" borderId="2" xfId="1"/>
    <xf numFmtId="0" fontId="0" fillId="10" borderId="5" xfId="4" applyFont="1"/>
    <xf numFmtId="0" fontId="4" fillId="9" borderId="3" xfId="2"/>
    <xf numFmtId="0" fontId="5" fillId="0" borderId="4" xfId="3"/>
    <xf numFmtId="0" fontId="5" fillId="10" borderId="4" xfId="3" applyFill="1"/>
    <xf numFmtId="0" fontId="6" fillId="11" borderId="0" xfId="5"/>
    <xf numFmtId="0" fontId="1" fillId="7" borderId="0" xfId="0" applyFont="1" applyFill="1" applyAlignment="1">
      <alignment horizontal="center"/>
    </xf>
  </cellXfs>
  <cellStyles count="6">
    <cellStyle name="Akcent 2" xfId="5" builtinId="33"/>
    <cellStyle name="Dane wyjściowe" xfId="2" builtinId="21"/>
    <cellStyle name="Komórka połączona" xfId="3" builtinId="24"/>
    <cellStyle name="Nagłówek 3" xfId="1" builtinId="18"/>
    <cellStyle name="Normalny" xfId="0" builtinId="0"/>
    <cellStyle name="Uwaga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B4" sqref="B4"/>
    </sheetView>
  </sheetViews>
  <sheetFormatPr defaultRowHeight="15" x14ac:dyDescent="0.25"/>
  <cols>
    <col min="1" max="1" width="16.7109375" customWidth="1"/>
    <col min="3" max="3" width="9.42578125" customWidth="1"/>
  </cols>
  <sheetData>
    <row r="1" spans="1:7" ht="26.25" x14ac:dyDescent="0.4">
      <c r="A1" s="17" t="s">
        <v>17</v>
      </c>
      <c r="B1" s="17"/>
      <c r="C1" s="17"/>
      <c r="D1" s="17"/>
      <c r="E1" s="17"/>
      <c r="F1" s="17"/>
      <c r="G1" s="17"/>
    </row>
    <row r="3" spans="1:7" x14ac:dyDescent="0.25">
      <c r="A3" s="6" t="s">
        <v>19</v>
      </c>
      <c r="B3" s="7">
        <v>4.0999999999999996</v>
      </c>
    </row>
    <row r="4" spans="1:7" x14ac:dyDescent="0.25">
      <c r="A4" s="6" t="s">
        <v>20</v>
      </c>
      <c r="B4" s="7">
        <v>3.8</v>
      </c>
    </row>
    <row r="6" spans="1:7" x14ac:dyDescent="0.25">
      <c r="A6" s="10"/>
      <c r="B6" s="10"/>
      <c r="C6" s="10"/>
      <c r="D6" s="10"/>
      <c r="E6" s="10"/>
      <c r="F6" s="10"/>
      <c r="G6" s="10"/>
    </row>
    <row r="8" spans="1:7" x14ac:dyDescent="0.25">
      <c r="A8" s="1">
        <v>50</v>
      </c>
      <c r="C8" s="1"/>
      <c r="D8" s="5" t="s">
        <v>0</v>
      </c>
      <c r="E8" s="2"/>
      <c r="F8" s="5" t="s">
        <v>1</v>
      </c>
      <c r="G8" s="7"/>
    </row>
    <row r="10" spans="1:7" x14ac:dyDescent="0.25">
      <c r="A10" s="2">
        <v>1</v>
      </c>
    </row>
    <row r="12" spans="1:7" x14ac:dyDescent="0.25">
      <c r="A12" s="3">
        <v>4</v>
      </c>
    </row>
    <row r="14" spans="1:7" x14ac:dyDescent="0.25">
      <c r="A14" s="4">
        <v>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8.28515625" customWidth="1"/>
  </cols>
  <sheetData>
    <row r="1" spans="1:7" ht="26.25" x14ac:dyDescent="0.4">
      <c r="A1" s="17" t="s">
        <v>24</v>
      </c>
      <c r="B1" s="17"/>
      <c r="C1" s="17"/>
      <c r="D1" s="17"/>
      <c r="E1" s="17"/>
      <c r="F1" s="17"/>
      <c r="G1" s="17"/>
    </row>
    <row r="4" spans="1:7" x14ac:dyDescent="0.25">
      <c r="A4" t="s">
        <v>21</v>
      </c>
      <c r="B4" s="9" t="e">
        <f>150*dol</f>
        <v>#NAME?</v>
      </c>
    </row>
    <row r="5" spans="1:7" x14ac:dyDescent="0.25">
      <c r="A5" t="s">
        <v>22</v>
      </c>
      <c r="B5" s="9"/>
    </row>
    <row r="6" spans="1:7" x14ac:dyDescent="0.25">
      <c r="A6" t="s">
        <v>23</v>
      </c>
      <c r="B6" s="9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B3" sqref="B3"/>
    </sheetView>
  </sheetViews>
  <sheetFormatPr defaultRowHeight="15" x14ac:dyDescent="0.25"/>
  <cols>
    <col min="1" max="1" width="24.85546875" bestFit="1" customWidth="1"/>
    <col min="2" max="2" width="13" customWidth="1"/>
  </cols>
  <sheetData>
    <row r="1" spans="1:7" ht="26.25" x14ac:dyDescent="0.4">
      <c r="A1" s="17" t="s">
        <v>25</v>
      </c>
      <c r="B1" s="17"/>
      <c r="C1" s="17"/>
      <c r="D1" s="17"/>
      <c r="E1" s="17"/>
      <c r="F1" s="17"/>
      <c r="G1" s="17"/>
    </row>
    <row r="3" spans="1:7" x14ac:dyDescent="0.25">
      <c r="A3" s="6" t="s">
        <v>18</v>
      </c>
      <c r="B3" s="8">
        <v>3.4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E12" sqref="E12"/>
    </sheetView>
  </sheetViews>
  <sheetFormatPr defaultRowHeight="15" x14ac:dyDescent="0.25"/>
  <cols>
    <col min="1" max="2" width="22.5703125" customWidth="1"/>
    <col min="13" max="13" width="13.85546875" customWidth="1"/>
  </cols>
  <sheetData>
    <row r="1" spans="1:2" ht="26.25" x14ac:dyDescent="0.4">
      <c r="A1" s="17" t="s">
        <v>16</v>
      </c>
      <c r="B1" s="17"/>
    </row>
    <row r="3" spans="1:2" x14ac:dyDescent="0.25">
      <c r="A3" s="6" t="s">
        <v>14</v>
      </c>
      <c r="B3" s="6" t="s">
        <v>15</v>
      </c>
    </row>
    <row r="4" spans="1:2" x14ac:dyDescent="0.25">
      <c r="A4" t="s">
        <v>2</v>
      </c>
      <c r="B4" s="7">
        <v>1</v>
      </c>
    </row>
    <row r="5" spans="1:2" x14ac:dyDescent="0.25">
      <c r="A5" t="s">
        <v>3</v>
      </c>
      <c r="B5" s="7">
        <v>2</v>
      </c>
    </row>
    <row r="6" spans="1:2" x14ac:dyDescent="0.25">
      <c r="A6" t="s">
        <v>4</v>
      </c>
      <c r="B6" s="7">
        <v>3</v>
      </c>
    </row>
    <row r="7" spans="1:2" x14ac:dyDescent="0.25">
      <c r="A7" t="s">
        <v>5</v>
      </c>
      <c r="B7" s="7">
        <v>4</v>
      </c>
    </row>
    <row r="8" spans="1:2" x14ac:dyDescent="0.25">
      <c r="A8" t="s">
        <v>6</v>
      </c>
      <c r="B8" s="7">
        <v>5</v>
      </c>
    </row>
    <row r="9" spans="1:2" x14ac:dyDescent="0.25">
      <c r="A9" t="s">
        <v>7</v>
      </c>
      <c r="B9" s="7">
        <v>6</v>
      </c>
    </row>
    <row r="10" spans="1:2" x14ac:dyDescent="0.25">
      <c r="A10" t="s">
        <v>8</v>
      </c>
      <c r="B10" s="7">
        <v>7</v>
      </c>
    </row>
    <row r="11" spans="1:2" x14ac:dyDescent="0.25">
      <c r="A11" t="s">
        <v>9</v>
      </c>
      <c r="B11" s="7">
        <v>8</v>
      </c>
    </row>
    <row r="12" spans="1:2" x14ac:dyDescent="0.25">
      <c r="A12" t="s">
        <v>10</v>
      </c>
      <c r="B12" s="7">
        <v>9</v>
      </c>
    </row>
    <row r="13" spans="1:2" x14ac:dyDescent="0.25">
      <c r="A13" t="s">
        <v>11</v>
      </c>
      <c r="B13" s="7">
        <v>10</v>
      </c>
    </row>
    <row r="14" spans="1:2" x14ac:dyDescent="0.25">
      <c r="A14" t="s">
        <v>12</v>
      </c>
      <c r="B14" s="7">
        <v>11</v>
      </c>
    </row>
    <row r="15" spans="1:2" x14ac:dyDescent="0.25">
      <c r="A15" t="s">
        <v>13</v>
      </c>
      <c r="B15" s="7">
        <v>12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9"/>
  <sheetViews>
    <sheetView workbookViewId="0">
      <selection activeCell="B13" sqref="B13"/>
    </sheetView>
  </sheetViews>
  <sheetFormatPr defaultRowHeight="15" x14ac:dyDescent="0.25"/>
  <cols>
    <col min="1" max="1" width="16.5703125" bestFit="1" customWidth="1"/>
    <col min="2" max="7" width="23.42578125" customWidth="1"/>
  </cols>
  <sheetData>
    <row r="3" spans="1:7" ht="15.75" thickBot="1" x14ac:dyDescent="0.3">
      <c r="A3" s="11" t="s">
        <v>26</v>
      </c>
      <c r="B3" s="11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</row>
    <row r="4" spans="1:7" x14ac:dyDescent="0.25">
      <c r="A4" s="12" t="s">
        <v>33</v>
      </c>
      <c r="B4" s="13">
        <v>23857</v>
      </c>
      <c r="C4" s="13">
        <v>13277</v>
      </c>
      <c r="D4" s="13">
        <v>18866</v>
      </c>
      <c r="E4" s="13">
        <v>17359</v>
      </c>
      <c r="F4" s="13">
        <v>22826</v>
      </c>
      <c r="G4" s="13">
        <v>23372</v>
      </c>
    </row>
    <row r="5" spans="1:7" x14ac:dyDescent="0.25">
      <c r="A5" s="12" t="s">
        <v>34</v>
      </c>
      <c r="B5" s="13">
        <v>9780</v>
      </c>
      <c r="C5" s="13">
        <v>7887</v>
      </c>
      <c r="D5" s="13">
        <v>8580</v>
      </c>
      <c r="E5" s="13">
        <v>18636</v>
      </c>
      <c r="F5" s="13">
        <v>22065</v>
      </c>
      <c r="G5" s="13">
        <v>544</v>
      </c>
    </row>
    <row r="6" spans="1:7" x14ac:dyDescent="0.25">
      <c r="A6" s="12" t="s">
        <v>35</v>
      </c>
      <c r="B6" s="13">
        <v>19083</v>
      </c>
      <c r="C6" s="13">
        <v>20538</v>
      </c>
      <c r="D6" s="13">
        <v>11347</v>
      </c>
      <c r="E6" s="13">
        <v>20839</v>
      </c>
      <c r="F6" s="13">
        <v>15348</v>
      </c>
      <c r="G6" s="13">
        <v>10135</v>
      </c>
    </row>
    <row r="7" spans="1:7" x14ac:dyDescent="0.25">
      <c r="A7" s="12" t="s">
        <v>36</v>
      </c>
      <c r="B7" s="13">
        <v>3864</v>
      </c>
      <c r="C7" s="13">
        <v>10491</v>
      </c>
      <c r="D7" s="13">
        <v>986</v>
      </c>
      <c r="E7" s="13">
        <v>7582</v>
      </c>
      <c r="F7" s="13">
        <v>18438</v>
      </c>
      <c r="G7" s="13">
        <v>11657</v>
      </c>
    </row>
    <row r="8" spans="1:7" x14ac:dyDescent="0.25">
      <c r="A8" s="12" t="s">
        <v>37</v>
      </c>
      <c r="B8" s="13">
        <v>71190</v>
      </c>
      <c r="C8" s="13">
        <v>124485</v>
      </c>
      <c r="D8" s="13">
        <v>36570</v>
      </c>
      <c r="E8" s="13">
        <v>175950</v>
      </c>
      <c r="F8" s="13">
        <v>203655</v>
      </c>
      <c r="G8" s="13">
        <v>341025</v>
      </c>
    </row>
    <row r="9" spans="1:7" ht="15.75" thickBot="1" x14ac:dyDescent="0.3">
      <c r="A9" s="15" t="s">
        <v>38</v>
      </c>
      <c r="B9" s="14">
        <f>SUM(B4:B8)</f>
        <v>127774</v>
      </c>
      <c r="C9" s="14">
        <f t="shared" ref="C9:G9" si="0">SUM(C4:C8)</f>
        <v>176678</v>
      </c>
      <c r="D9" s="14">
        <f t="shared" si="0"/>
        <v>76349</v>
      </c>
      <c r="E9" s="14">
        <f t="shared" si="0"/>
        <v>240366</v>
      </c>
      <c r="F9" s="14">
        <f>SUM(przychody_Maj)</f>
        <v>282332</v>
      </c>
      <c r="G9" s="14">
        <f t="shared" si="0"/>
        <v>386733</v>
      </c>
    </row>
    <row r="10" spans="1:7" ht="15.75" thickTop="1" x14ac:dyDescent="0.25"/>
    <row r="11" spans="1:7" ht="15.75" thickBot="1" x14ac:dyDescent="0.3">
      <c r="A11" s="11" t="s">
        <v>39</v>
      </c>
      <c r="B11" s="11" t="s">
        <v>45</v>
      </c>
      <c r="C11" s="11" t="s">
        <v>46</v>
      </c>
      <c r="D11" s="11" t="s">
        <v>47</v>
      </c>
      <c r="E11" s="11" t="s">
        <v>48</v>
      </c>
      <c r="F11" s="11" t="s">
        <v>49</v>
      </c>
      <c r="G11" s="11" t="s">
        <v>50</v>
      </c>
    </row>
    <row r="12" spans="1:7" x14ac:dyDescent="0.25">
      <c r="A12" s="12" t="s">
        <v>40</v>
      </c>
      <c r="B12" s="13">
        <v>1101</v>
      </c>
      <c r="C12" s="13">
        <v>24549</v>
      </c>
      <c r="D12" s="13">
        <v>1206</v>
      </c>
      <c r="E12" s="13">
        <v>20162</v>
      </c>
      <c r="F12" s="13">
        <v>5660</v>
      </c>
      <c r="G12" s="13">
        <v>12576</v>
      </c>
    </row>
    <row r="13" spans="1:7" x14ac:dyDescent="0.25">
      <c r="A13" s="12" t="s">
        <v>41</v>
      </c>
      <c r="B13" s="13">
        <v>20188</v>
      </c>
      <c r="C13" s="13">
        <v>16251</v>
      </c>
      <c r="D13" s="13">
        <v>18506</v>
      </c>
      <c r="E13" s="13">
        <v>5060</v>
      </c>
      <c r="F13" s="13">
        <v>20811</v>
      </c>
      <c r="G13" s="13">
        <v>14980</v>
      </c>
    </row>
    <row r="14" spans="1:7" x14ac:dyDescent="0.25">
      <c r="A14" s="12" t="s">
        <v>42</v>
      </c>
      <c r="B14" s="13">
        <v>8693</v>
      </c>
      <c r="C14" s="13">
        <v>10814</v>
      </c>
      <c r="D14" s="13">
        <v>10513</v>
      </c>
      <c r="E14" s="13">
        <v>5011</v>
      </c>
      <c r="F14" s="13">
        <v>22552</v>
      </c>
      <c r="G14" s="13">
        <v>18039</v>
      </c>
    </row>
    <row r="15" spans="1:7" x14ac:dyDescent="0.25">
      <c r="A15" s="12" t="s">
        <v>43</v>
      </c>
      <c r="B15" s="13">
        <v>23625</v>
      </c>
      <c r="C15" s="13">
        <v>16162</v>
      </c>
      <c r="D15" s="13">
        <v>9836</v>
      </c>
      <c r="E15" s="13">
        <v>22593</v>
      </c>
      <c r="F15" s="13">
        <v>4320</v>
      </c>
      <c r="G15" s="13">
        <v>9814</v>
      </c>
    </row>
    <row r="16" spans="1:7" x14ac:dyDescent="0.25">
      <c r="A16" s="12" t="s">
        <v>44</v>
      </c>
      <c r="B16" s="13">
        <v>22814</v>
      </c>
      <c r="C16" s="13">
        <v>20541</v>
      </c>
      <c r="D16" s="13">
        <v>16020</v>
      </c>
      <c r="E16" s="13">
        <v>3395</v>
      </c>
      <c r="F16" s="13">
        <v>6902</v>
      </c>
      <c r="G16" s="13">
        <v>8904</v>
      </c>
    </row>
    <row r="17" spans="1:7" ht="15.75" thickBot="1" x14ac:dyDescent="0.3">
      <c r="A17" s="15" t="s">
        <v>38</v>
      </c>
      <c r="B17" s="14">
        <f>SUM(B12:B16)</f>
        <v>76421</v>
      </c>
      <c r="C17" s="14">
        <f t="shared" ref="C17:G17" si="1">SUM(C12:C16)</f>
        <v>88317</v>
      </c>
      <c r="D17" s="14">
        <f t="shared" si="1"/>
        <v>56081</v>
      </c>
      <c r="E17" s="14">
        <f t="shared" si="1"/>
        <v>56221</v>
      </c>
      <c r="F17" s="14">
        <f>SUM(Koszty_Maj)</f>
        <v>60245</v>
      </c>
      <c r="G17" s="14">
        <f t="shared" si="1"/>
        <v>64313</v>
      </c>
    </row>
    <row r="18" spans="1:7" ht="15.75" thickTop="1" x14ac:dyDescent="0.25"/>
    <row r="19" spans="1:7" x14ac:dyDescent="0.25">
      <c r="A19" s="16" t="s">
        <v>51</v>
      </c>
      <c r="B19" s="16">
        <f>B9-B17</f>
        <v>51353</v>
      </c>
      <c r="C19" s="16">
        <f t="shared" ref="C19:G19" si="2">C9-C17</f>
        <v>88361</v>
      </c>
      <c r="D19" s="16">
        <f t="shared" si="2"/>
        <v>20268</v>
      </c>
      <c r="E19" s="16">
        <f t="shared" si="2"/>
        <v>184145</v>
      </c>
      <c r="F19" s="16">
        <f>Suma_przychody_Maj-Suma_Koszty_Maj</f>
        <v>222087</v>
      </c>
      <c r="G19" s="16">
        <f t="shared" si="2"/>
        <v>322420</v>
      </c>
    </row>
  </sheetData>
  <pageMargins left="0.7" right="0.7" top="0.75" bottom="0.75" header="0.3" footer="0.3"/>
  <ignoredErrors>
    <ignoredError sqref="F17 F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Menedżer nazw</vt:lpstr>
      <vt:lpstr>Użyj w formule</vt:lpstr>
      <vt:lpstr>Definiuj nazwę</vt:lpstr>
      <vt:lpstr>Utwórz z zaznaczenia</vt:lpstr>
      <vt:lpstr>Zakresy</vt:lpstr>
      <vt:lpstr>Koszty_Maj</vt:lpstr>
      <vt:lpstr>przychody_Maj</vt:lpstr>
      <vt:lpstr>Suma_Koszty_Maj</vt:lpstr>
      <vt:lpstr>Suma_przychody_Maj</vt:lpstr>
    </vt:vector>
  </TitlesOfParts>
  <Company>PP 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PP Comp</cp:lastModifiedBy>
  <dcterms:created xsi:type="dcterms:W3CDTF">2011-07-25T21:14:55Z</dcterms:created>
  <dcterms:modified xsi:type="dcterms:W3CDTF">2018-03-19T06:26:11Z</dcterms:modified>
</cp:coreProperties>
</file>