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1 Women Count\5 inter-regional\covid-19\vaw\RGAs on VAW\Outcome III\global report\for uploading\"/>
    </mc:Choice>
  </mc:AlternateContent>
  <xr:revisionPtr revIDLastSave="0" documentId="8_{28F6B769-DB17-4AC1-8A63-8BDF018F0A3B}" xr6:coauthVersionLast="47" xr6:coauthVersionMax="47" xr10:uidLastSave="{00000000-0000-0000-0000-000000000000}"/>
  <bookViews>
    <workbookView xWindow="-110" yWindow="-110" windowWidth="19420" windowHeight="10420" xr2:uid="{00000000-000D-0000-FFFF-FFFF00000000}"/>
  </bookViews>
  <sheets>
    <sheet name="Technical Note" sheetId="15" r:id="rId1"/>
    <sheet name="List of Figures" sheetId="14" r:id="rId2"/>
    <sheet name="Fig. 1" sheetId="1" r:id="rId3"/>
    <sheet name="Fig. 2" sheetId="2" r:id="rId4"/>
    <sheet name="Fig. 3" sheetId="3" r:id="rId5"/>
    <sheet name="Fig. 4" sheetId="4" r:id="rId6"/>
    <sheet name="Fig. 5" sheetId="5" r:id="rId7"/>
    <sheet name="Fig. 6" sheetId="6" r:id="rId8"/>
    <sheet name="Fig. 7" sheetId="7" r:id="rId9"/>
    <sheet name="Fig. 8" sheetId="8" r:id="rId10"/>
    <sheet name="Fig. 9" sheetId="9" r:id="rId11"/>
    <sheet name="Fig. 10" sheetId="10" r:id="rId12"/>
    <sheet name="Fig. 11" sheetId="11" r:id="rId13"/>
    <sheet name="Fig. 12" sheetId="12" r:id="rId14"/>
    <sheet name="Fig. 13" sheetId="13" r:id="rId15"/>
    <sheet name="Women group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3" l="1"/>
  <c r="A2" i="6"/>
  <c r="A1" i="16"/>
  <c r="A3" i="16"/>
  <c r="A2" i="3"/>
  <c r="A1" i="2"/>
  <c r="A1" i="3"/>
  <c r="A1" i="4"/>
  <c r="A1" i="5"/>
  <c r="A1" i="6"/>
  <c r="A1" i="7"/>
  <c r="A1" i="8"/>
  <c r="A1" i="9"/>
  <c r="A1" i="10"/>
  <c r="A1" i="11"/>
  <c r="A1" i="12"/>
  <c r="A1" i="13"/>
  <c r="A1" i="1"/>
  <c r="A3" i="2"/>
  <c r="A3" i="3"/>
  <c r="A3" i="4"/>
  <c r="A3" i="5"/>
  <c r="A3" i="6"/>
  <c r="A3" i="7"/>
  <c r="A3" i="8"/>
  <c r="A3" i="9"/>
  <c r="A3" i="10"/>
  <c r="A3" i="11"/>
  <c r="A3" i="12"/>
  <c r="A3" i="13"/>
  <c r="A3" i="1"/>
  <c r="A2" i="12"/>
  <c r="A2" i="11"/>
  <c r="A2" i="10"/>
  <c r="A2" i="9"/>
  <c r="A2" i="8"/>
  <c r="A2" i="7"/>
  <c r="A2" i="5"/>
  <c r="A2" i="4"/>
  <c r="A2" i="2"/>
  <c r="A2" i="1"/>
</calcChain>
</file>

<file path=xl/sharedStrings.xml><?xml version="1.0" encoding="utf-8"?>
<sst xmlns="http://schemas.openxmlformats.org/spreadsheetml/2006/main" count="469" uniqueCount="147">
  <si>
    <t xml:space="preserve">UN Women’s Violence against Women – Rapid Gender Assessments </t>
  </si>
  <si>
    <t>List of Figures</t>
  </si>
  <si>
    <t>Figure 1</t>
  </si>
  <si>
    <t>Figure 2</t>
  </si>
  <si>
    <t>Figure 3</t>
  </si>
  <si>
    <t>Figure 4</t>
  </si>
  <si>
    <t>Figure 5</t>
  </si>
  <si>
    <t>Figure 6</t>
  </si>
  <si>
    <t>Figure 7</t>
  </si>
  <si>
    <t>Figure 8</t>
  </si>
  <si>
    <t>Figure 9</t>
  </si>
  <si>
    <t>Figure 10</t>
  </si>
  <si>
    <t>Figure 11</t>
  </si>
  <si>
    <t>Figure 12</t>
  </si>
  <si>
    <t>Figure 13</t>
  </si>
  <si>
    <t>Women groups</t>
  </si>
  <si>
    <t>Country</t>
  </si>
  <si>
    <t>POOLED</t>
  </si>
  <si>
    <t>Albania</t>
  </si>
  <si>
    <t>Bangladesh</t>
  </si>
  <si>
    <t>-</t>
  </si>
  <si>
    <t>Cameroon</t>
  </si>
  <si>
    <t>Colombia</t>
  </si>
  <si>
    <t>Côte d'Ivoire</t>
  </si>
  <si>
    <t>Jordan</t>
  </si>
  <si>
    <t>Kenya</t>
  </si>
  <si>
    <t>Kyrgyzstan</t>
  </si>
  <si>
    <t>Morocco</t>
  </si>
  <si>
    <t>Nigeria</t>
  </si>
  <si>
    <t>Paraguay</t>
  </si>
  <si>
    <t>Thailand</t>
  </si>
  <si>
    <t>Ukraine</t>
  </si>
  <si>
    <t xml:space="preserve">Note: Pooled estimates refer to 12 countries, excluding Bangladesh, due to differences in field operation on the question of whether the respondent or any woman she knows had experienced VAW only since the onset of COVID-19. </t>
  </si>
  <si>
    <t>Related Data:</t>
  </si>
  <si>
    <t>Physical</t>
  </si>
  <si>
    <t>Verbal</t>
  </si>
  <si>
    <t>Denial of basic resources</t>
  </si>
  <si>
    <t>Denial of communication</t>
  </si>
  <si>
    <t>Sexual harrassment</t>
  </si>
  <si>
    <t>Background Characteristics</t>
  </si>
  <si>
    <t>Age Group</t>
  </si>
  <si>
    <t>18-49</t>
  </si>
  <si>
    <t>50-59</t>
  </si>
  <si>
    <t>60+</t>
  </si>
  <si>
    <t>Employment Status</t>
  </si>
  <si>
    <t>Employed</t>
  </si>
  <si>
    <t>Full-time caregivers</t>
  </si>
  <si>
    <t>Student</t>
  </si>
  <si>
    <t>Unemployed</t>
  </si>
  <si>
    <t>National average</t>
  </si>
  <si>
    <t>Among women who reported that there was frequent conflict among adult household members in the past 6 months</t>
  </si>
  <si>
    <t>Among women who reported feeling unsafe at home in the past 6 months</t>
  </si>
  <si>
    <t>Among women who thinks that domestic violence is common in the community</t>
  </si>
  <si>
    <t>Note: ‘Experienced domestic violence’ refers to respondents who answered ‘Often,’ ‘A few times,’ and ‘Rarely’ to the question: “How often, if at all, in the past 12 months, has a spouse or partner pushed you, thrown something at you that could hurt you, punched or slapped you?”</t>
  </si>
  <si>
    <t>Note: Frequent refers to at least weekly.</t>
  </si>
  <si>
    <t xml:space="preserve">Seek help from shelter or safehouse for women </t>
  </si>
  <si>
    <t>Seek support from family</t>
  </si>
  <si>
    <t>Seek support from a religious leader</t>
  </si>
  <si>
    <t>Access to women's centres</t>
  </si>
  <si>
    <t>Approach community leaders for support</t>
  </si>
  <si>
    <t>Talk with friends for support or guidance</t>
  </si>
  <si>
    <t>Call helpline</t>
  </si>
  <si>
    <t>Call/go to police</t>
  </si>
  <si>
    <t>Go to health facility</t>
  </si>
  <si>
    <t>Seek support from women's groups/NGOs/CSOs</t>
  </si>
  <si>
    <t>Other</t>
  </si>
  <si>
    <t>Among women who reported that they or a woman they know experienced a form of VAW since the onset of the COVID-19 pandemic</t>
  </si>
  <si>
    <t>Specific women groups and VAW-related indicators</t>
  </si>
  <si>
    <t>Age groups</t>
  </si>
  <si>
    <t>Type of location</t>
  </si>
  <si>
    <t>Urban</t>
  </si>
  <si>
    <t>Rural</t>
  </si>
  <si>
    <t>Marital status</t>
  </si>
  <si>
    <t>Married</t>
  </si>
  <si>
    <t>Separated</t>
  </si>
  <si>
    <t>Widowed</t>
  </si>
  <si>
    <t>Divorced</t>
  </si>
  <si>
    <t>Living with children</t>
  </si>
  <si>
    <t>Not living with children</t>
  </si>
  <si>
    <t>Living arrangements</t>
  </si>
  <si>
    <t>Partnered women living with children</t>
  </si>
  <si>
    <t>Partnered women not living with children</t>
  </si>
  <si>
    <t>Nonpartnered women living with children</t>
  </si>
  <si>
    <t>Nonpartnered women not living with children</t>
  </si>
  <si>
    <t>Employment status</t>
  </si>
  <si>
    <t>Fulltime caregivers</t>
  </si>
  <si>
    <t>Women earners</t>
  </si>
  <si>
    <t>Women earns more than partner</t>
  </si>
  <si>
    <t>Women earns less than partner</t>
  </si>
  <si>
    <t>Women earns same partner</t>
  </si>
  <si>
    <t>Women's partner does not earn</t>
  </si>
  <si>
    <t>Total number of women</t>
  </si>
  <si>
    <t>Total number of women who do not feel safe at home</t>
  </si>
  <si>
    <t>as of 24 November 2021</t>
  </si>
  <si>
    <t>Total number of women who reported that domestic violence victims wil seek help</t>
  </si>
  <si>
    <t>Total number of women who reported that sexual harassment victims wil seek help</t>
  </si>
  <si>
    <t>Single (never married)</t>
  </si>
  <si>
    <t>Total number of women living in households with more than 1 member</t>
  </si>
  <si>
    <t>Occurrence or threat of physical violence at home</t>
  </si>
  <si>
    <t>Hurt by other family members</t>
  </si>
  <si>
    <t>Other women in the household were hurt</t>
  </si>
  <si>
    <t>Proportion of women who reported that they or a woman they know experienced a form of VAW since the COVID-19 pandemic, by country, April–September 2021 (%)</t>
  </si>
  <si>
    <t>Proportion of women who reported ever having experienced a form of VAW or knowing another woman who experienced it, by country, April–September 2021 (%)</t>
  </si>
  <si>
    <t>Proportion of women who reported experiencing or knowing a woman who experienced VAW since COVID-19, by age group and employment status, April–September 2021 (%)</t>
  </si>
  <si>
    <t>Proportion of women in Colombia who experienced physical abuse by a partner during COVID-19 and related experiences or perceptions of domestic violence, August–September 2021 (%)</t>
  </si>
  <si>
    <t>Proportion of women who reported that COVID-19 has made them feel even less safe at home, by country, April–September 2021 (%)</t>
  </si>
  <si>
    <t>Proportion of women who reported occurrence or threat of physical violence at home, being hurt by other adults in the household, and other women in the household have been hurt as their reason for not feeling safe at home, by country, April–September 2021  (%)</t>
  </si>
  <si>
    <t>Proportion of women who reported that COVID-19 has made conflict between adults in the household more frequent, by country, April–September 2021  (%)</t>
  </si>
  <si>
    <t>Proportion of women who reported that COVID-19 made them feel less safe walking alone at night, by country, April–September 2021  (%)</t>
  </si>
  <si>
    <t>Proportion of women who reported that physical or verbal abuse by a spouse/partner has increased in their community during the pandemic, by country, April–September 2021  (%)</t>
  </si>
  <si>
    <t>Proportion of women who said they think that violence against women in the community increased during the pandemic, by country, April–September 2021  (%)</t>
  </si>
  <si>
    <t>Proportion of women who think that sexual harassment increased during the pandemic, by country, April–September 2021  (%)</t>
  </si>
  <si>
    <t>Proportion of women who think that violence against women in private and public spheres worsened during the pandemic, by age group  (%)</t>
  </si>
  <si>
    <t>Prevalence of food insecurity and VAW-related indicators during COVID-19, April–September 2021 (%)</t>
  </si>
  <si>
    <t>Women who reported that they or a woman they know experienced a form of VAW since the COVID-19 pandemic (%)</t>
  </si>
  <si>
    <t>Women who reported ever having experienced a form of VAW or knowing another woman who experienced it (%)</t>
  </si>
  <si>
    <t>Women who reported experiencing or knowing a woman who experienced VAW since COVID-19 (%)</t>
  </si>
  <si>
    <t>Women in Colombia who experienced physical abuse by a partner during COVID-19 and related experiences or perceptions of domestic violence (%)</t>
  </si>
  <si>
    <t>Women who reported that COVID-19 has made them feel even less safe at home (%)</t>
  </si>
  <si>
    <t>Proportion of women who reported that they or a woman they know experienced a form of VAW since the COVID-19 pandemic, by country and VAW form, April–September 2021 (%)</t>
  </si>
  <si>
    <t>Proportion of women who reported ever having experienced a form of VAW or knowing another woman who experienced it, by country and VAW form, April–September 2021 (%)</t>
  </si>
  <si>
    <t>Proportion of women who reported not feeling safe at home in the last 6 months, by country, April–September 2021 (%)</t>
  </si>
  <si>
    <t>Proportion of women who reported that there is frequent conflict between adults in the household, by country, April–September 2021 (%)</t>
  </si>
  <si>
    <t>Proportion of women who reported that they feel unsafe walking alone at night and during the day, by country, April–September 2021  (%)</t>
  </si>
  <si>
    <t>Proportion of women who reported that physical or verbal abuse by a spouse/partner is common in their community, that victims will seek help, and where victims will seek help, by country, April–September 2021  (%)</t>
  </si>
  <si>
    <t>Proportion of women who reported that violence against women is a problem in the community, by country, April–September 2021  (%)</t>
  </si>
  <si>
    <t>Proportion of women who reported that sexual harassment is common in their community, that victims will seek help, and where victims will seek help, by country, April–September 2021  (%)</t>
  </si>
  <si>
    <t>Prevalence of food insecurity (%)</t>
  </si>
  <si>
    <t>Women who reported not feeling safe at home in the last 6 months (%)</t>
  </si>
  <si>
    <t>Women who reported that COVID-19 has made conflict between adults in the household more frequent (%)</t>
  </si>
  <si>
    <t>Women who reported that there is frequent conflict between adults in the household (%)</t>
  </si>
  <si>
    <t>Women who reported that COVID-19 made them feel less safe walking alone at night (%)</t>
  </si>
  <si>
    <t>Women who reported that they feel unsafe walking alone at night (%)</t>
  </si>
  <si>
    <t>Women who reported that they feel unsafe walking alone during the day (%)</t>
  </si>
  <si>
    <t>Women who reported that physical or verbal abuse by a spouse/partner has increased in their community during the pandemic (%)</t>
  </si>
  <si>
    <t>Women who reported that physical or verbal abuse by a spouse/partner is common in their community (%)</t>
  </si>
  <si>
    <t>Women who reported that domestic violence victims will seek help (%)</t>
  </si>
  <si>
    <t>Where domestic violence victims will seek help (%)</t>
  </si>
  <si>
    <t>Women who said they think that violence against women in the community increased during the pandemic (%)</t>
  </si>
  <si>
    <t>Women who reported that violence against women is a problem in the community (%)</t>
  </si>
  <si>
    <t>Women who think that sexual harassment increased during the pandemic (%)</t>
  </si>
  <si>
    <t>Women who reported that sexual harassment is common in their community (%)</t>
  </si>
  <si>
    <t>Women who reported that sexual harassment victims will seek help  (%)</t>
  </si>
  <si>
    <t>Where sexual harassment victims will seek help (%)</t>
  </si>
  <si>
    <t>Reasons for not feeling safe at home (%)</t>
  </si>
  <si>
    <t>Total number of women in Colombia who ever had partner</t>
  </si>
  <si>
    <r>
      <rPr>
        <b/>
        <sz val="11"/>
        <rFont val="Calibri"/>
        <family val="2"/>
        <scheme val="minor"/>
      </rPr>
      <t>UN Women’s Violence against Women – Rapid Gender Assessments 
Technical Note</t>
    </r>
    <r>
      <rPr>
        <sz val="11"/>
        <rFont val="Calibri"/>
        <family val="2"/>
        <scheme val="minor"/>
      </rPr>
      <t xml:space="preserve">
as of 24 November 2021
------------------------------------------------------------------------
The estimates showcased in the global report, </t>
    </r>
    <r>
      <rPr>
        <i/>
        <sz val="11"/>
        <rFont val="Calibri"/>
        <family val="2"/>
        <scheme val="minor"/>
      </rPr>
      <t>Measuring the Shadow Pandemic: Violence against Women during COVID-19</t>
    </r>
    <r>
      <rPr>
        <sz val="11"/>
        <rFont val="Calibri"/>
        <family val="2"/>
        <scheme val="minor"/>
      </rPr>
      <t xml:space="preserve">, were generated by UN Women based on Rapid Gender Assessment Surveys on the COVID-19 impacts on violence against women (VAW RGAs), with support from the Bill and Melinda Gates Foundation. To ensure comparability, the survey was conducted with Ipsos as the survey research partner.
The VAW RGAs was fielded via Computer-Assisted Telephone Interviewing (CATI) using random-digit dialling to mobile phone numbers. The total number of completed interviews in 13 countries was 16,154 women (at least 1,200 per country).
Pooled estimates refer to 13 countries covered in the survey: Albania, Bangladesh, Cameroon, Colombia, Côte d'Ivoire, Jordan, Kenya, Kyrgyzstan, Morocco, Nigeria, Paraguay, Thailand and Ukraine. Only for indicators related to "experience of VAW since the onset of the COVID-19 pandemic", pooled estimates refer to 12 countries, excluding Bangladesh, due to differences in field operation on the question. The total number of women presented in the tables are weighted values.
Results focus on relative changes (and not exact measures) since the COVID-19. Reporting levels may also be affected by cultural differences in revealing information remotely. These are thus not comparable with, nor do they aim to replace, more comprehensive statistics obtained from specialized prevalence fact-to-face surveys and/or Demographic and Health Surveys (DHS), as sampling frame and design, methods of data collection and instruments differ.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</si>
</sst>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numFmts>
  <fonts count="13" x14ac:knownFonts="1">
    <font>
      <sz val="11"/>
      <color theme="1"/>
      <name val="Calibri"/>
      <family val="2"/>
      <scheme val="minor"/>
    </font>
    <font>
      <b/>
      <sz val="11"/>
      <color theme="1"/>
      <name val="Calibri"/>
      <family val="2"/>
      <scheme val="minor"/>
    </font>
    <font>
      <b/>
      <sz val="11"/>
      <color indexed="8"/>
      <name val="Calibri"/>
      <family val="2"/>
      <scheme val="minor"/>
    </font>
    <font>
      <sz val="8"/>
      <color theme="1"/>
      <name val="Calibri"/>
      <family val="2"/>
      <scheme val="minor"/>
    </font>
    <font>
      <u/>
      <sz val="11"/>
      <color theme="10"/>
      <name val="Calibri"/>
      <family val="2"/>
      <scheme val="minor"/>
    </font>
    <font>
      <sz val="11"/>
      <color rgb="FF000000"/>
      <name val="Calibri"/>
      <family val="2"/>
      <scheme val="minor"/>
    </font>
    <font>
      <b/>
      <sz val="9"/>
      <color theme="1"/>
      <name val="Calibri"/>
      <family val="2"/>
      <scheme val="minor"/>
    </font>
    <font>
      <sz val="11"/>
      <color rgb="FFFF0000"/>
      <name val="Calibri"/>
      <family val="2"/>
      <scheme val="minor"/>
    </font>
    <font>
      <sz val="11"/>
      <color rgb="FF000000"/>
      <name val="Calibri"/>
      <family val="2"/>
    </font>
    <font>
      <sz val="11"/>
      <name val="Calibri"/>
      <family val="2"/>
      <scheme val="minor"/>
    </font>
    <font>
      <b/>
      <sz val="11"/>
      <name val="Calibri"/>
      <family val="2"/>
      <scheme val="minor"/>
    </font>
    <font>
      <i/>
      <sz val="11"/>
      <name val="Calibri"/>
      <family val="2"/>
      <scheme val="minor"/>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1" fontId="0" fillId="0" borderId="0" xfId="0" applyNumberFormat="1"/>
    <xf numFmtId="0" fontId="1" fillId="0" borderId="1" xfId="0" applyFont="1" applyBorder="1" applyAlignment="1">
      <alignment horizontal="center" vertical="top" wrapText="1"/>
    </xf>
    <xf numFmtId="0" fontId="0" fillId="0" borderId="1" xfId="0" applyBorder="1" applyAlignment="1">
      <alignment vertical="top"/>
    </xf>
    <xf numFmtId="0" fontId="1" fillId="0" borderId="1" xfId="0" applyFont="1" applyBorder="1" applyAlignment="1">
      <alignment vertical="top"/>
    </xf>
    <xf numFmtId="0" fontId="2" fillId="0" borderId="1" xfId="0" applyFont="1" applyBorder="1" applyAlignment="1">
      <alignment vertical="top"/>
    </xf>
    <xf numFmtId="0" fontId="2" fillId="0" borderId="0" xfId="0" applyFont="1"/>
    <xf numFmtId="0" fontId="0" fillId="0" borderId="0" xfId="0" applyAlignment="1">
      <alignment horizontal="left"/>
    </xf>
    <xf numFmtId="0" fontId="0" fillId="0" borderId="0" xfId="0" applyAlignment="1">
      <alignment wrapText="1"/>
    </xf>
    <xf numFmtId="1" fontId="0" fillId="0" borderId="0" xfId="0" applyNumberFormat="1" applyAlignment="1">
      <alignment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3" xfId="0" applyFont="1" applyFill="1" applyBorder="1" applyAlignment="1">
      <alignment vertical="top"/>
    </xf>
    <xf numFmtId="0" fontId="0" fillId="2" borderId="2" xfId="0" applyFill="1" applyBorder="1" applyAlignment="1">
      <alignment vertical="top"/>
    </xf>
    <xf numFmtId="0" fontId="1" fillId="2" borderId="2" xfId="0" applyFont="1" applyFill="1" applyBorder="1" applyAlignment="1">
      <alignment vertical="top"/>
    </xf>
    <xf numFmtId="0" fontId="0" fillId="2" borderId="2" xfId="0" applyFill="1" applyBorder="1" applyAlignment="1">
      <alignment horizontal="left" vertical="top" indent="1"/>
    </xf>
    <xf numFmtId="0" fontId="0" fillId="2" borderId="7" xfId="0" applyFill="1" applyBorder="1" applyAlignment="1">
      <alignment horizontal="left" vertical="top" indent="1"/>
    </xf>
    <xf numFmtId="0" fontId="3" fillId="0" borderId="0" xfId="0" applyFont="1" applyAlignment="1">
      <alignment horizontal="left" vertical="top"/>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1" fontId="0" fillId="0" borderId="0" xfId="0" applyNumberFormat="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5" fillId="0" borderId="1" xfId="0" applyFont="1" applyBorder="1" applyAlignment="1">
      <alignment horizontal="left" vertical="top" wrapText="1"/>
    </xf>
    <xf numFmtId="0" fontId="0" fillId="0" borderId="0" xfId="0" applyAlignment="1">
      <alignment vertical="top" wrapText="1"/>
    </xf>
    <xf numFmtId="0" fontId="0" fillId="3" borderId="0" xfId="0" applyFill="1"/>
    <xf numFmtId="0" fontId="6" fillId="0" borderId="1" xfId="0" applyFont="1" applyBorder="1" applyAlignment="1">
      <alignment horizontal="center" vertical="top" wrapText="1"/>
    </xf>
    <xf numFmtId="1" fontId="1" fillId="2" borderId="3" xfId="0" applyNumberFormat="1" applyFont="1" applyFill="1" applyBorder="1" applyAlignment="1">
      <alignment horizontal="center" vertical="top" wrapText="1"/>
    </xf>
    <xf numFmtId="0" fontId="4" fillId="0" borderId="0" xfId="1" applyAlignment="1">
      <alignment horizontal="left"/>
    </xf>
    <xf numFmtId="0" fontId="0" fillId="0" borderId="0" xfId="0" applyAlignment="1">
      <alignment vertical="top"/>
    </xf>
    <xf numFmtId="0" fontId="4" fillId="0" borderId="0" xfId="1" applyAlignment="1">
      <alignment wrapText="1"/>
    </xf>
    <xf numFmtId="1" fontId="0" fillId="0" borderId="1" xfId="0" applyNumberFormat="1" applyBorder="1" applyAlignment="1">
      <alignment horizontal="center" vertical="top"/>
    </xf>
    <xf numFmtId="0" fontId="1" fillId="0" borderId="3" xfId="0" applyFont="1" applyBorder="1" applyAlignment="1">
      <alignment horizontal="center" vertical="top" wrapText="1"/>
    </xf>
    <xf numFmtId="0" fontId="1" fillId="0" borderId="1" xfId="0" applyFont="1" applyBorder="1" applyAlignment="1">
      <alignment horizontal="center" vertical="top" wrapText="1"/>
    </xf>
    <xf numFmtId="1" fontId="2" fillId="0" borderId="1" xfId="0" applyNumberFormat="1" applyFont="1" applyBorder="1" applyAlignment="1">
      <alignment horizontal="center" vertical="top"/>
    </xf>
    <xf numFmtId="1" fontId="7" fillId="0" borderId="1" xfId="0" applyNumberFormat="1" applyFont="1" applyBorder="1" applyAlignment="1">
      <alignment horizontal="center" vertical="top"/>
    </xf>
    <xf numFmtId="0" fontId="0" fillId="0" borderId="0" xfId="0" applyBorder="1"/>
    <xf numFmtId="0" fontId="8" fillId="0" borderId="0" xfId="0" applyFont="1" applyBorder="1"/>
    <xf numFmtId="1" fontId="0" fillId="0" borderId="0" xfId="0" applyNumberFormat="1" applyBorder="1"/>
    <xf numFmtId="0" fontId="8" fillId="0" borderId="0" xfId="0" quotePrefix="1" applyFont="1" applyBorder="1"/>
    <xf numFmtId="3" fontId="0" fillId="0" borderId="0" xfId="0" applyNumberFormat="1"/>
    <xf numFmtId="164" fontId="2" fillId="0" borderId="1" xfId="0" applyNumberFormat="1" applyFont="1" applyBorder="1" applyAlignment="1">
      <alignment horizontal="center" vertical="top"/>
    </xf>
    <xf numFmtId="164" fontId="9" fillId="0" borderId="1" xfId="0" applyNumberFormat="1" applyFont="1" applyBorder="1" applyAlignment="1">
      <alignment horizontal="center" vertical="top"/>
    </xf>
    <xf numFmtId="1" fontId="1" fillId="0" borderId="1" xfId="0" applyNumberFormat="1" applyFont="1" applyBorder="1" applyAlignment="1">
      <alignment horizontal="center" vertical="top"/>
    </xf>
    <xf numFmtId="1" fontId="1" fillId="0" borderId="1" xfId="0" applyNumberFormat="1" applyFont="1" applyBorder="1" applyAlignment="1">
      <alignment horizontal="center"/>
    </xf>
    <xf numFmtId="1" fontId="0" fillId="0" borderId="1" xfId="0" applyNumberFormat="1" applyBorder="1" applyAlignment="1">
      <alignment horizontal="center"/>
    </xf>
    <xf numFmtId="1" fontId="7" fillId="0" borderId="1" xfId="0" applyNumberFormat="1" applyFont="1" applyBorder="1" applyAlignment="1">
      <alignment horizontal="center"/>
    </xf>
    <xf numFmtId="1" fontId="5" fillId="0" borderId="1" xfId="0" applyNumberFormat="1" applyFont="1" applyBorder="1" applyAlignment="1">
      <alignment horizontal="center"/>
    </xf>
    <xf numFmtId="1" fontId="1" fillId="2" borderId="4" xfId="0" applyNumberFormat="1" applyFont="1" applyFill="1" applyBorder="1" applyAlignment="1">
      <alignment horizontal="center" vertical="top" wrapText="1"/>
    </xf>
    <xf numFmtId="164" fontId="1" fillId="2" borderId="4" xfId="0" applyNumberFormat="1" applyFont="1" applyFill="1" applyBorder="1" applyAlignment="1">
      <alignment horizontal="center" vertical="top" wrapText="1"/>
    </xf>
    <xf numFmtId="1" fontId="0" fillId="2" borderId="5" xfId="0" applyNumberFormat="1" applyFill="1" applyBorder="1" applyAlignment="1">
      <alignment horizontal="center" vertical="top" wrapText="1"/>
    </xf>
    <xf numFmtId="164" fontId="0" fillId="2" borderId="5" xfId="0" applyNumberFormat="1" applyFill="1" applyBorder="1" applyAlignment="1">
      <alignment horizontal="center" vertical="top" wrapText="1"/>
    </xf>
    <xf numFmtId="164" fontId="9" fillId="2" borderId="5" xfId="0" applyNumberFormat="1" applyFont="1" applyFill="1" applyBorder="1" applyAlignment="1">
      <alignment horizontal="center" vertical="top" wrapText="1"/>
    </xf>
    <xf numFmtId="164" fontId="9" fillId="2" borderId="6" xfId="0" applyNumberFormat="1" applyFont="1" applyFill="1" applyBorder="1" applyAlignment="1">
      <alignment horizontal="center" vertical="top" wrapText="1"/>
    </xf>
    <xf numFmtId="1" fontId="1" fillId="0" borderId="1" xfId="0" applyNumberFormat="1" applyFont="1" applyBorder="1" applyAlignment="1">
      <alignment horizontal="center" vertical="top" wrapText="1"/>
    </xf>
    <xf numFmtId="1" fontId="2" fillId="0" borderId="1" xfId="0" applyNumberFormat="1" applyFont="1" applyBorder="1" applyAlignment="1">
      <alignment horizontal="center" vertical="top" wrapText="1"/>
    </xf>
    <xf numFmtId="1" fontId="0" fillId="0" borderId="1" xfId="0" applyNumberFormat="1" applyBorder="1" applyAlignment="1">
      <alignment horizontal="center" vertical="top" wrapText="1"/>
    </xf>
    <xf numFmtId="1" fontId="0" fillId="2" borderId="6" xfId="0" applyNumberFormat="1" applyFill="1" applyBorder="1" applyAlignment="1">
      <alignment horizontal="center" vertical="top" wrapText="1"/>
    </xf>
    <xf numFmtId="1" fontId="0" fillId="2" borderId="2" xfId="0" applyNumberFormat="1" applyFill="1" applyBorder="1" applyAlignment="1">
      <alignment horizontal="center" vertical="top" wrapText="1"/>
    </xf>
    <xf numFmtId="1" fontId="0" fillId="2" borderId="7" xfId="0" applyNumberFormat="1" applyFill="1" applyBorder="1" applyAlignment="1">
      <alignment horizontal="center" vertical="top" wrapText="1"/>
    </xf>
    <xf numFmtId="4" fontId="0" fillId="0" borderId="0" xfId="0" applyNumberFormat="1"/>
    <xf numFmtId="164" fontId="2" fillId="0" borderId="1" xfId="0" applyNumberFormat="1" applyFont="1" applyBorder="1" applyAlignment="1">
      <alignment horizontal="center" vertical="top" wrapText="1"/>
    </xf>
    <xf numFmtId="164" fontId="9" fillId="0" borderId="1" xfId="0" applyNumberFormat="1" applyFont="1" applyBorder="1" applyAlignment="1">
      <alignment horizontal="center" vertical="top" wrapText="1"/>
    </xf>
    <xf numFmtId="0" fontId="0" fillId="3" borderId="0" xfId="0" applyFill="1" applyAlignment="1">
      <alignment wrapText="1"/>
    </xf>
    <xf numFmtId="164" fontId="2" fillId="0" borderId="0" xfId="0" applyNumberFormat="1" applyFont="1" applyBorder="1" applyAlignment="1">
      <alignment horizontal="center" vertical="top"/>
    </xf>
    <xf numFmtId="164" fontId="9" fillId="0" borderId="0" xfId="0" applyNumberFormat="1" applyFont="1" applyBorder="1" applyAlignment="1">
      <alignment horizontal="center" vertical="top"/>
    </xf>
    <xf numFmtId="4" fontId="0" fillId="0" borderId="0" xfId="0" applyNumberFormat="1" applyFill="1"/>
    <xf numFmtId="0" fontId="1" fillId="0" borderId="0" xfId="0" applyFont="1" applyBorder="1" applyAlignment="1">
      <alignment horizontal="center" vertical="top" wrapText="1"/>
    </xf>
    <xf numFmtId="1" fontId="0" fillId="0" borderId="0" xfId="0" applyNumberFormat="1" applyFill="1"/>
    <xf numFmtId="164" fontId="0" fillId="2" borderId="7" xfId="0" applyNumberFormat="1" applyFill="1" applyBorder="1" applyAlignment="1">
      <alignment horizontal="center" vertical="top" wrapText="1"/>
    </xf>
    <xf numFmtId="164" fontId="1" fillId="2" borderId="1" xfId="0" applyNumberFormat="1" applyFont="1" applyFill="1" applyBorder="1" applyAlignment="1">
      <alignment horizontal="center" vertical="top" wrapText="1"/>
    </xf>
    <xf numFmtId="164" fontId="0" fillId="2" borderId="1" xfId="0" applyNumberFormat="1" applyFill="1" applyBorder="1" applyAlignment="1">
      <alignment horizontal="center" vertical="top" wrapText="1"/>
    </xf>
    <xf numFmtId="1" fontId="5" fillId="0" borderId="1" xfId="0" applyNumberFormat="1" applyFont="1" applyBorder="1" applyAlignment="1">
      <alignment horizontal="center" vertical="top"/>
    </xf>
    <xf numFmtId="0" fontId="1" fillId="0" borderId="3" xfId="0" applyFont="1" applyBorder="1" applyAlignment="1">
      <alignment horizontal="center" vertical="top" wrapText="1"/>
    </xf>
    <xf numFmtId="0" fontId="1" fillId="0" borderId="0" xfId="0" applyFont="1" applyBorder="1" applyAlignment="1">
      <alignment vertical="top"/>
    </xf>
    <xf numFmtId="0" fontId="9" fillId="4" borderId="0" xfId="0" applyFont="1" applyFill="1" applyAlignment="1">
      <alignment horizontal="left" vertical="top" wrapText="1"/>
    </xf>
    <xf numFmtId="0" fontId="10" fillId="0" borderId="1" xfId="0" applyFont="1" applyBorder="1" applyAlignment="1">
      <alignment horizontal="center" vertical="top" wrapText="1"/>
    </xf>
    <xf numFmtId="0" fontId="10" fillId="0" borderId="1" xfId="0" applyFont="1" applyBorder="1" applyAlignment="1">
      <alignment vertical="top"/>
    </xf>
    <xf numFmtId="0" fontId="9" fillId="0" borderId="1" xfId="0" applyFont="1" applyBorder="1" applyAlignment="1">
      <alignment vertical="top"/>
    </xf>
    <xf numFmtId="0" fontId="10" fillId="2" borderId="2" xfId="0" applyFont="1" applyFill="1" applyBorder="1" applyAlignment="1">
      <alignment vertical="top"/>
    </xf>
    <xf numFmtId="1" fontId="9" fillId="2" borderId="5" xfId="0" applyNumberFormat="1" applyFont="1" applyFill="1" applyBorder="1" applyAlignment="1">
      <alignment horizontal="center" vertical="top" wrapText="1"/>
    </xf>
    <xf numFmtId="0" fontId="9" fillId="2" borderId="2" xfId="0" applyFont="1" applyFill="1" applyBorder="1" applyAlignment="1">
      <alignment horizontal="left" vertical="top" indent="1"/>
    </xf>
    <xf numFmtId="0" fontId="9" fillId="2" borderId="2" xfId="0" applyFont="1" applyFill="1" applyBorder="1" applyAlignment="1">
      <alignment vertical="top"/>
    </xf>
    <xf numFmtId="0" fontId="9" fillId="2" borderId="7" xfId="0" applyFont="1" applyFill="1" applyBorder="1" applyAlignment="1">
      <alignment horizontal="left" vertical="top" indent="1"/>
    </xf>
    <xf numFmtId="1" fontId="9" fillId="2" borderId="6" xfId="0" applyNumberFormat="1" applyFont="1" applyFill="1" applyBorder="1" applyAlignment="1">
      <alignment horizontal="center" vertical="top" wrapText="1"/>
    </xf>
    <xf numFmtId="0" fontId="10" fillId="0" borderId="0" xfId="0" applyFont="1"/>
    <xf numFmtId="0" fontId="9" fillId="0" borderId="0" xfId="0" applyFont="1"/>
    <xf numFmtId="0" fontId="10" fillId="2" borderId="3" xfId="0" applyFont="1" applyFill="1" applyBorder="1" applyAlignment="1">
      <alignment horizontal="center" vertical="top" wrapText="1"/>
    </xf>
    <xf numFmtId="0" fontId="10" fillId="2" borderId="4" xfId="0" applyFont="1" applyFill="1" applyBorder="1" applyAlignment="1">
      <alignment horizontal="center" vertical="top" wrapText="1"/>
    </xf>
    <xf numFmtId="0" fontId="10" fillId="0" borderId="3" xfId="0" applyFont="1" applyBorder="1" applyAlignment="1">
      <alignment horizontal="center" vertical="top" wrapText="1"/>
    </xf>
    <xf numFmtId="0" fontId="10" fillId="2" borderId="3" xfId="0" applyFont="1" applyFill="1" applyBorder="1" applyAlignment="1">
      <alignment wrapText="1"/>
    </xf>
    <xf numFmtId="1" fontId="10" fillId="2" borderId="3" xfId="0" applyNumberFormat="1" applyFont="1" applyFill="1" applyBorder="1" applyAlignment="1">
      <alignment horizontal="center" vertical="top" wrapText="1"/>
    </xf>
    <xf numFmtId="0" fontId="10" fillId="2" borderId="2" xfId="0" applyFont="1" applyFill="1" applyBorder="1" applyAlignment="1">
      <alignment wrapText="1"/>
    </xf>
    <xf numFmtId="1" fontId="10" fillId="2" borderId="2" xfId="0" applyNumberFormat="1" applyFont="1" applyFill="1" applyBorder="1" applyAlignment="1">
      <alignment horizontal="center" vertical="top" wrapText="1"/>
    </xf>
    <xf numFmtId="0" fontId="10" fillId="2" borderId="2" xfId="0" applyFont="1" applyFill="1" applyBorder="1"/>
    <xf numFmtId="1" fontId="10" fillId="2" borderId="2" xfId="0" applyNumberFormat="1" applyFont="1" applyFill="1" applyBorder="1"/>
    <xf numFmtId="0" fontId="9" fillId="2" borderId="2" xfId="0" applyFont="1" applyFill="1" applyBorder="1" applyAlignment="1">
      <alignment horizontal="left" indent="1"/>
    </xf>
    <xf numFmtId="1" fontId="9" fillId="5" borderId="2" xfId="0" applyNumberFormat="1" applyFont="1" applyFill="1" applyBorder="1" applyAlignment="1">
      <alignment horizontal="center"/>
    </xf>
    <xf numFmtId="1" fontId="9" fillId="2" borderId="2" xfId="0" applyNumberFormat="1" applyFont="1" applyFill="1" applyBorder="1" applyAlignment="1">
      <alignment horizontal="center"/>
    </xf>
    <xf numFmtId="0" fontId="9" fillId="2" borderId="2" xfId="0" applyFont="1" applyFill="1" applyBorder="1"/>
    <xf numFmtId="1" fontId="10" fillId="2" borderId="2" xfId="0" applyNumberFormat="1" applyFont="1" applyFill="1" applyBorder="1" applyAlignment="1">
      <alignment horizontal="center"/>
    </xf>
    <xf numFmtId="0" fontId="9" fillId="2" borderId="7" xfId="0" applyFont="1" applyFill="1" applyBorder="1" applyAlignment="1">
      <alignment horizontal="left" indent="1"/>
    </xf>
    <xf numFmtId="1" fontId="9" fillId="2" borderId="7" xfId="0" applyNumberFormat="1" applyFont="1" applyFill="1" applyBorder="1" applyAlignment="1">
      <alignment horizontal="center"/>
    </xf>
    <xf numFmtId="0" fontId="3" fillId="0" borderId="8" xfId="0" applyFont="1" applyBorder="1" applyAlignment="1">
      <alignment horizontal="left" vertical="top" wrapText="1"/>
    </xf>
    <xf numFmtId="0" fontId="10" fillId="0" borderId="1" xfId="0" applyFont="1" applyBorder="1" applyAlignment="1">
      <alignment horizontal="center" vertical="top" wrapText="1"/>
    </xf>
    <xf numFmtId="164" fontId="10" fillId="0" borderId="1" xfId="0" applyNumberFormat="1" applyFont="1" applyBorder="1" applyAlignment="1">
      <alignment horizontal="center" vertical="top"/>
    </xf>
    <xf numFmtId="164" fontId="9" fillId="0" borderId="1" xfId="0" applyNumberFormat="1" applyFont="1" applyBorder="1" applyAlignment="1">
      <alignment horizontal="center" vertical="top"/>
    </xf>
    <xf numFmtId="1" fontId="9" fillId="0" borderId="1" xfId="0" applyNumberFormat="1" applyFont="1" applyBorder="1" applyAlignment="1">
      <alignment horizontal="center" vertical="top"/>
    </xf>
    <xf numFmtId="0" fontId="1" fillId="0" borderId="3" xfId="0" applyFont="1" applyBorder="1" applyAlignment="1">
      <alignment horizontal="center" vertical="top" wrapText="1"/>
    </xf>
    <xf numFmtId="0" fontId="1" fillId="0" borderId="7" xfId="0" applyFont="1" applyBorder="1" applyAlignment="1">
      <alignment horizontal="center" vertical="top" wrapText="1"/>
    </xf>
    <xf numFmtId="0" fontId="1" fillId="0" borderId="1" xfId="0" applyFont="1" applyBorder="1" applyAlignment="1">
      <alignment horizontal="center" vertical="top" wrapText="1"/>
    </xf>
    <xf numFmtId="0" fontId="12" fillId="0" borderId="8" xfId="0" applyFont="1" applyBorder="1" applyAlignment="1">
      <alignment horizontal="left" vertical="top" wrapText="1"/>
    </xf>
    <xf numFmtId="1" fontId="10" fillId="0" borderId="1" xfId="0" applyNumberFormat="1" applyFont="1" applyBorder="1" applyAlignment="1">
      <alignment horizontal="center" vertical="top"/>
    </xf>
    <xf numFmtId="164" fontId="2" fillId="0" borderId="1" xfId="0" applyNumberFormat="1" applyFont="1" applyBorder="1" applyAlignment="1">
      <alignment horizontal="center" vertical="top"/>
    </xf>
    <xf numFmtId="164" fontId="0" fillId="0" borderId="1" xfId="0" applyNumberFormat="1" applyBorder="1" applyAlignment="1">
      <alignment horizontal="center" vertical="top"/>
    </xf>
    <xf numFmtId="1" fontId="0" fillId="0" borderId="1" xfId="0" applyNumberFormat="1" applyBorder="1" applyAlignment="1">
      <alignment horizontal="center" vertical="top"/>
    </xf>
    <xf numFmtId="1" fontId="2" fillId="0" borderId="1" xfId="0" applyNumberFormat="1" applyFont="1" applyBorder="1" applyAlignment="1">
      <alignment horizontal="center" vertical="top"/>
    </xf>
    <xf numFmtId="0" fontId="1" fillId="2" borderId="3"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9" xfId="0" applyFont="1" applyFill="1" applyBorder="1" applyAlignment="1">
      <alignment horizontal="center" vertical="top" wrapText="1"/>
    </xf>
    <xf numFmtId="0" fontId="1" fillId="2" borderId="10" xfId="0" applyFont="1" applyFill="1" applyBorder="1" applyAlignment="1">
      <alignment horizontal="center" vertical="top" wrapText="1"/>
    </xf>
    <xf numFmtId="0" fontId="1" fillId="2" borderId="11" xfId="0" applyFont="1" applyFill="1" applyBorder="1" applyAlignment="1">
      <alignment horizontal="center" vertical="top"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FF349-4EBE-4080-BF0B-8F917475FDDD}">
  <dimension ref="A1:A2"/>
  <sheetViews>
    <sheetView tabSelected="1" zoomScale="85" zoomScaleNormal="85" workbookViewId="0"/>
  </sheetViews>
  <sheetFormatPr defaultRowHeight="14.5" x14ac:dyDescent="0.35"/>
  <cols>
    <col min="1" max="1" width="100.54296875" customWidth="1"/>
  </cols>
  <sheetData>
    <row r="1" spans="1:1" ht="362.5" x14ac:dyDescent="0.35">
      <c r="A1" s="76" t="s">
        <v>146</v>
      </c>
    </row>
    <row r="2" spans="1:1" x14ac:dyDescent="0.35">
      <c r="A2" s="25"/>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zoomScale="85" zoomScaleNormal="85" workbookViewId="0"/>
  </sheetViews>
  <sheetFormatPr defaultRowHeight="14.5" x14ac:dyDescent="0.35"/>
  <cols>
    <col min="1" max="1" width="2.81640625" customWidth="1"/>
    <col min="2" max="2" width="15.54296875" customWidth="1"/>
    <col min="3" max="5" width="25.6328125" customWidth="1"/>
  </cols>
  <sheetData>
    <row r="1" spans="1:5" x14ac:dyDescent="0.35">
      <c r="A1" s="7" t="str">
        <f>'List of Figures'!A1</f>
        <v xml:space="preserve">UN Women’s Violence against Women – Rapid Gender Assessments </v>
      </c>
    </row>
    <row r="2" spans="1:5" x14ac:dyDescent="0.35">
      <c r="A2" s="1" t="str">
        <f>CONCATENATE('List of Figures'!A12,". ",'List of Figures'!B12)</f>
        <v>Figure 8. Proportion of women who reported that COVID-19 made them feel less safe walking alone at night, by country, April–September 2021  (%)</v>
      </c>
    </row>
    <row r="3" spans="1:5" x14ac:dyDescent="0.35">
      <c r="A3" t="str">
        <f>'List of Figures'!A3</f>
        <v>as of 24 November 2021</v>
      </c>
    </row>
    <row r="5" spans="1:5" ht="58" x14ac:dyDescent="0.35">
      <c r="B5" s="3" t="s">
        <v>16</v>
      </c>
      <c r="C5" s="3" t="s">
        <v>131</v>
      </c>
      <c r="D5" s="33" t="s">
        <v>91</v>
      </c>
    </row>
    <row r="6" spans="1:5" x14ac:dyDescent="0.35">
      <c r="B6" s="6" t="s">
        <v>17</v>
      </c>
      <c r="C6" s="35">
        <v>40.478739685999997</v>
      </c>
      <c r="D6" s="42">
        <v>16601.974999999999</v>
      </c>
      <c r="E6" s="67"/>
    </row>
    <row r="7" spans="1:5" x14ac:dyDescent="0.35">
      <c r="B7" s="4" t="s">
        <v>18</v>
      </c>
      <c r="C7" s="32">
        <v>22.09334702641662</v>
      </c>
      <c r="D7" s="43">
        <v>1210</v>
      </c>
    </row>
    <row r="8" spans="1:5" x14ac:dyDescent="0.35">
      <c r="B8" s="4" t="s">
        <v>19</v>
      </c>
      <c r="C8" s="32">
        <v>52.900569152495983</v>
      </c>
      <c r="D8" s="43">
        <v>1242</v>
      </c>
    </row>
    <row r="9" spans="1:5" x14ac:dyDescent="0.35">
      <c r="B9" s="4" t="s">
        <v>21</v>
      </c>
      <c r="C9" s="32">
        <v>21.378498580163392</v>
      </c>
      <c r="D9" s="43">
        <v>1226</v>
      </c>
    </row>
    <row r="10" spans="1:5" x14ac:dyDescent="0.35">
      <c r="B10" s="4" t="s">
        <v>22</v>
      </c>
      <c r="C10" s="32">
        <v>51.981950012990318</v>
      </c>
      <c r="D10" s="43">
        <v>1209</v>
      </c>
    </row>
    <row r="11" spans="1:5" x14ac:dyDescent="0.35">
      <c r="B11" s="4" t="s">
        <v>23</v>
      </c>
      <c r="C11" s="32">
        <v>19.491737460611539</v>
      </c>
      <c r="D11" s="43">
        <v>1325</v>
      </c>
    </row>
    <row r="12" spans="1:5" x14ac:dyDescent="0.35">
      <c r="B12" s="4" t="s">
        <v>24</v>
      </c>
      <c r="C12" s="32">
        <v>28.535055344591271</v>
      </c>
      <c r="D12" s="43">
        <v>1204</v>
      </c>
    </row>
    <row r="13" spans="1:5" x14ac:dyDescent="0.35">
      <c r="B13" s="4" t="s">
        <v>25</v>
      </c>
      <c r="C13" s="32">
        <v>54.937985119558512</v>
      </c>
      <c r="D13" s="43">
        <v>1224</v>
      </c>
    </row>
    <row r="14" spans="1:5" x14ac:dyDescent="0.35">
      <c r="B14" s="4" t="s">
        <v>26</v>
      </c>
      <c r="C14" s="32">
        <v>24.723845702409839</v>
      </c>
      <c r="D14" s="43">
        <v>1201</v>
      </c>
    </row>
    <row r="15" spans="1:5" x14ac:dyDescent="0.35">
      <c r="B15" s="4" t="s">
        <v>27</v>
      </c>
      <c r="C15" s="32">
        <v>28.826812805840252</v>
      </c>
      <c r="D15" s="43">
        <v>1214</v>
      </c>
    </row>
    <row r="16" spans="1:5" x14ac:dyDescent="0.35">
      <c r="B16" s="4" t="s">
        <v>28</v>
      </c>
      <c r="C16" s="32">
        <v>43.017493329317368</v>
      </c>
      <c r="D16" s="43">
        <v>1482</v>
      </c>
    </row>
    <row r="17" spans="1:8" x14ac:dyDescent="0.35">
      <c r="B17" s="4" t="s">
        <v>29</v>
      </c>
      <c r="C17" s="32">
        <v>44.679601321642892</v>
      </c>
      <c r="D17" s="43">
        <v>1210</v>
      </c>
    </row>
    <row r="18" spans="1:8" x14ac:dyDescent="0.35">
      <c r="B18" s="4" t="s">
        <v>30</v>
      </c>
      <c r="C18" s="32">
        <v>33.520197730175191</v>
      </c>
      <c r="D18" s="43">
        <v>1202</v>
      </c>
    </row>
    <row r="19" spans="1:8" x14ac:dyDescent="0.35">
      <c r="B19" s="4" t="s">
        <v>31</v>
      </c>
      <c r="C19" s="32">
        <v>13.190329975178461</v>
      </c>
      <c r="D19" s="43">
        <v>1205</v>
      </c>
    </row>
    <row r="21" spans="1:8" s="26" customFormat="1" x14ac:dyDescent="0.35"/>
    <row r="22" spans="1:8" x14ac:dyDescent="0.35">
      <c r="A22" t="s">
        <v>33</v>
      </c>
    </row>
    <row r="23" spans="1:8" x14ac:dyDescent="0.35">
      <c r="A23" s="1" t="s">
        <v>123</v>
      </c>
    </row>
    <row r="25" spans="1:8" ht="43.5" x14ac:dyDescent="0.35">
      <c r="B25" s="19" t="s">
        <v>16</v>
      </c>
      <c r="C25" s="3" t="s">
        <v>132</v>
      </c>
      <c r="D25" s="34" t="s">
        <v>133</v>
      </c>
      <c r="E25" s="33" t="s">
        <v>91</v>
      </c>
    </row>
    <row r="26" spans="1:8" x14ac:dyDescent="0.35">
      <c r="B26" s="5" t="s">
        <v>17</v>
      </c>
      <c r="C26" s="44">
        <v>53.612079178999998</v>
      </c>
      <c r="D26" s="44">
        <v>22.259261731999999</v>
      </c>
      <c r="E26" s="42">
        <v>16601.974999999999</v>
      </c>
      <c r="F26" s="61"/>
      <c r="G26" s="61"/>
    </row>
    <row r="27" spans="1:8" x14ac:dyDescent="0.35">
      <c r="B27" s="4" t="s">
        <v>18</v>
      </c>
      <c r="C27" s="32">
        <v>33.611567369933553</v>
      </c>
      <c r="D27" s="32">
        <v>12.64073263979555</v>
      </c>
      <c r="E27" s="43">
        <v>1210</v>
      </c>
      <c r="H27" s="2"/>
    </row>
    <row r="28" spans="1:8" x14ac:dyDescent="0.35">
      <c r="B28" s="4" t="s">
        <v>19</v>
      </c>
      <c r="C28" s="32">
        <v>71.571414731350515</v>
      </c>
      <c r="D28" s="32">
        <v>32.017944412793163</v>
      </c>
      <c r="E28" s="43">
        <v>1242</v>
      </c>
      <c r="H28" s="2"/>
    </row>
    <row r="29" spans="1:8" x14ac:dyDescent="0.35">
      <c r="B29" s="4" t="s">
        <v>21</v>
      </c>
      <c r="C29" s="32">
        <v>43.444328908782929</v>
      </c>
      <c r="D29" s="32">
        <v>31.81324304345603</v>
      </c>
      <c r="E29" s="43">
        <v>1226</v>
      </c>
      <c r="H29" s="2"/>
    </row>
    <row r="30" spans="1:8" x14ac:dyDescent="0.35">
      <c r="B30" s="4" t="s">
        <v>22</v>
      </c>
      <c r="C30" s="32">
        <v>60.114473619851353</v>
      </c>
      <c r="D30" s="32">
        <v>36.552800077386252</v>
      </c>
      <c r="E30" s="43">
        <v>1209</v>
      </c>
      <c r="H30" s="2"/>
    </row>
    <row r="31" spans="1:8" x14ac:dyDescent="0.35">
      <c r="B31" s="4" t="s">
        <v>23</v>
      </c>
      <c r="C31" s="32">
        <v>48.808802575448382</v>
      </c>
      <c r="D31" s="32">
        <v>25.536981362734799</v>
      </c>
      <c r="E31" s="43">
        <v>1325</v>
      </c>
      <c r="H31" s="2"/>
    </row>
    <row r="32" spans="1:8" x14ac:dyDescent="0.35">
      <c r="B32" s="4" t="s">
        <v>24</v>
      </c>
      <c r="C32" s="32">
        <v>30.360024915884178</v>
      </c>
      <c r="D32" s="32">
        <v>6.4618311756244413</v>
      </c>
      <c r="E32" s="43">
        <v>1204</v>
      </c>
      <c r="H32" s="2"/>
    </row>
    <row r="33" spans="2:8" x14ac:dyDescent="0.35">
      <c r="B33" s="4" t="s">
        <v>25</v>
      </c>
      <c r="C33" s="32">
        <v>59.891343685169751</v>
      </c>
      <c r="D33" s="32">
        <v>16.000731331533501</v>
      </c>
      <c r="E33" s="43">
        <v>1224</v>
      </c>
      <c r="H33" s="2"/>
    </row>
    <row r="34" spans="2:8" x14ac:dyDescent="0.35">
      <c r="B34" s="4" t="s">
        <v>26</v>
      </c>
      <c r="C34" s="32">
        <v>44.559172338735593</v>
      </c>
      <c r="D34" s="32">
        <v>21.979601797897029</v>
      </c>
      <c r="E34" s="43">
        <v>1201</v>
      </c>
      <c r="H34" s="2"/>
    </row>
    <row r="35" spans="2:8" x14ac:dyDescent="0.35">
      <c r="B35" s="4" t="s">
        <v>27</v>
      </c>
      <c r="C35" s="32">
        <v>33.858892480030534</v>
      </c>
      <c r="D35" s="32">
        <v>13.25990080342387</v>
      </c>
      <c r="E35" s="43">
        <v>1214</v>
      </c>
      <c r="H35" s="2"/>
    </row>
    <row r="36" spans="2:8" x14ac:dyDescent="0.35">
      <c r="B36" s="4" t="s">
        <v>28</v>
      </c>
      <c r="C36" s="32">
        <v>50.107524139649129</v>
      </c>
      <c r="D36" s="32">
        <v>21.138280190482391</v>
      </c>
      <c r="E36" s="43">
        <v>1482</v>
      </c>
      <c r="H36" s="2"/>
    </row>
    <row r="37" spans="2:8" x14ac:dyDescent="0.35">
      <c r="B37" s="4" t="s">
        <v>29</v>
      </c>
      <c r="C37" s="32">
        <v>62.196401958484557</v>
      </c>
      <c r="D37" s="32">
        <v>37.833124689810667</v>
      </c>
      <c r="E37" s="43">
        <v>1210</v>
      </c>
      <c r="H37" s="2"/>
    </row>
    <row r="38" spans="2:8" x14ac:dyDescent="0.35">
      <c r="B38" s="4" t="s">
        <v>30</v>
      </c>
      <c r="C38" s="32">
        <v>38.949407105555807</v>
      </c>
      <c r="D38" s="32">
        <v>6.3543388920553348</v>
      </c>
      <c r="E38" s="43">
        <v>1202</v>
      </c>
      <c r="H38" s="2"/>
    </row>
    <row r="39" spans="2:8" x14ac:dyDescent="0.35">
      <c r="B39" s="4" t="s">
        <v>31</v>
      </c>
      <c r="C39" s="32">
        <v>44.653037904613917</v>
      </c>
      <c r="D39" s="32">
        <v>13.49883767393961</v>
      </c>
      <c r="E39" s="43">
        <v>1205</v>
      </c>
      <c r="H39" s="2"/>
    </row>
    <row r="40" spans="2:8" x14ac:dyDescent="0.35">
      <c r="E40" s="2"/>
      <c r="H40" s="2"/>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48"/>
  <sheetViews>
    <sheetView zoomScale="85" zoomScaleNormal="85" workbookViewId="0"/>
  </sheetViews>
  <sheetFormatPr defaultRowHeight="14.5" x14ac:dyDescent="0.35"/>
  <cols>
    <col min="1" max="1" width="2.81640625" customWidth="1"/>
    <col min="2" max="2" width="15.54296875" customWidth="1"/>
    <col min="3" max="4" width="25.6328125" customWidth="1"/>
    <col min="5" max="5" width="12.6328125" customWidth="1"/>
    <col min="6" max="16" width="12.54296875" customWidth="1"/>
    <col min="17" max="17" width="16.6328125" customWidth="1"/>
  </cols>
  <sheetData>
    <row r="1" spans="1:6" x14ac:dyDescent="0.35">
      <c r="A1" s="7" t="str">
        <f>'List of Figures'!A1</f>
        <v xml:space="preserve">UN Women’s Violence against Women – Rapid Gender Assessments </v>
      </c>
    </row>
    <row r="2" spans="1:6" x14ac:dyDescent="0.35">
      <c r="A2" s="1" t="str">
        <f>CONCATENATE('List of Figures'!A13,". ",'List of Figures'!B13)</f>
        <v>Figure 9. Proportion of women who reported that physical or verbal abuse by a spouse/partner has increased in their community during the pandemic, by country, April–September 2021  (%)</v>
      </c>
    </row>
    <row r="3" spans="1:6" x14ac:dyDescent="0.35">
      <c r="A3" t="str">
        <f>'List of Figures'!A3</f>
        <v>as of 24 November 2021</v>
      </c>
    </row>
    <row r="5" spans="1:6" ht="72.5" x14ac:dyDescent="0.35">
      <c r="B5" s="3" t="s">
        <v>16</v>
      </c>
      <c r="C5" s="3" t="s">
        <v>134</v>
      </c>
      <c r="D5" s="33" t="s">
        <v>91</v>
      </c>
      <c r="E5" s="68"/>
    </row>
    <row r="6" spans="1:6" x14ac:dyDescent="0.35">
      <c r="B6" s="6" t="s">
        <v>17</v>
      </c>
      <c r="C6" s="35">
        <v>68.467101890999999</v>
      </c>
      <c r="D6" s="42">
        <v>16601.974999999999</v>
      </c>
      <c r="E6" s="65"/>
      <c r="F6" s="61"/>
    </row>
    <row r="7" spans="1:6" x14ac:dyDescent="0.35">
      <c r="B7" s="4" t="s">
        <v>18</v>
      </c>
      <c r="C7" s="32">
        <v>78.629705234421138</v>
      </c>
      <c r="D7" s="43">
        <v>1210</v>
      </c>
      <c r="E7" s="66"/>
    </row>
    <row r="8" spans="1:6" x14ac:dyDescent="0.35">
      <c r="B8" s="4" t="s">
        <v>19</v>
      </c>
      <c r="C8" s="32">
        <v>80.798202645906997</v>
      </c>
      <c r="D8" s="43">
        <v>1242</v>
      </c>
      <c r="E8" s="66"/>
    </row>
    <row r="9" spans="1:6" x14ac:dyDescent="0.35">
      <c r="B9" s="4" t="s">
        <v>21</v>
      </c>
      <c r="C9" s="32">
        <v>37.924974148641759</v>
      </c>
      <c r="D9" s="43">
        <v>1226</v>
      </c>
      <c r="E9" s="66"/>
    </row>
    <row r="10" spans="1:6" x14ac:dyDescent="0.35">
      <c r="B10" s="4" t="s">
        <v>22</v>
      </c>
      <c r="C10" s="32">
        <v>43.347503109701847</v>
      </c>
      <c r="D10" s="43">
        <v>1209</v>
      </c>
      <c r="E10" s="66"/>
    </row>
    <row r="11" spans="1:6" x14ac:dyDescent="0.35">
      <c r="B11" s="4" t="s">
        <v>23</v>
      </c>
      <c r="C11" s="32">
        <v>58.985097798649541</v>
      </c>
      <c r="D11" s="43">
        <v>1325</v>
      </c>
      <c r="E11" s="66"/>
    </row>
    <row r="12" spans="1:6" x14ac:dyDescent="0.35">
      <c r="B12" s="4" t="s">
        <v>24</v>
      </c>
      <c r="C12" s="32">
        <v>73.783219181493763</v>
      </c>
      <c r="D12" s="43">
        <v>1204</v>
      </c>
      <c r="E12" s="66"/>
    </row>
    <row r="13" spans="1:6" x14ac:dyDescent="0.35">
      <c r="B13" s="4" t="s">
        <v>25</v>
      </c>
      <c r="C13" s="32">
        <v>92.060890753606145</v>
      </c>
      <c r="D13" s="43">
        <v>1224</v>
      </c>
      <c r="E13" s="66"/>
    </row>
    <row r="14" spans="1:6" x14ac:dyDescent="0.35">
      <c r="B14" s="4" t="s">
        <v>26</v>
      </c>
      <c r="C14" s="32">
        <v>32.821629645842627</v>
      </c>
      <c r="D14" s="43">
        <v>1201</v>
      </c>
      <c r="E14" s="66"/>
    </row>
    <row r="15" spans="1:6" x14ac:dyDescent="0.35">
      <c r="B15" s="4" t="s">
        <v>27</v>
      </c>
      <c r="C15" s="32">
        <v>68.10587420909836</v>
      </c>
      <c r="D15" s="43">
        <v>1214</v>
      </c>
      <c r="E15" s="66"/>
    </row>
    <row r="16" spans="1:6" x14ac:dyDescent="0.35">
      <c r="B16" s="4" t="s">
        <v>28</v>
      </c>
      <c r="C16" s="32">
        <v>73.523357207521997</v>
      </c>
      <c r="D16" s="43">
        <v>1482</v>
      </c>
      <c r="E16" s="66"/>
    </row>
    <row r="17" spans="1:21" x14ac:dyDescent="0.35">
      <c r="B17" s="4" t="s">
        <v>29</v>
      </c>
      <c r="C17" s="32">
        <v>53.598418297349532</v>
      </c>
      <c r="D17" s="43">
        <v>1210</v>
      </c>
      <c r="E17" s="66"/>
    </row>
    <row r="18" spans="1:21" x14ac:dyDescent="0.35">
      <c r="B18" s="4" t="s">
        <v>30</v>
      </c>
      <c r="C18" s="32">
        <v>57.390945778877679</v>
      </c>
      <c r="D18" s="43">
        <v>1202</v>
      </c>
      <c r="E18" s="66"/>
    </row>
    <row r="19" spans="1:21" x14ac:dyDescent="0.35">
      <c r="B19" s="4" t="s">
        <v>31</v>
      </c>
      <c r="C19" s="32">
        <v>59.082411863958981</v>
      </c>
      <c r="D19" s="43">
        <v>1205</v>
      </c>
      <c r="E19" s="66"/>
    </row>
    <row r="21" spans="1:21" s="26" customFormat="1" x14ac:dyDescent="0.35"/>
    <row r="22" spans="1:21" x14ac:dyDescent="0.35">
      <c r="A22" t="s">
        <v>33</v>
      </c>
    </row>
    <row r="23" spans="1:21" x14ac:dyDescent="0.35">
      <c r="A23" s="1" t="s">
        <v>124</v>
      </c>
    </row>
    <row r="25" spans="1:21" ht="14.5" customHeight="1" x14ac:dyDescent="0.35">
      <c r="B25" s="109" t="s">
        <v>16</v>
      </c>
      <c r="C25" s="109" t="s">
        <v>135</v>
      </c>
      <c r="D25" s="109" t="s">
        <v>136</v>
      </c>
      <c r="E25" s="109" t="s">
        <v>91</v>
      </c>
      <c r="F25" s="123" t="s">
        <v>137</v>
      </c>
      <c r="G25" s="123"/>
      <c r="H25" s="123"/>
      <c r="I25" s="123"/>
      <c r="J25" s="123"/>
      <c r="K25" s="123"/>
      <c r="L25" s="123"/>
      <c r="M25" s="123"/>
      <c r="N25" s="123"/>
      <c r="O25" s="123"/>
      <c r="P25" s="123"/>
      <c r="Q25" s="109" t="s">
        <v>94</v>
      </c>
    </row>
    <row r="26" spans="1:21" s="9" customFormat="1" ht="72.5" x14ac:dyDescent="0.35">
      <c r="B26" s="110"/>
      <c r="C26" s="110"/>
      <c r="D26" s="110"/>
      <c r="E26" s="110"/>
      <c r="F26" s="3" t="s">
        <v>55</v>
      </c>
      <c r="G26" s="3" t="s">
        <v>56</v>
      </c>
      <c r="H26" s="3" t="s">
        <v>57</v>
      </c>
      <c r="I26" s="3" t="s">
        <v>58</v>
      </c>
      <c r="J26" s="3" t="s">
        <v>59</v>
      </c>
      <c r="K26" s="3" t="s">
        <v>60</v>
      </c>
      <c r="L26" s="3" t="s">
        <v>61</v>
      </c>
      <c r="M26" s="3" t="s">
        <v>62</v>
      </c>
      <c r="N26" s="3" t="s">
        <v>63</v>
      </c>
      <c r="O26" s="3" t="s">
        <v>64</v>
      </c>
      <c r="P26" s="3" t="s">
        <v>65</v>
      </c>
      <c r="Q26" s="110"/>
    </row>
    <row r="27" spans="1:21" x14ac:dyDescent="0.35">
      <c r="B27" s="5" t="s">
        <v>17</v>
      </c>
      <c r="C27" s="44">
        <v>55.532506955000002</v>
      </c>
      <c r="D27" s="44">
        <v>79.763428895999994</v>
      </c>
      <c r="E27" s="42">
        <v>16601.974999999999</v>
      </c>
      <c r="F27" s="44">
        <v>2.806791847</v>
      </c>
      <c r="G27" s="44">
        <v>49.070325240999999</v>
      </c>
      <c r="H27" s="44">
        <v>3.9127513540000001</v>
      </c>
      <c r="I27" s="44">
        <v>6.6682769400000002</v>
      </c>
      <c r="J27" s="44">
        <v>7.5151758790000001</v>
      </c>
      <c r="K27" s="44">
        <v>3.7255363190000002</v>
      </c>
      <c r="L27" s="44">
        <v>2.1766538049999999</v>
      </c>
      <c r="M27" s="44">
        <v>10.968330868000001</v>
      </c>
      <c r="N27" s="44">
        <v>0.753104883</v>
      </c>
      <c r="O27" s="44">
        <v>9.5973752890000004</v>
      </c>
      <c r="P27" s="44">
        <v>1.6537568789999999</v>
      </c>
      <c r="Q27" s="42">
        <v>13242.305</v>
      </c>
      <c r="U27" s="41"/>
    </row>
    <row r="28" spans="1:21" x14ac:dyDescent="0.35">
      <c r="B28" s="4" t="s">
        <v>18</v>
      </c>
      <c r="C28" s="32">
        <v>50.953832198114448</v>
      </c>
      <c r="D28" s="32">
        <v>69.303856912898681</v>
      </c>
      <c r="E28" s="43">
        <v>1210</v>
      </c>
      <c r="F28" s="32">
        <v>5.5727500363293867</v>
      </c>
      <c r="G28" s="32">
        <v>54.241141167606429</v>
      </c>
      <c r="H28" s="32">
        <v>0.21466708633291809</v>
      </c>
      <c r="I28" s="32">
        <v>3.279976178042975</v>
      </c>
      <c r="J28" s="32">
        <v>0.68336321319250382</v>
      </c>
      <c r="K28" s="32">
        <v>1.4432351058678281</v>
      </c>
      <c r="L28" s="32">
        <v>4.1040913159179269</v>
      </c>
      <c r="M28" s="32">
        <v>18.418823525192799</v>
      </c>
      <c r="N28" s="32">
        <v>1.5847560954611311</v>
      </c>
      <c r="O28" s="32">
        <v>3.9902736321963101</v>
      </c>
      <c r="P28" s="32">
        <v>3.4797114618290501</v>
      </c>
      <c r="Q28" s="43">
        <v>838.57667000000004</v>
      </c>
      <c r="U28" s="41"/>
    </row>
    <row r="29" spans="1:21" x14ac:dyDescent="0.35">
      <c r="B29" s="4" t="s">
        <v>19</v>
      </c>
      <c r="C29" s="32">
        <v>98.085091938066768</v>
      </c>
      <c r="D29" s="32">
        <v>96.162497956959214</v>
      </c>
      <c r="E29" s="43">
        <v>1242</v>
      </c>
      <c r="F29" s="32">
        <v>0.21740429413691911</v>
      </c>
      <c r="G29" s="32">
        <v>71.220227090449114</v>
      </c>
      <c r="H29" s="32">
        <v>0.21037568132119261</v>
      </c>
      <c r="I29" s="32">
        <v>3.7517107970005759</v>
      </c>
      <c r="J29" s="32">
        <v>10.445575656968099</v>
      </c>
      <c r="K29" s="32">
        <v>0.80487744532850014</v>
      </c>
      <c r="L29" s="32">
        <v>1.5629967184231821</v>
      </c>
      <c r="M29" s="32">
        <v>5.99300050109618</v>
      </c>
      <c r="N29" s="32">
        <v>0.32012176980017532</v>
      </c>
      <c r="O29" s="32">
        <v>5.4028750616805894</v>
      </c>
      <c r="P29" s="32">
        <v>7.0834983795472845E-2</v>
      </c>
      <c r="Q29" s="43">
        <v>1194.338</v>
      </c>
      <c r="U29" s="41"/>
    </row>
    <row r="30" spans="1:21" x14ac:dyDescent="0.35">
      <c r="B30" s="4" t="s">
        <v>21</v>
      </c>
      <c r="C30" s="32">
        <v>35.322983027370242</v>
      </c>
      <c r="D30" s="32">
        <v>64.863366948483034</v>
      </c>
      <c r="E30" s="43">
        <v>1226</v>
      </c>
      <c r="F30" s="32">
        <v>8.1937492476998077</v>
      </c>
      <c r="G30" s="32">
        <v>43.824222630798701</v>
      </c>
      <c r="H30" s="32">
        <v>7.6674523537309218</v>
      </c>
      <c r="I30" s="32">
        <v>7.4474284950155196</v>
      </c>
      <c r="J30" s="32">
        <v>2.2969735597287659</v>
      </c>
      <c r="K30" s="32">
        <v>10.242716928807351</v>
      </c>
      <c r="L30" s="32">
        <v>4.0154195467214739</v>
      </c>
      <c r="M30" s="32">
        <v>7.1316197296120434</v>
      </c>
      <c r="N30" s="32">
        <v>0.37675504556593908</v>
      </c>
      <c r="O30" s="32">
        <v>2.6709162870379122</v>
      </c>
      <c r="P30" s="32">
        <v>6.0008496347468796</v>
      </c>
      <c r="Q30" s="43">
        <v>795.22487999999998</v>
      </c>
      <c r="U30" s="41"/>
    </row>
    <row r="31" spans="1:21" x14ac:dyDescent="0.35">
      <c r="B31" s="4" t="s">
        <v>22</v>
      </c>
      <c r="C31" s="32">
        <v>42.850301702318824</v>
      </c>
      <c r="D31" s="32">
        <v>63.767538994652071</v>
      </c>
      <c r="E31" s="43">
        <v>1209</v>
      </c>
      <c r="F31" s="32">
        <v>2.5567426356047802</v>
      </c>
      <c r="G31" s="32">
        <v>35.76541456763065</v>
      </c>
      <c r="H31" s="32">
        <v>3.9153720399658369</v>
      </c>
      <c r="I31" s="32">
        <v>5.5139333222573574</v>
      </c>
      <c r="J31" s="32">
        <v>2.8069417639275711</v>
      </c>
      <c r="K31" s="32">
        <v>2.967184110777926</v>
      </c>
      <c r="L31" s="32">
        <v>6.2259240139179584</v>
      </c>
      <c r="M31" s="32">
        <v>20.577360129032741</v>
      </c>
      <c r="N31" s="32">
        <v>1.097212675776102</v>
      </c>
      <c r="O31" s="32">
        <v>15.70496844184273</v>
      </c>
      <c r="P31" s="32">
        <v>1.865325534745915</v>
      </c>
      <c r="Q31" s="43">
        <v>770.94955000000004</v>
      </c>
      <c r="U31" s="41"/>
    </row>
    <row r="32" spans="1:21" x14ac:dyDescent="0.35">
      <c r="B32" s="4" t="s">
        <v>23</v>
      </c>
      <c r="C32" s="32">
        <v>28.63379608019067</v>
      </c>
      <c r="D32" s="32">
        <v>89.319024464173978</v>
      </c>
      <c r="E32" s="43">
        <v>1325</v>
      </c>
      <c r="F32" s="32">
        <v>5.1187744509295188</v>
      </c>
      <c r="G32" s="32">
        <v>37.516704752717459</v>
      </c>
      <c r="H32" s="32">
        <v>5.9799495622359844</v>
      </c>
      <c r="I32" s="32">
        <v>7.092864639872368</v>
      </c>
      <c r="J32" s="32">
        <v>6.3227828522045124</v>
      </c>
      <c r="K32" s="32">
        <v>3.59829731811242</v>
      </c>
      <c r="L32" s="32">
        <v>0.72677831460781317</v>
      </c>
      <c r="M32" s="32">
        <v>7.7774129351033698</v>
      </c>
      <c r="N32" s="32">
        <v>0.52119812426688827</v>
      </c>
      <c r="O32" s="32">
        <v>23.037130601019751</v>
      </c>
      <c r="P32" s="32">
        <v>0.89357406352237689</v>
      </c>
      <c r="Q32" s="43">
        <v>1183.4770000000001</v>
      </c>
      <c r="U32" s="41"/>
    </row>
    <row r="33" spans="2:21" x14ac:dyDescent="0.35">
      <c r="B33" s="4" t="s">
        <v>24</v>
      </c>
      <c r="C33" s="32">
        <v>40.449430458313167</v>
      </c>
      <c r="D33" s="32">
        <v>75.008294848248937</v>
      </c>
      <c r="E33" s="43">
        <v>1204</v>
      </c>
      <c r="F33" s="32">
        <v>1.7742114174222119</v>
      </c>
      <c r="G33" s="32">
        <v>65.911758802459815</v>
      </c>
      <c r="H33" s="32">
        <v>0.103405963726434</v>
      </c>
      <c r="I33" s="32">
        <v>7.8457014721258602</v>
      </c>
      <c r="J33" s="32">
        <v>1.227709069460942</v>
      </c>
      <c r="K33" s="32">
        <v>3.610664737257177</v>
      </c>
      <c r="L33" s="32">
        <v>0.2282977487586669</v>
      </c>
      <c r="M33" s="32">
        <v>6.2888835455497309</v>
      </c>
      <c r="N33" s="32">
        <v>0.20484869423802171</v>
      </c>
      <c r="O33" s="32">
        <v>5.2912375800203453</v>
      </c>
      <c r="P33" s="32">
        <v>5.5156922053240587</v>
      </c>
      <c r="Q33" s="43">
        <v>903.09987000000001</v>
      </c>
      <c r="T33" s="41"/>
    </row>
    <row r="34" spans="2:21" x14ac:dyDescent="0.35">
      <c r="B34" s="4" t="s">
        <v>25</v>
      </c>
      <c r="C34" s="32">
        <v>68.1554463966513</v>
      </c>
      <c r="D34" s="32">
        <v>81.945947876441537</v>
      </c>
      <c r="E34" s="43">
        <v>1224</v>
      </c>
      <c r="F34" s="32">
        <v>0.17742914096691079</v>
      </c>
      <c r="G34" s="32">
        <v>19.09696746816002</v>
      </c>
      <c r="H34" s="32">
        <v>10.79827700082992</v>
      </c>
      <c r="I34" s="32">
        <v>18.42059287382763</v>
      </c>
      <c r="J34" s="32">
        <v>12.39714548525474</v>
      </c>
      <c r="K34" s="32">
        <v>7.3407191270578096</v>
      </c>
      <c r="L34" s="32">
        <v>1.3415421925598909</v>
      </c>
      <c r="M34" s="32">
        <v>19.743773556323319</v>
      </c>
      <c r="N34" s="32">
        <v>2.778177048337962</v>
      </c>
      <c r="O34" s="32">
        <v>4.2525702204098774</v>
      </c>
      <c r="P34" s="32">
        <v>1.8305229798671629</v>
      </c>
      <c r="Q34" s="43">
        <v>187.76781</v>
      </c>
      <c r="U34" s="41"/>
    </row>
    <row r="35" spans="2:21" x14ac:dyDescent="0.35">
      <c r="B35" s="4" t="s">
        <v>26</v>
      </c>
      <c r="C35" s="32">
        <v>22.8873620520774</v>
      </c>
      <c r="D35" s="32">
        <v>52.099326967830848</v>
      </c>
      <c r="E35" s="43">
        <v>1201</v>
      </c>
      <c r="F35" s="32">
        <v>1.795392979383861</v>
      </c>
      <c r="G35" s="32">
        <v>52.096938580041218</v>
      </c>
      <c r="H35" s="32">
        <v>0.8031489339861021</v>
      </c>
      <c r="I35" s="32">
        <v>9.292819930299661</v>
      </c>
      <c r="J35" s="32">
        <v>1.012474542511399</v>
      </c>
      <c r="K35" s="32">
        <v>8.0472851773222907</v>
      </c>
      <c r="L35" s="32">
        <v>0.27920931729043702</v>
      </c>
      <c r="M35" s="32">
        <v>6.6446998097565384</v>
      </c>
      <c r="N35" s="32">
        <v>1.5362744517885041</v>
      </c>
      <c r="O35" s="32">
        <v>7.9561039295122367</v>
      </c>
      <c r="P35" s="32">
        <v>7.7366398198515096</v>
      </c>
      <c r="Q35" s="43">
        <v>625.71292000000005</v>
      </c>
      <c r="U35" s="41"/>
    </row>
    <row r="36" spans="2:21" x14ac:dyDescent="0.35">
      <c r="B36" s="4" t="s">
        <v>27</v>
      </c>
      <c r="C36" s="32">
        <v>54.894285102180582</v>
      </c>
      <c r="D36" s="32">
        <v>83.824175479256169</v>
      </c>
      <c r="E36" s="43">
        <v>1214</v>
      </c>
      <c r="F36" s="32">
        <v>5.9228620806553032</v>
      </c>
      <c r="G36" s="32">
        <v>57.575632427442201</v>
      </c>
      <c r="H36" s="32">
        <v>0.85367978539571809</v>
      </c>
      <c r="I36" s="32">
        <v>14.013126811681779</v>
      </c>
      <c r="J36" s="32">
        <v>3.375804404094132</v>
      </c>
      <c r="K36" s="32">
        <v>1.3284767546990439</v>
      </c>
      <c r="L36" s="32">
        <v>0.59430854191360438</v>
      </c>
      <c r="M36" s="32">
        <v>9.1522732369400526</v>
      </c>
      <c r="N36" s="32">
        <v>0.16732719462705101</v>
      </c>
      <c r="O36" s="32">
        <v>1.7928021418121329</v>
      </c>
      <c r="P36" s="32">
        <v>1.5563593169801799</v>
      </c>
      <c r="Q36" s="43">
        <v>1017.625</v>
      </c>
      <c r="U36" s="41"/>
    </row>
    <row r="37" spans="2:21" x14ac:dyDescent="0.35">
      <c r="B37" s="4" t="s">
        <v>28</v>
      </c>
      <c r="C37" s="32">
        <v>52.522144616231522</v>
      </c>
      <c r="D37" s="32">
        <v>83.933359828843606</v>
      </c>
      <c r="E37" s="43">
        <v>1482</v>
      </c>
      <c r="F37" s="32">
        <v>2.4925531677445312</v>
      </c>
      <c r="G37" s="32">
        <v>36.923918394209373</v>
      </c>
      <c r="H37" s="32">
        <v>9.5457963175425462</v>
      </c>
      <c r="I37" s="32">
        <v>7.8606985576959252</v>
      </c>
      <c r="J37" s="32">
        <v>5.2797991864694884</v>
      </c>
      <c r="K37" s="32">
        <v>5.0670618509551586</v>
      </c>
      <c r="L37" s="32">
        <v>0.9489755364877358</v>
      </c>
      <c r="M37" s="32">
        <v>5.5013557432734501</v>
      </c>
      <c r="N37" s="32">
        <v>0.78094102314866753</v>
      </c>
      <c r="O37" s="32">
        <v>20.102215171059999</v>
      </c>
      <c r="P37" s="32">
        <v>3.5440398139341789</v>
      </c>
      <c r="Q37" s="43">
        <v>1243.8920000000001</v>
      </c>
      <c r="U37" s="41"/>
    </row>
    <row r="38" spans="2:21" x14ac:dyDescent="0.35">
      <c r="B38" s="4" t="s">
        <v>29</v>
      </c>
      <c r="C38" s="32">
        <v>41.93169253194278</v>
      </c>
      <c r="D38" s="32">
        <v>70.705100338685327</v>
      </c>
      <c r="E38" s="43">
        <v>1210</v>
      </c>
      <c r="F38" s="32">
        <v>8.0872626905566491</v>
      </c>
      <c r="G38" s="32">
        <v>42.571096008140692</v>
      </c>
      <c r="H38" s="32">
        <v>8.4300988149621781E-2</v>
      </c>
      <c r="I38" s="32">
        <v>2.2236740542617981</v>
      </c>
      <c r="J38" s="32">
        <v>10.338619346380931</v>
      </c>
      <c r="K38" s="32">
        <v>4.7707705881121578</v>
      </c>
      <c r="L38" s="32">
        <v>4.5782110778375742</v>
      </c>
      <c r="M38" s="32">
        <v>22.76708809883052</v>
      </c>
      <c r="N38" s="32">
        <v>0.54901187050103062</v>
      </c>
      <c r="O38" s="32">
        <v>3.4566685033768629</v>
      </c>
      <c r="P38" s="32">
        <v>0.31782140428160882</v>
      </c>
      <c r="Q38" s="43">
        <v>855.53170999999998</v>
      </c>
      <c r="U38" s="41"/>
    </row>
    <row r="39" spans="2:21" x14ac:dyDescent="0.35">
      <c r="B39" s="4" t="s">
        <v>30</v>
      </c>
      <c r="C39" s="32">
        <v>11.020501572662219</v>
      </c>
      <c r="D39" s="32">
        <v>87.254172180654351</v>
      </c>
      <c r="E39" s="43">
        <v>1202</v>
      </c>
      <c r="F39" s="32">
        <v>0.55647468131892142</v>
      </c>
      <c r="G39" s="32">
        <v>36.326037787274132</v>
      </c>
      <c r="H39" s="32">
        <v>1.695352898892966</v>
      </c>
      <c r="I39" s="32">
        <v>6.8390948603841792</v>
      </c>
      <c r="J39" s="32">
        <v>4.4631361832450462</v>
      </c>
      <c r="K39" s="32">
        <v>11.55333813211732</v>
      </c>
      <c r="L39" s="32">
        <v>5.7068913900883711</v>
      </c>
      <c r="M39" s="32">
        <v>25.30876831773368</v>
      </c>
      <c r="N39" s="32">
        <v>2.5005347481215621</v>
      </c>
      <c r="O39" s="32">
        <v>1.3869896109041639</v>
      </c>
      <c r="P39" s="32">
        <v>0.57982527292649122</v>
      </c>
      <c r="Q39" s="43">
        <v>1048.7950000000001</v>
      </c>
      <c r="U39" s="41"/>
    </row>
    <row r="40" spans="2:21" x14ac:dyDescent="0.35">
      <c r="B40" s="4" t="s">
        <v>31</v>
      </c>
      <c r="C40" s="32">
        <v>29.619005052623301</v>
      </c>
      <c r="D40" s="32">
        <v>26.8398778641773</v>
      </c>
      <c r="E40" s="43">
        <v>1205</v>
      </c>
      <c r="F40" s="32">
        <v>3.0092278616822918</v>
      </c>
      <c r="G40" s="32">
        <v>37.242720787939867</v>
      </c>
      <c r="H40" s="32">
        <v>3.7309635354355399</v>
      </c>
      <c r="I40" s="32">
        <v>9.3294623369501579</v>
      </c>
      <c r="J40" s="32">
        <v>0.61228475084573164</v>
      </c>
      <c r="K40" s="32">
        <v>2.4666531336236881</v>
      </c>
      <c r="L40" s="32">
        <v>2.2934361450991632</v>
      </c>
      <c r="M40" s="32">
        <v>23.241118957107521</v>
      </c>
      <c r="N40" s="32">
        <v>1.572707781339318</v>
      </c>
      <c r="O40" s="32">
        <v>8.8876609698104438</v>
      </c>
      <c r="P40" s="32">
        <v>4.5630309333626107</v>
      </c>
      <c r="Q40" s="43">
        <v>323.42052999999999</v>
      </c>
    </row>
    <row r="41" spans="2:21" x14ac:dyDescent="0.35">
      <c r="F41" s="2"/>
      <c r="G41" s="2"/>
      <c r="H41" s="2"/>
      <c r="I41" s="2"/>
      <c r="J41" s="2"/>
      <c r="K41" s="2"/>
      <c r="L41" s="2"/>
      <c r="M41" s="2"/>
      <c r="N41" s="2"/>
      <c r="O41" s="2"/>
      <c r="P41" s="2"/>
    </row>
    <row r="42" spans="2:21" x14ac:dyDescent="0.35">
      <c r="F42" s="2"/>
      <c r="G42" s="2"/>
      <c r="H42" s="2"/>
      <c r="I42" s="2"/>
      <c r="J42" s="2"/>
      <c r="K42" s="2"/>
      <c r="L42" s="2"/>
      <c r="M42" s="2"/>
      <c r="N42" s="2"/>
      <c r="O42" s="2"/>
      <c r="P42" s="2"/>
    </row>
    <row r="43" spans="2:21" x14ac:dyDescent="0.35">
      <c r="F43" s="2"/>
      <c r="G43" s="2"/>
      <c r="H43" s="2"/>
      <c r="I43" s="2"/>
      <c r="J43" s="2"/>
      <c r="K43" s="2"/>
      <c r="L43" s="2"/>
      <c r="M43" s="2"/>
      <c r="N43" s="2"/>
      <c r="O43" s="2"/>
      <c r="P43" s="2"/>
    </row>
    <row r="44" spans="2:21" x14ac:dyDescent="0.35">
      <c r="F44" s="2"/>
      <c r="G44" s="2"/>
      <c r="H44" s="2"/>
      <c r="I44" s="2"/>
      <c r="J44" s="2"/>
      <c r="K44" s="2"/>
      <c r="L44" s="2"/>
      <c r="M44" s="2"/>
      <c r="N44" s="2"/>
      <c r="O44" s="2"/>
      <c r="P44" s="2"/>
    </row>
    <row r="45" spans="2:21" x14ac:dyDescent="0.35">
      <c r="F45" s="2"/>
      <c r="G45" s="2"/>
      <c r="H45" s="2"/>
      <c r="I45" s="2"/>
      <c r="J45" s="2"/>
      <c r="K45" s="2"/>
      <c r="L45" s="2"/>
      <c r="M45" s="2"/>
      <c r="N45" s="2"/>
      <c r="O45" s="2"/>
      <c r="P45" s="2"/>
    </row>
    <row r="46" spans="2:21" x14ac:dyDescent="0.35">
      <c r="F46" s="2"/>
      <c r="G46" s="2"/>
      <c r="H46" s="2"/>
      <c r="I46" s="2"/>
      <c r="J46" s="2"/>
      <c r="K46" s="2"/>
      <c r="L46" s="2"/>
      <c r="M46" s="2"/>
      <c r="N46" s="2"/>
      <c r="O46" s="2"/>
      <c r="P46" s="2"/>
    </row>
    <row r="47" spans="2:21" x14ac:dyDescent="0.35">
      <c r="F47" s="2"/>
      <c r="G47" s="2"/>
      <c r="H47" s="2"/>
      <c r="I47" s="2"/>
      <c r="J47" s="2"/>
      <c r="K47" s="2"/>
      <c r="L47" s="2"/>
      <c r="M47" s="2"/>
      <c r="N47" s="2"/>
      <c r="O47" s="2"/>
      <c r="P47" s="2"/>
    </row>
    <row r="48" spans="2:21" x14ac:dyDescent="0.35">
      <c r="F48" s="2"/>
      <c r="G48" s="2"/>
      <c r="H48" s="2"/>
      <c r="I48" s="2"/>
      <c r="J48" s="2"/>
      <c r="K48" s="2"/>
      <c r="L48" s="2"/>
      <c r="M48" s="2"/>
      <c r="N48" s="2"/>
      <c r="O48" s="2"/>
      <c r="P48" s="2"/>
    </row>
  </sheetData>
  <mergeCells count="6">
    <mergeCell ref="D25:D26"/>
    <mergeCell ref="C25:C26"/>
    <mergeCell ref="B25:B26"/>
    <mergeCell ref="F25:P25"/>
    <mergeCell ref="Q25:Q26"/>
    <mergeCell ref="E25:E26"/>
  </mergeCells>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0"/>
  <sheetViews>
    <sheetView zoomScale="85" zoomScaleNormal="85" workbookViewId="0"/>
  </sheetViews>
  <sheetFormatPr defaultRowHeight="14.5" x14ac:dyDescent="0.35"/>
  <cols>
    <col min="1" max="1" width="2.81640625" customWidth="1"/>
    <col min="2" max="2" width="15.54296875" customWidth="1"/>
    <col min="3" max="3" width="25.54296875" customWidth="1"/>
    <col min="4" max="4" width="12.6328125" customWidth="1"/>
  </cols>
  <sheetData>
    <row r="1" spans="1:5" x14ac:dyDescent="0.35">
      <c r="A1" s="7" t="str">
        <f>'List of Figures'!A1</f>
        <v xml:space="preserve">UN Women’s Violence against Women – Rapid Gender Assessments </v>
      </c>
    </row>
    <row r="2" spans="1:5" x14ac:dyDescent="0.35">
      <c r="A2" s="1" t="str">
        <f>CONCATENATE('List of Figures'!A14,". ",'List of Figures'!B14)</f>
        <v>Figure 10. Proportion of women who said they think that violence against women in the community increased during the pandemic, by country, April–September 2021  (%)</v>
      </c>
    </row>
    <row r="3" spans="1:5" x14ac:dyDescent="0.35">
      <c r="A3" t="str">
        <f>'List of Figures'!A3</f>
        <v>as of 24 November 2021</v>
      </c>
    </row>
    <row r="5" spans="1:5" ht="58" x14ac:dyDescent="0.35">
      <c r="B5" s="3" t="s">
        <v>16</v>
      </c>
      <c r="C5" s="3" t="s">
        <v>138</v>
      </c>
      <c r="D5" s="33" t="s">
        <v>91</v>
      </c>
    </row>
    <row r="6" spans="1:5" x14ac:dyDescent="0.35">
      <c r="B6" s="6" t="s">
        <v>17</v>
      </c>
      <c r="C6" s="35">
        <v>31.160677704000001</v>
      </c>
      <c r="D6" s="42">
        <v>16601.974999999999</v>
      </c>
      <c r="E6" s="61"/>
    </row>
    <row r="7" spans="1:5" x14ac:dyDescent="0.35">
      <c r="B7" s="4" t="s">
        <v>18</v>
      </c>
      <c r="C7" s="32">
        <v>28.57008494156651</v>
      </c>
      <c r="D7" s="43">
        <v>1210</v>
      </c>
    </row>
    <row r="8" spans="1:5" x14ac:dyDescent="0.35">
      <c r="B8" s="4" t="s">
        <v>19</v>
      </c>
      <c r="C8" s="32">
        <v>62.322571078193867</v>
      </c>
      <c r="D8" s="43">
        <v>1242</v>
      </c>
    </row>
    <row r="9" spans="1:5" x14ac:dyDescent="0.35">
      <c r="B9" s="4" t="s">
        <v>21</v>
      </c>
      <c r="C9" s="32">
        <v>15.164404807729751</v>
      </c>
      <c r="D9" s="43">
        <v>1226</v>
      </c>
    </row>
    <row r="10" spans="1:5" x14ac:dyDescent="0.35">
      <c r="B10" s="4" t="s">
        <v>22</v>
      </c>
      <c r="C10" s="32">
        <v>22.920469409038059</v>
      </c>
      <c r="D10" s="43">
        <v>1209</v>
      </c>
    </row>
    <row r="11" spans="1:5" x14ac:dyDescent="0.35">
      <c r="B11" s="4" t="s">
        <v>23</v>
      </c>
      <c r="C11" s="32">
        <v>13.64884640198124</v>
      </c>
      <c r="D11" s="43">
        <v>1325</v>
      </c>
    </row>
    <row r="12" spans="1:5" x14ac:dyDescent="0.35">
      <c r="B12" s="4" t="s">
        <v>24</v>
      </c>
      <c r="C12" s="32">
        <v>10.871138338622529</v>
      </c>
      <c r="D12" s="43">
        <v>1204</v>
      </c>
    </row>
    <row r="13" spans="1:5" x14ac:dyDescent="0.35">
      <c r="B13" s="4" t="s">
        <v>25</v>
      </c>
      <c r="C13" s="32">
        <v>47.848352654831487</v>
      </c>
      <c r="D13" s="43">
        <v>1224</v>
      </c>
    </row>
    <row r="14" spans="1:5" x14ac:dyDescent="0.35">
      <c r="B14" s="4" t="s">
        <v>26</v>
      </c>
      <c r="C14" s="32">
        <v>9.6380810983422069</v>
      </c>
      <c r="D14" s="43">
        <v>1201</v>
      </c>
    </row>
    <row r="15" spans="1:5" x14ac:dyDescent="0.35">
      <c r="B15" s="4" t="s">
        <v>27</v>
      </c>
      <c r="C15" s="32">
        <v>20.67650337459941</v>
      </c>
      <c r="D15" s="43">
        <v>1214</v>
      </c>
    </row>
    <row r="16" spans="1:5" x14ac:dyDescent="0.35">
      <c r="B16" s="4" t="s">
        <v>28</v>
      </c>
      <c r="C16" s="32">
        <v>24.68308819435115</v>
      </c>
      <c r="D16" s="43">
        <v>1482</v>
      </c>
    </row>
    <row r="17" spans="1:5" x14ac:dyDescent="0.35">
      <c r="B17" s="4" t="s">
        <v>29</v>
      </c>
      <c r="C17" s="32">
        <v>29.510474031534429</v>
      </c>
      <c r="D17" s="43">
        <v>1210</v>
      </c>
    </row>
    <row r="18" spans="1:5" x14ac:dyDescent="0.35">
      <c r="B18" s="4" t="s">
        <v>30</v>
      </c>
      <c r="C18" s="32">
        <v>6.0206059819776891</v>
      </c>
      <c r="D18" s="43">
        <v>1202</v>
      </c>
    </row>
    <row r="19" spans="1:5" x14ac:dyDescent="0.35">
      <c r="B19" s="4" t="s">
        <v>31</v>
      </c>
      <c r="C19" s="32">
        <v>13.63593397730067</v>
      </c>
      <c r="D19" s="43">
        <v>1205</v>
      </c>
    </row>
    <row r="21" spans="1:5" s="26" customFormat="1" x14ac:dyDescent="0.35"/>
    <row r="22" spans="1:5" x14ac:dyDescent="0.35">
      <c r="A22" t="s">
        <v>33</v>
      </c>
    </row>
    <row r="23" spans="1:5" x14ac:dyDescent="0.35">
      <c r="A23" s="1" t="s">
        <v>125</v>
      </c>
    </row>
    <row r="25" spans="1:5" ht="58" x14ac:dyDescent="0.35">
      <c r="B25" s="19" t="s">
        <v>16</v>
      </c>
      <c r="C25" s="3" t="s">
        <v>139</v>
      </c>
      <c r="D25" s="33" t="s">
        <v>91</v>
      </c>
    </row>
    <row r="26" spans="1:5" x14ac:dyDescent="0.35">
      <c r="B26" s="5" t="s">
        <v>17</v>
      </c>
      <c r="C26" s="44">
        <v>71.285574221999994</v>
      </c>
      <c r="D26" s="42">
        <v>16601.974999999999</v>
      </c>
      <c r="E26" s="69"/>
    </row>
    <row r="27" spans="1:5" x14ac:dyDescent="0.35">
      <c r="B27" s="4" t="s">
        <v>18</v>
      </c>
      <c r="C27" s="32">
        <v>56.869854714463322</v>
      </c>
      <c r="D27" s="43">
        <v>1210</v>
      </c>
      <c r="E27" s="2"/>
    </row>
    <row r="28" spans="1:5" x14ac:dyDescent="0.35">
      <c r="B28" s="4" t="s">
        <v>19</v>
      </c>
      <c r="C28" s="32">
        <v>97.74452604320345</v>
      </c>
      <c r="D28" s="43">
        <v>1242</v>
      </c>
      <c r="E28" s="2"/>
    </row>
    <row r="29" spans="1:5" x14ac:dyDescent="0.35">
      <c r="B29" s="4" t="s">
        <v>21</v>
      </c>
      <c r="C29" s="32">
        <v>84.043666597688926</v>
      </c>
      <c r="D29" s="43">
        <v>1226</v>
      </c>
      <c r="E29" s="2"/>
    </row>
    <row r="30" spans="1:5" x14ac:dyDescent="0.35">
      <c r="B30" s="4" t="s">
        <v>22</v>
      </c>
      <c r="C30" s="32">
        <v>63.802012566022668</v>
      </c>
      <c r="D30" s="43">
        <v>1209</v>
      </c>
      <c r="E30" s="2"/>
    </row>
    <row r="31" spans="1:5" x14ac:dyDescent="0.35">
      <c r="B31" s="4" t="s">
        <v>23</v>
      </c>
      <c r="C31" s="32">
        <v>54.384069537705813</v>
      </c>
      <c r="D31" s="43">
        <v>1325</v>
      </c>
      <c r="E31" s="2"/>
    </row>
    <row r="32" spans="1:5" x14ac:dyDescent="0.35">
      <c r="B32" s="4" t="s">
        <v>24</v>
      </c>
      <c r="C32" s="32">
        <v>41.208572435994149</v>
      </c>
      <c r="D32" s="43">
        <v>1204</v>
      </c>
      <c r="E32" s="2"/>
    </row>
    <row r="33" spans="2:5" x14ac:dyDescent="0.35">
      <c r="B33" s="4" t="s">
        <v>25</v>
      </c>
      <c r="C33" s="32">
        <v>78.364889497872014</v>
      </c>
      <c r="D33" s="43">
        <v>1224</v>
      </c>
      <c r="E33" s="2"/>
    </row>
    <row r="34" spans="2:5" x14ac:dyDescent="0.35">
      <c r="B34" s="4" t="s">
        <v>26</v>
      </c>
      <c r="C34" s="32">
        <v>31.81840939241123</v>
      </c>
      <c r="D34" s="43">
        <v>1201</v>
      </c>
      <c r="E34" s="2"/>
    </row>
    <row r="35" spans="2:5" x14ac:dyDescent="0.35">
      <c r="B35" s="4" t="s">
        <v>27</v>
      </c>
      <c r="C35" s="32">
        <v>71.687358010129017</v>
      </c>
      <c r="D35" s="43">
        <v>1214</v>
      </c>
      <c r="E35" s="2"/>
    </row>
    <row r="36" spans="2:5" x14ac:dyDescent="0.35">
      <c r="B36" s="4" t="s">
        <v>28</v>
      </c>
      <c r="C36" s="32">
        <v>66.113421302382562</v>
      </c>
      <c r="D36" s="43">
        <v>1482</v>
      </c>
      <c r="E36" s="2"/>
    </row>
    <row r="37" spans="2:5" x14ac:dyDescent="0.35">
      <c r="B37" s="4" t="s">
        <v>29</v>
      </c>
      <c r="C37" s="32">
        <v>70.780459912830011</v>
      </c>
      <c r="D37" s="43">
        <v>1210</v>
      </c>
      <c r="E37" s="2"/>
    </row>
    <row r="38" spans="2:5" x14ac:dyDescent="0.35">
      <c r="B38" s="4" t="s">
        <v>30</v>
      </c>
      <c r="C38" s="32">
        <v>44.63432418821214</v>
      </c>
      <c r="D38" s="43">
        <v>1202</v>
      </c>
      <c r="E38" s="2"/>
    </row>
    <row r="39" spans="2:5" x14ac:dyDescent="0.35">
      <c r="B39" s="4" t="s">
        <v>31</v>
      </c>
      <c r="C39" s="32">
        <v>55.563195228175317</v>
      </c>
      <c r="D39" s="43">
        <v>1205</v>
      </c>
      <c r="E39" s="2"/>
    </row>
    <row r="40" spans="2:5" x14ac:dyDescent="0.35">
      <c r="E40" s="2"/>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40"/>
  <sheetViews>
    <sheetView zoomScale="85" zoomScaleNormal="85" workbookViewId="0"/>
  </sheetViews>
  <sheetFormatPr defaultRowHeight="14.5" x14ac:dyDescent="0.35"/>
  <cols>
    <col min="1" max="1" width="2.81640625" customWidth="1"/>
    <col min="2" max="2" width="15.54296875" customWidth="1"/>
    <col min="3" max="4" width="25.54296875" customWidth="1"/>
    <col min="5" max="16" width="12.6328125" customWidth="1"/>
    <col min="17" max="17" width="15.6328125" customWidth="1"/>
  </cols>
  <sheetData>
    <row r="1" spans="1:6" x14ac:dyDescent="0.35">
      <c r="A1" s="7" t="str">
        <f>'List of Figures'!A1</f>
        <v xml:space="preserve">UN Women’s Violence against Women – Rapid Gender Assessments </v>
      </c>
    </row>
    <row r="2" spans="1:6" x14ac:dyDescent="0.35">
      <c r="A2" s="1" t="str">
        <f>CONCATENATE('List of Figures'!A15,". ",'List of Figures'!B15)</f>
        <v>Figure 11. Proportion of women who think that sexual harassment increased during the pandemic, by country, April–September 2021  (%)</v>
      </c>
    </row>
    <row r="3" spans="1:6" x14ac:dyDescent="0.35">
      <c r="A3" t="str">
        <f>'List of Figures'!A3</f>
        <v>as of 24 November 2021</v>
      </c>
    </row>
    <row r="5" spans="1:6" ht="43.5" x14ac:dyDescent="0.35">
      <c r="B5" s="3" t="s">
        <v>16</v>
      </c>
      <c r="C5" s="3" t="s">
        <v>140</v>
      </c>
      <c r="D5" s="33" t="s">
        <v>91</v>
      </c>
      <c r="E5" s="68"/>
    </row>
    <row r="6" spans="1:6" x14ac:dyDescent="0.35">
      <c r="B6" s="6" t="s">
        <v>17</v>
      </c>
      <c r="C6" s="35">
        <v>57.504770549</v>
      </c>
      <c r="D6" s="42">
        <v>16601.974999999999</v>
      </c>
      <c r="E6" s="65"/>
      <c r="F6" s="61"/>
    </row>
    <row r="7" spans="1:6" x14ac:dyDescent="0.35">
      <c r="B7" s="4" t="s">
        <v>18</v>
      </c>
      <c r="C7" s="32">
        <v>56.861430539357492</v>
      </c>
      <c r="D7" s="43">
        <v>1210</v>
      </c>
      <c r="E7" s="66"/>
    </row>
    <row r="8" spans="1:6" x14ac:dyDescent="0.35">
      <c r="B8" s="4" t="s">
        <v>19</v>
      </c>
      <c r="C8" s="32">
        <v>70.387442360568613</v>
      </c>
      <c r="D8" s="43">
        <v>1242</v>
      </c>
      <c r="E8" s="66"/>
    </row>
    <row r="9" spans="1:6" x14ac:dyDescent="0.35">
      <c r="B9" s="4" t="s">
        <v>21</v>
      </c>
      <c r="C9" s="32">
        <v>30.757724879300969</v>
      </c>
      <c r="D9" s="43">
        <v>1226</v>
      </c>
      <c r="E9" s="66"/>
    </row>
    <row r="10" spans="1:6" x14ac:dyDescent="0.35">
      <c r="B10" s="4" t="s">
        <v>22</v>
      </c>
      <c r="C10" s="32">
        <v>27.362169152137099</v>
      </c>
      <c r="D10" s="43">
        <v>1209</v>
      </c>
      <c r="E10" s="66"/>
    </row>
    <row r="11" spans="1:6" x14ac:dyDescent="0.35">
      <c r="B11" s="4" t="s">
        <v>23</v>
      </c>
      <c r="C11" s="32">
        <v>45.281654779185743</v>
      </c>
      <c r="D11" s="43">
        <v>1325</v>
      </c>
      <c r="E11" s="66"/>
    </row>
    <row r="12" spans="1:6" x14ac:dyDescent="0.35">
      <c r="B12" s="4" t="s">
        <v>24</v>
      </c>
      <c r="C12" s="32">
        <v>53.100137185061257</v>
      </c>
      <c r="D12" s="43">
        <v>1204</v>
      </c>
      <c r="E12" s="66"/>
    </row>
    <row r="13" spans="1:6" x14ac:dyDescent="0.35">
      <c r="B13" s="4" t="s">
        <v>25</v>
      </c>
      <c r="C13" s="32">
        <v>80.877653882618063</v>
      </c>
      <c r="D13" s="43">
        <v>1224</v>
      </c>
      <c r="E13" s="66"/>
    </row>
    <row r="14" spans="1:6" x14ac:dyDescent="0.35">
      <c r="B14" s="4" t="s">
        <v>26</v>
      </c>
      <c r="C14" s="32">
        <v>15.941577116506711</v>
      </c>
      <c r="D14" s="43">
        <v>1201</v>
      </c>
      <c r="E14" s="66"/>
    </row>
    <row r="15" spans="1:6" x14ac:dyDescent="0.35">
      <c r="B15" s="4" t="s">
        <v>27</v>
      </c>
      <c r="C15" s="32">
        <v>53.493354283721381</v>
      </c>
      <c r="D15" s="43">
        <v>1214</v>
      </c>
      <c r="E15" s="66"/>
    </row>
    <row r="16" spans="1:6" x14ac:dyDescent="0.35">
      <c r="B16" s="4" t="s">
        <v>28</v>
      </c>
      <c r="C16" s="32">
        <v>66.692092060831214</v>
      </c>
      <c r="D16" s="43">
        <v>1482</v>
      </c>
      <c r="E16" s="66"/>
    </row>
    <row r="17" spans="1:17" x14ac:dyDescent="0.35">
      <c r="B17" s="4" t="s">
        <v>29</v>
      </c>
      <c r="C17" s="32">
        <v>39.152660990855523</v>
      </c>
      <c r="D17" s="43">
        <v>1210</v>
      </c>
      <c r="E17" s="66"/>
    </row>
    <row r="18" spans="1:17" x14ac:dyDescent="0.35">
      <c r="B18" s="4" t="s">
        <v>30</v>
      </c>
      <c r="C18" s="32">
        <v>56.342689476351062</v>
      </c>
      <c r="D18" s="43">
        <v>1202</v>
      </c>
      <c r="E18" s="66"/>
    </row>
    <row r="19" spans="1:17" x14ac:dyDescent="0.35">
      <c r="B19" s="4" t="s">
        <v>31</v>
      </c>
      <c r="C19" s="32">
        <v>31.076707126969321</v>
      </c>
      <c r="D19" s="43">
        <v>1205</v>
      </c>
      <c r="E19" s="66"/>
    </row>
    <row r="21" spans="1:17" s="26" customFormat="1" x14ac:dyDescent="0.35"/>
    <row r="22" spans="1:17" x14ac:dyDescent="0.35">
      <c r="A22" t="s">
        <v>33</v>
      </c>
    </row>
    <row r="23" spans="1:17" x14ac:dyDescent="0.35">
      <c r="A23" s="1" t="s">
        <v>126</v>
      </c>
    </row>
    <row r="25" spans="1:17" ht="14.5" customHeight="1" x14ac:dyDescent="0.35">
      <c r="B25" s="109" t="s">
        <v>16</v>
      </c>
      <c r="C25" s="109" t="s">
        <v>141</v>
      </c>
      <c r="D25" s="109" t="s">
        <v>142</v>
      </c>
      <c r="E25" s="109" t="s">
        <v>91</v>
      </c>
      <c r="F25" s="123" t="s">
        <v>143</v>
      </c>
      <c r="G25" s="123"/>
      <c r="H25" s="123"/>
      <c r="I25" s="123"/>
      <c r="J25" s="123"/>
      <c r="K25" s="123"/>
      <c r="L25" s="123"/>
      <c r="M25" s="123"/>
      <c r="N25" s="123"/>
      <c r="O25" s="123"/>
      <c r="P25" s="123"/>
      <c r="Q25" s="109" t="s">
        <v>95</v>
      </c>
    </row>
    <row r="26" spans="1:17" s="9" customFormat="1" ht="72.5" x14ac:dyDescent="0.35">
      <c r="B26" s="110"/>
      <c r="C26" s="110"/>
      <c r="D26" s="110"/>
      <c r="E26" s="110"/>
      <c r="F26" s="3" t="s">
        <v>55</v>
      </c>
      <c r="G26" s="3" t="s">
        <v>56</v>
      </c>
      <c r="H26" s="3" t="s">
        <v>57</v>
      </c>
      <c r="I26" s="3" t="s">
        <v>58</v>
      </c>
      <c r="J26" s="3" t="s">
        <v>59</v>
      </c>
      <c r="K26" s="3" t="s">
        <v>60</v>
      </c>
      <c r="L26" s="3" t="s">
        <v>61</v>
      </c>
      <c r="M26" s="3" t="s">
        <v>62</v>
      </c>
      <c r="N26" s="3" t="s">
        <v>63</v>
      </c>
      <c r="O26" s="3" t="s">
        <v>64</v>
      </c>
      <c r="P26" s="3" t="s">
        <v>65</v>
      </c>
      <c r="Q26" s="110"/>
    </row>
    <row r="27" spans="1:17" x14ac:dyDescent="0.35">
      <c r="B27" s="5" t="s">
        <v>17</v>
      </c>
      <c r="C27" s="44">
        <v>50.203257866999998</v>
      </c>
      <c r="D27" s="44">
        <v>84.180781203999999</v>
      </c>
      <c r="E27" s="42">
        <v>16601.974999999999</v>
      </c>
      <c r="F27" s="44">
        <v>2.3407798299999998</v>
      </c>
      <c r="G27" s="44">
        <v>28.717559288</v>
      </c>
      <c r="H27" s="44">
        <v>1.7125612059999999</v>
      </c>
      <c r="I27" s="44">
        <v>4.1936129409999996</v>
      </c>
      <c r="J27" s="44">
        <v>11.532137732000001</v>
      </c>
      <c r="K27" s="44">
        <v>5.6479347730000002</v>
      </c>
      <c r="L27" s="44">
        <v>4.2902786390000003</v>
      </c>
      <c r="M27" s="44">
        <v>32.819326361999998</v>
      </c>
      <c r="N27" s="44">
        <v>0.45957375299999997</v>
      </c>
      <c r="O27" s="44">
        <v>6.3732678680000001</v>
      </c>
      <c r="P27" s="44">
        <v>1.208707564</v>
      </c>
      <c r="Q27" s="42">
        <v>13975.672</v>
      </c>
    </row>
    <row r="28" spans="1:17" x14ac:dyDescent="0.35">
      <c r="B28" s="4" t="s">
        <v>18</v>
      </c>
      <c r="C28" s="32">
        <v>39.018311516571757</v>
      </c>
      <c r="D28" s="32">
        <v>74.921956032354458</v>
      </c>
      <c r="E28" s="43">
        <v>1210</v>
      </c>
      <c r="F28" s="32">
        <v>2.8169154693842469</v>
      </c>
      <c r="G28" s="32">
        <v>48.38765243541954</v>
      </c>
      <c r="H28" s="32">
        <v>0</v>
      </c>
      <c r="I28" s="32">
        <v>1.750439608663487</v>
      </c>
      <c r="J28" s="32">
        <v>0.4785210407166367</v>
      </c>
      <c r="K28" s="32">
        <v>3.5614477839474512</v>
      </c>
      <c r="L28" s="32">
        <v>1.5450109648627719</v>
      </c>
      <c r="M28" s="32">
        <v>34.752811263111717</v>
      </c>
      <c r="N28" s="32">
        <v>0.84264336929506267</v>
      </c>
      <c r="O28" s="32">
        <v>1.6841319072868679</v>
      </c>
      <c r="P28" s="32">
        <v>0.93981446743974606</v>
      </c>
      <c r="Q28" s="43">
        <v>906.55566799999997</v>
      </c>
    </row>
    <row r="29" spans="1:17" x14ac:dyDescent="0.35">
      <c r="B29" s="4" t="s">
        <v>19</v>
      </c>
      <c r="C29" s="32">
        <v>96.664640749641705</v>
      </c>
      <c r="D29" s="32">
        <v>99.026706829849886</v>
      </c>
      <c r="E29" s="43">
        <v>1242</v>
      </c>
      <c r="F29" s="32">
        <v>0.20448627365995611</v>
      </c>
      <c r="G29" s="32">
        <v>37.660493804803487</v>
      </c>
      <c r="H29" s="32">
        <v>0.27051544800939381</v>
      </c>
      <c r="I29" s="32">
        <v>2.802846828946405</v>
      </c>
      <c r="J29" s="32">
        <v>17.240148593526651</v>
      </c>
      <c r="K29" s="32">
        <v>2.3829638879481321</v>
      </c>
      <c r="L29" s="32">
        <v>7.1592255008926369</v>
      </c>
      <c r="M29" s="32">
        <v>27.290725935572929</v>
      </c>
      <c r="N29" s="32">
        <v>0.13246432036832781</v>
      </c>
      <c r="O29" s="32">
        <v>4.8561294062720837</v>
      </c>
      <c r="P29" s="32">
        <v>0</v>
      </c>
      <c r="Q29" s="43">
        <v>1229.9117000000001</v>
      </c>
    </row>
    <row r="30" spans="1:17" x14ac:dyDescent="0.35">
      <c r="B30" s="4" t="s">
        <v>21</v>
      </c>
      <c r="C30" s="32">
        <v>37.056983038765132</v>
      </c>
      <c r="D30" s="32">
        <v>80.815271952647734</v>
      </c>
      <c r="E30" s="43">
        <v>1226</v>
      </c>
      <c r="F30" s="32">
        <v>6.2789227243828973</v>
      </c>
      <c r="G30" s="32">
        <v>18.61973705301904</v>
      </c>
      <c r="H30" s="32">
        <v>5.5504922335233564</v>
      </c>
      <c r="I30" s="32">
        <v>4.449197451893661</v>
      </c>
      <c r="J30" s="32">
        <v>11.25721318742235</v>
      </c>
      <c r="K30" s="32">
        <v>8.5700175698495489</v>
      </c>
      <c r="L30" s="32">
        <v>5.8278725465254198</v>
      </c>
      <c r="M30" s="32">
        <v>35.816692810040543</v>
      </c>
      <c r="N30" s="32">
        <v>0.30287368036568429</v>
      </c>
      <c r="O30" s="32">
        <v>0.69615504935016981</v>
      </c>
      <c r="P30" s="32">
        <v>2.4217830504663538</v>
      </c>
      <c r="Q30" s="43">
        <v>990.79522999999995</v>
      </c>
    </row>
    <row r="31" spans="1:17" x14ac:dyDescent="0.35">
      <c r="B31" s="4" t="s">
        <v>22</v>
      </c>
      <c r="C31" s="32">
        <v>36.192033932209348</v>
      </c>
      <c r="D31" s="32">
        <v>75.078009774180515</v>
      </c>
      <c r="E31" s="43">
        <v>1209</v>
      </c>
      <c r="F31" s="32">
        <v>3.438805937794299</v>
      </c>
      <c r="G31" s="32">
        <v>26.627927657086879</v>
      </c>
      <c r="H31" s="32">
        <v>2.0918809906803699</v>
      </c>
      <c r="I31" s="32">
        <v>4.9666638424184306</v>
      </c>
      <c r="J31" s="32">
        <v>3.892758820085465</v>
      </c>
      <c r="K31" s="32">
        <v>5.5723289024629041</v>
      </c>
      <c r="L31" s="32">
        <v>4.9978289419886748</v>
      </c>
      <c r="M31" s="32">
        <v>33.735299268395799</v>
      </c>
      <c r="N31" s="32">
        <v>1.813211548018669</v>
      </c>
      <c r="O31" s="32">
        <v>11.87099547752311</v>
      </c>
      <c r="P31" s="32">
        <v>0.61531833145401915</v>
      </c>
      <c r="Q31" s="43">
        <v>907.69313999999997</v>
      </c>
    </row>
    <row r="32" spans="1:17" x14ac:dyDescent="0.35">
      <c r="B32" s="4" t="s">
        <v>23</v>
      </c>
      <c r="C32" s="32">
        <v>22.363667517820758</v>
      </c>
      <c r="D32" s="32">
        <v>89.859756360104754</v>
      </c>
      <c r="E32" s="43">
        <v>1325</v>
      </c>
      <c r="F32" s="32">
        <v>5.2185113106036169</v>
      </c>
      <c r="G32" s="32">
        <v>9.4614734220084404</v>
      </c>
      <c r="H32" s="32">
        <v>1.1705928715654561</v>
      </c>
      <c r="I32" s="32">
        <v>2.7226163795299989</v>
      </c>
      <c r="J32" s="32">
        <v>2.975225266775773</v>
      </c>
      <c r="K32" s="32">
        <v>3.8201516009332139</v>
      </c>
      <c r="L32" s="32">
        <v>0.52457443333244103</v>
      </c>
      <c r="M32" s="32">
        <v>59.8138482523457</v>
      </c>
      <c r="N32" s="32">
        <v>8.7229509651125595E-2</v>
      </c>
      <c r="O32" s="32">
        <v>11.89291777215322</v>
      </c>
      <c r="P32" s="32">
        <v>1.270753023509307</v>
      </c>
      <c r="Q32" s="43">
        <v>1190.6420000000001</v>
      </c>
    </row>
    <row r="33" spans="2:17" x14ac:dyDescent="0.35">
      <c r="B33" s="4" t="s">
        <v>24</v>
      </c>
      <c r="C33" s="32">
        <v>23.699848063592619</v>
      </c>
      <c r="D33" s="32">
        <v>81.81071478714837</v>
      </c>
      <c r="E33" s="43">
        <v>1204</v>
      </c>
      <c r="F33" s="32">
        <v>3.4336017860903292</v>
      </c>
      <c r="G33" s="32">
        <v>48.30791856897703</v>
      </c>
      <c r="H33" s="32">
        <v>0.18873520640479829</v>
      </c>
      <c r="I33" s="32">
        <v>1.3584164945904991</v>
      </c>
      <c r="J33" s="32">
        <v>3.6051020915516339</v>
      </c>
      <c r="K33" s="32">
        <v>5.1257447960558613</v>
      </c>
      <c r="L33" s="32">
        <v>0.79614326601335095</v>
      </c>
      <c r="M33" s="32">
        <v>24.9326479282519</v>
      </c>
      <c r="N33" s="32">
        <v>0.100902503924324</v>
      </c>
      <c r="O33" s="32">
        <v>1.7232967765711069</v>
      </c>
      <c r="P33" s="32">
        <v>8.2939894671569956</v>
      </c>
      <c r="Q33" s="43">
        <v>985.00100599999996</v>
      </c>
    </row>
    <row r="34" spans="2:17" x14ac:dyDescent="0.35">
      <c r="B34" s="4" t="s">
        <v>25</v>
      </c>
      <c r="C34" s="32">
        <v>56.457205279742972</v>
      </c>
      <c r="D34" s="32">
        <v>79.498659584156002</v>
      </c>
      <c r="E34" s="43">
        <v>1224</v>
      </c>
      <c r="F34" s="32">
        <v>0.1956675154430722</v>
      </c>
      <c r="G34" s="32">
        <v>9.4366792928861987</v>
      </c>
      <c r="H34" s="32">
        <v>3.586669459168097</v>
      </c>
      <c r="I34" s="32">
        <v>6.3736857562044502</v>
      </c>
      <c r="J34" s="32">
        <v>9.3471584743127227</v>
      </c>
      <c r="K34" s="32">
        <v>4.9599695123378238</v>
      </c>
      <c r="L34" s="32">
        <v>1.265389630173146</v>
      </c>
      <c r="M34" s="32">
        <v>58.010720077768447</v>
      </c>
      <c r="N34" s="32">
        <v>1.3358388876015039</v>
      </c>
      <c r="O34" s="32">
        <v>1.793437190787855</v>
      </c>
      <c r="P34" s="32">
        <v>2.0897261412682719</v>
      </c>
      <c r="Q34" s="43">
        <v>973.06358999999998</v>
      </c>
    </row>
    <row r="35" spans="2:17" x14ac:dyDescent="0.35">
      <c r="B35" s="4" t="s">
        <v>26</v>
      </c>
      <c r="C35" s="32">
        <v>15.904005906126351</v>
      </c>
      <c r="D35" s="32">
        <v>66.835374815858572</v>
      </c>
      <c r="E35" s="43">
        <v>1201</v>
      </c>
      <c r="F35" s="32">
        <v>0.11978451155930531</v>
      </c>
      <c r="G35" s="32">
        <v>41.539891014294582</v>
      </c>
      <c r="H35" s="32">
        <v>0.47330770681474371</v>
      </c>
      <c r="I35" s="32">
        <v>3.3295126673266191</v>
      </c>
      <c r="J35" s="32">
        <v>1.482925015104763</v>
      </c>
      <c r="K35" s="32">
        <v>5.7429195660849164</v>
      </c>
      <c r="L35" s="32">
        <v>0.74880310887472457</v>
      </c>
      <c r="M35" s="32">
        <v>34.870325910028257</v>
      </c>
      <c r="N35" s="32">
        <v>0.8073143612669007</v>
      </c>
      <c r="O35" s="32">
        <v>3.803798764590252</v>
      </c>
      <c r="P35" s="32">
        <v>5.146455689673914</v>
      </c>
      <c r="Q35" s="43">
        <v>802.69285000000002</v>
      </c>
    </row>
    <row r="36" spans="2:17" x14ac:dyDescent="0.35">
      <c r="B36" s="4" t="s">
        <v>27</v>
      </c>
      <c r="C36" s="32">
        <v>44.635343196131288</v>
      </c>
      <c r="D36" s="32">
        <v>86.490763164823477</v>
      </c>
      <c r="E36" s="43">
        <v>1214</v>
      </c>
      <c r="F36" s="32">
        <v>2.6919414724219952</v>
      </c>
      <c r="G36" s="32">
        <v>30.12460395174401</v>
      </c>
      <c r="H36" s="32">
        <v>0.25332534687894182</v>
      </c>
      <c r="I36" s="32">
        <v>7.578083638307664</v>
      </c>
      <c r="J36" s="32">
        <v>2.7188136522266921</v>
      </c>
      <c r="K36" s="32">
        <v>1.8894458301195871</v>
      </c>
      <c r="L36" s="32">
        <v>0.48761390978005781</v>
      </c>
      <c r="M36" s="32">
        <v>49.753719119273683</v>
      </c>
      <c r="N36" s="32">
        <v>0</v>
      </c>
      <c r="O36" s="32">
        <v>1.4272761574787169</v>
      </c>
      <c r="P36" s="32">
        <v>0.4879352062442362</v>
      </c>
      <c r="Q36" s="43">
        <v>1049.998</v>
      </c>
    </row>
    <row r="37" spans="2:17" x14ac:dyDescent="0.35">
      <c r="B37" s="4" t="s">
        <v>28</v>
      </c>
      <c r="C37" s="32">
        <v>45.943569101939389</v>
      </c>
      <c r="D37" s="32">
        <v>82.810560645467902</v>
      </c>
      <c r="E37" s="43">
        <v>1482</v>
      </c>
      <c r="F37" s="32">
        <v>1.3992367579942451</v>
      </c>
      <c r="G37" s="32">
        <v>20.455351312738419</v>
      </c>
      <c r="H37" s="32">
        <v>4.2143162988381784</v>
      </c>
      <c r="I37" s="32">
        <v>6.397054848924089</v>
      </c>
      <c r="J37" s="32">
        <v>13.22956247548472</v>
      </c>
      <c r="K37" s="32">
        <v>7.7205760340903238</v>
      </c>
      <c r="L37" s="32">
        <v>1.7657975278520139</v>
      </c>
      <c r="M37" s="32">
        <v>28.50177271640619</v>
      </c>
      <c r="N37" s="32">
        <v>0.4553400799356187</v>
      </c>
      <c r="O37" s="32">
        <v>12.50047907930322</v>
      </c>
      <c r="P37" s="32">
        <v>2.398274139889562</v>
      </c>
      <c r="Q37" s="43">
        <v>1227.2529999999999</v>
      </c>
    </row>
    <row r="38" spans="2:17" x14ac:dyDescent="0.35">
      <c r="B38" s="4" t="s">
        <v>29</v>
      </c>
      <c r="C38" s="32">
        <v>40.749570040300313</v>
      </c>
      <c r="D38" s="32">
        <v>75.806257370185023</v>
      </c>
      <c r="E38" s="43">
        <v>1210</v>
      </c>
      <c r="F38" s="32">
        <v>8.2334829854070755</v>
      </c>
      <c r="G38" s="32">
        <v>33.281937805990552</v>
      </c>
      <c r="H38" s="32">
        <v>0.16971057293287739</v>
      </c>
      <c r="I38" s="32">
        <v>2.083990406687211</v>
      </c>
      <c r="J38" s="32">
        <v>12.009562626842531</v>
      </c>
      <c r="K38" s="32">
        <v>9.4416808570942958</v>
      </c>
      <c r="L38" s="32">
        <v>7.1740629884814968</v>
      </c>
      <c r="M38" s="32">
        <v>24.229716604350809</v>
      </c>
      <c r="N38" s="32">
        <v>0.39492844071807198</v>
      </c>
      <c r="O38" s="32">
        <v>2.8322356100836501</v>
      </c>
      <c r="P38" s="32">
        <v>7.7005796417842581E-2</v>
      </c>
      <c r="Q38" s="43">
        <v>917.25571000000002</v>
      </c>
    </row>
    <row r="39" spans="2:17" x14ac:dyDescent="0.35">
      <c r="B39" s="4" t="s">
        <v>30</v>
      </c>
      <c r="C39" s="32">
        <v>7.800872870626284</v>
      </c>
      <c r="D39" s="32">
        <v>90.167971215099001</v>
      </c>
      <c r="E39" s="43">
        <v>1202</v>
      </c>
      <c r="F39" s="32">
        <v>0</v>
      </c>
      <c r="G39" s="32">
        <v>34.445952217938149</v>
      </c>
      <c r="H39" s="32">
        <v>0.6545771510517866</v>
      </c>
      <c r="I39" s="32">
        <v>2.0625408161154239</v>
      </c>
      <c r="J39" s="32">
        <v>4.1902000391310121</v>
      </c>
      <c r="K39" s="32">
        <v>11.23854201258805</v>
      </c>
      <c r="L39" s="32">
        <v>1.9023704579576499</v>
      </c>
      <c r="M39" s="32">
        <v>38.783907634028047</v>
      </c>
      <c r="N39" s="32">
        <v>0.28262622192636438</v>
      </c>
      <c r="O39" s="32">
        <v>2.015082064333094</v>
      </c>
      <c r="P39" s="32">
        <v>2.7537397819858249</v>
      </c>
      <c r="Q39" s="43">
        <v>1083.819</v>
      </c>
    </row>
    <row r="40" spans="2:17" x14ac:dyDescent="0.35">
      <c r="B40" s="4" t="s">
        <v>31</v>
      </c>
      <c r="C40" s="32">
        <v>21.782832698420599</v>
      </c>
      <c r="D40" s="32">
        <v>48.492175661349393</v>
      </c>
      <c r="E40" s="43">
        <v>1205</v>
      </c>
      <c r="F40" s="32">
        <v>3.3587400244247831</v>
      </c>
      <c r="G40" s="32">
        <v>28.998798061337919</v>
      </c>
      <c r="H40" s="32">
        <v>2.0016749954028419</v>
      </c>
      <c r="I40" s="32">
        <v>4.6177856349349424</v>
      </c>
      <c r="J40" s="32">
        <v>1.9669417271342851</v>
      </c>
      <c r="K40" s="32">
        <v>3.6488849383829631</v>
      </c>
      <c r="L40" s="32">
        <v>2.6790754922523421</v>
      </c>
      <c r="M40" s="32">
        <v>38.682236696134247</v>
      </c>
      <c r="N40" s="32">
        <v>2.36366640938498</v>
      </c>
      <c r="O40" s="32">
        <v>6.0591326122546887</v>
      </c>
      <c r="P40" s="32">
        <v>4.228340931452629</v>
      </c>
      <c r="Q40" s="43">
        <v>584.33072000000004</v>
      </c>
    </row>
  </sheetData>
  <mergeCells count="6">
    <mergeCell ref="B25:B26"/>
    <mergeCell ref="C25:C26"/>
    <mergeCell ref="D25:D26"/>
    <mergeCell ref="F25:P25"/>
    <mergeCell ref="Q25:Q26"/>
    <mergeCell ref="E25:E26"/>
  </mergeCells>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12"/>
  <sheetViews>
    <sheetView zoomScale="85" zoomScaleNormal="85" workbookViewId="0"/>
  </sheetViews>
  <sheetFormatPr defaultRowHeight="14.5" x14ac:dyDescent="0.35"/>
  <cols>
    <col min="1" max="1" width="2.81640625" customWidth="1"/>
    <col min="2" max="2" width="15.54296875" customWidth="1"/>
    <col min="3" max="4" width="35.54296875" style="9" customWidth="1"/>
    <col min="5" max="5" width="12.6328125" customWidth="1"/>
  </cols>
  <sheetData>
    <row r="1" spans="1:24" x14ac:dyDescent="0.35">
      <c r="A1" s="7" t="str">
        <f>'List of Figures'!A1</f>
        <v xml:space="preserve">UN Women’s Violence against Women – Rapid Gender Assessments </v>
      </c>
    </row>
    <row r="2" spans="1:24" x14ac:dyDescent="0.35">
      <c r="A2" s="1" t="str">
        <f>CONCATENATE('List of Figures'!A16,". ",'List of Figures'!B16)</f>
        <v>Figure 12. Proportion of women who think that violence against women in private and public spheres worsened during the pandemic, by age group  (%)</v>
      </c>
    </row>
    <row r="3" spans="1:24" x14ac:dyDescent="0.35">
      <c r="A3" t="str">
        <f>'List of Figures'!A3</f>
        <v>as of 24 November 2021</v>
      </c>
    </row>
    <row r="5" spans="1:24" ht="58" x14ac:dyDescent="0.35">
      <c r="B5" s="11" t="s">
        <v>39</v>
      </c>
      <c r="C5" s="74" t="s">
        <v>134</v>
      </c>
      <c r="D5" s="74" t="s">
        <v>140</v>
      </c>
      <c r="E5" s="34" t="s">
        <v>91</v>
      </c>
      <c r="F5" s="2"/>
      <c r="G5" s="2"/>
      <c r="H5" s="2"/>
      <c r="I5" s="2"/>
      <c r="J5" s="2"/>
      <c r="K5" s="2"/>
      <c r="L5" s="2"/>
      <c r="M5" s="2"/>
      <c r="N5" s="2"/>
      <c r="O5" s="2"/>
      <c r="P5" s="2"/>
      <c r="Q5" s="2"/>
      <c r="R5" s="2"/>
      <c r="S5" s="2"/>
      <c r="T5" s="2"/>
      <c r="U5" s="2"/>
      <c r="V5" s="2"/>
      <c r="W5" s="2"/>
      <c r="X5" s="2"/>
    </row>
    <row r="6" spans="1:24" x14ac:dyDescent="0.35">
      <c r="B6" s="13" t="s">
        <v>17</v>
      </c>
      <c r="C6" s="28">
        <v>68</v>
      </c>
      <c r="D6" s="49">
        <v>58</v>
      </c>
      <c r="E6" s="50">
        <v>16601.974999999999</v>
      </c>
      <c r="F6" s="2"/>
      <c r="G6" s="2"/>
      <c r="H6" s="2"/>
      <c r="I6" s="2"/>
      <c r="J6" s="2"/>
      <c r="K6" s="2"/>
      <c r="L6" s="2"/>
      <c r="M6" s="2"/>
      <c r="N6" s="2"/>
      <c r="O6" s="2"/>
      <c r="P6" s="2"/>
      <c r="Q6" s="2"/>
      <c r="R6" s="2"/>
      <c r="S6" s="2"/>
      <c r="T6" s="2"/>
      <c r="U6" s="2"/>
      <c r="V6" s="2"/>
      <c r="W6" s="2"/>
      <c r="X6" s="2"/>
    </row>
    <row r="7" spans="1:24" x14ac:dyDescent="0.35">
      <c r="B7" s="14"/>
      <c r="C7" s="59"/>
      <c r="D7" s="51"/>
      <c r="E7" s="52"/>
      <c r="F7" s="2"/>
      <c r="G7" s="2"/>
      <c r="H7" s="2"/>
      <c r="I7" s="2"/>
      <c r="J7" s="2"/>
      <c r="K7" s="2"/>
      <c r="L7" s="2"/>
      <c r="M7" s="2"/>
      <c r="N7" s="2"/>
      <c r="O7" s="2"/>
      <c r="P7" s="2"/>
      <c r="Q7" s="2"/>
      <c r="R7" s="2"/>
      <c r="S7" s="2"/>
      <c r="T7" s="2"/>
      <c r="U7" s="2"/>
      <c r="V7" s="2"/>
      <c r="W7" s="2"/>
      <c r="X7" s="2"/>
    </row>
    <row r="8" spans="1:24" x14ac:dyDescent="0.35">
      <c r="B8" s="15" t="s">
        <v>40</v>
      </c>
      <c r="C8" s="59"/>
      <c r="D8" s="51"/>
      <c r="E8" s="52"/>
      <c r="F8" s="2"/>
      <c r="G8" s="2"/>
      <c r="H8" s="2"/>
      <c r="I8" s="2"/>
      <c r="J8" s="2"/>
      <c r="K8" s="2"/>
      <c r="L8" s="2"/>
      <c r="M8" s="2"/>
      <c r="N8" s="2"/>
      <c r="O8" s="2"/>
      <c r="P8" s="2"/>
      <c r="Q8" s="2"/>
      <c r="R8" s="2"/>
      <c r="S8" s="2"/>
      <c r="T8" s="2"/>
      <c r="U8" s="2"/>
      <c r="V8" s="2"/>
      <c r="W8" s="2"/>
      <c r="X8" s="2"/>
    </row>
    <row r="9" spans="1:24" x14ac:dyDescent="0.35">
      <c r="B9" s="16" t="s">
        <v>41</v>
      </c>
      <c r="C9" s="59">
        <v>70</v>
      </c>
      <c r="D9" s="51">
        <v>58</v>
      </c>
      <c r="E9" s="53">
        <v>11832.944</v>
      </c>
      <c r="F9" s="2"/>
      <c r="G9" s="2"/>
      <c r="H9" s="2"/>
      <c r="I9" s="2"/>
      <c r="J9" s="2"/>
      <c r="K9" s="2"/>
      <c r="L9" s="2"/>
      <c r="M9" s="2"/>
      <c r="N9" s="2"/>
      <c r="O9" s="2"/>
      <c r="P9" s="2"/>
      <c r="Q9" s="2"/>
      <c r="R9" s="2"/>
      <c r="S9" s="2"/>
      <c r="T9" s="2"/>
      <c r="U9" s="2"/>
      <c r="V9" s="2"/>
      <c r="W9" s="2"/>
      <c r="X9" s="2"/>
    </row>
    <row r="10" spans="1:24" x14ac:dyDescent="0.35">
      <c r="B10" s="16" t="s">
        <v>42</v>
      </c>
      <c r="C10" s="59">
        <v>67</v>
      </c>
      <c r="D10" s="51">
        <v>56</v>
      </c>
      <c r="E10" s="52">
        <v>2220.0502999999999</v>
      </c>
      <c r="F10" s="2"/>
      <c r="G10" s="2"/>
      <c r="H10" s="2"/>
      <c r="I10" s="2"/>
      <c r="J10" s="2"/>
      <c r="K10" s="2"/>
      <c r="L10" s="2"/>
      <c r="M10" s="2"/>
      <c r="N10" s="2"/>
      <c r="O10" s="2"/>
      <c r="P10" s="2"/>
      <c r="Q10" s="2"/>
      <c r="R10" s="2"/>
      <c r="S10" s="2"/>
      <c r="T10" s="2"/>
      <c r="U10" s="2"/>
      <c r="V10" s="2"/>
      <c r="W10" s="2"/>
      <c r="X10" s="2"/>
    </row>
    <row r="11" spans="1:24" x14ac:dyDescent="0.35">
      <c r="B11" s="17" t="s">
        <v>43</v>
      </c>
      <c r="C11" s="60">
        <v>63</v>
      </c>
      <c r="D11" s="58">
        <v>55</v>
      </c>
      <c r="E11" s="70">
        <v>2220.0502999999999</v>
      </c>
      <c r="F11" s="2"/>
      <c r="G11" s="2"/>
      <c r="H11" s="2"/>
      <c r="I11" s="2"/>
      <c r="J11" s="2"/>
      <c r="K11" s="2"/>
      <c r="L11" s="2"/>
      <c r="M11" s="2"/>
      <c r="N11" s="2"/>
      <c r="O11" s="2"/>
      <c r="P11" s="2"/>
      <c r="Q11" s="2"/>
      <c r="R11" s="2"/>
      <c r="S11" s="2"/>
      <c r="T11" s="2"/>
      <c r="U11" s="2"/>
      <c r="V11" s="2"/>
      <c r="W11" s="2"/>
      <c r="X11" s="2"/>
    </row>
    <row r="12" spans="1:24" x14ac:dyDescent="0.35">
      <c r="B12" s="2"/>
      <c r="C12" s="10"/>
      <c r="D12" s="10"/>
      <c r="E12" s="2"/>
      <c r="F12" s="2"/>
      <c r="G12" s="2"/>
      <c r="H12" s="2"/>
      <c r="I12" s="2"/>
      <c r="J12" s="2"/>
      <c r="K12" s="2"/>
      <c r="L12" s="2"/>
      <c r="M12" s="2"/>
      <c r="N12" s="2"/>
      <c r="O12" s="2"/>
      <c r="P12" s="2"/>
      <c r="Q12" s="2"/>
      <c r="R12" s="2"/>
      <c r="S12" s="2"/>
      <c r="T12" s="2"/>
      <c r="U12" s="2"/>
      <c r="V12" s="2"/>
      <c r="W12" s="2"/>
      <c r="X12" s="2"/>
    </row>
  </sheetData>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14"/>
  <sheetViews>
    <sheetView zoomScale="85" zoomScaleNormal="85" workbookViewId="0"/>
  </sheetViews>
  <sheetFormatPr defaultRowHeight="14.5" x14ac:dyDescent="0.35"/>
  <cols>
    <col min="1" max="1" width="2.81640625" customWidth="1"/>
    <col min="2" max="2" width="32.1796875" style="9" customWidth="1"/>
    <col min="3" max="3" width="20.6328125" style="9" customWidth="1"/>
    <col min="4" max="4" width="20.6328125" customWidth="1"/>
  </cols>
  <sheetData>
    <row r="1" spans="1:24" x14ac:dyDescent="0.35">
      <c r="A1" s="7" t="str">
        <f>'List of Figures'!A1</f>
        <v xml:space="preserve">UN Women’s Violence against Women – Rapid Gender Assessments </v>
      </c>
    </row>
    <row r="2" spans="1:24" x14ac:dyDescent="0.35">
      <c r="A2" s="1" t="str">
        <f>CONCATENATE('List of Figures'!A17,". ",'List of Figures'!B17)</f>
        <v>Figure 13. Prevalence of food insecurity and VAW-related indicators during COVID-19, April–September 2021 (%)</v>
      </c>
    </row>
    <row r="3" spans="1:24" x14ac:dyDescent="0.35">
      <c r="A3" t="str">
        <f>'List of Figures'!A3</f>
        <v>as of 24 November 2021</v>
      </c>
    </row>
    <row r="5" spans="1:24" ht="29" x14ac:dyDescent="0.35">
      <c r="B5" s="19" t="s">
        <v>16</v>
      </c>
      <c r="C5" s="20" t="s">
        <v>127</v>
      </c>
      <c r="D5" s="34" t="s">
        <v>91</v>
      </c>
      <c r="E5" s="2"/>
      <c r="F5" s="2"/>
      <c r="G5" s="2"/>
      <c r="H5" s="2"/>
      <c r="I5" s="2"/>
      <c r="J5" s="2"/>
      <c r="K5" s="2"/>
      <c r="L5" s="2"/>
      <c r="M5" s="2"/>
      <c r="N5" s="2"/>
      <c r="O5" s="2"/>
      <c r="P5" s="2"/>
      <c r="Q5" s="2"/>
      <c r="R5" s="2"/>
      <c r="S5" s="2"/>
      <c r="T5" s="2"/>
      <c r="U5" s="2"/>
      <c r="V5" s="2"/>
      <c r="W5" s="2"/>
      <c r="X5" s="2"/>
    </row>
    <row r="6" spans="1:24" x14ac:dyDescent="0.35">
      <c r="B6" s="23" t="s">
        <v>17</v>
      </c>
      <c r="C6" s="55">
        <v>38</v>
      </c>
      <c r="D6" s="71">
        <v>16601.974999999999</v>
      </c>
      <c r="E6" s="2"/>
      <c r="F6" s="2"/>
      <c r="G6" s="2"/>
      <c r="H6" s="2"/>
      <c r="I6" s="2"/>
      <c r="J6" s="2"/>
      <c r="K6" s="2"/>
      <c r="L6" s="2"/>
      <c r="M6" s="2"/>
      <c r="N6" s="2"/>
      <c r="O6" s="2"/>
      <c r="P6" s="2"/>
      <c r="Q6" s="2"/>
      <c r="R6" s="2"/>
      <c r="S6" s="2"/>
      <c r="T6" s="2"/>
      <c r="U6" s="2"/>
      <c r="V6" s="2"/>
      <c r="W6" s="2"/>
      <c r="X6" s="2"/>
    </row>
    <row r="7" spans="1:24" ht="58" x14ac:dyDescent="0.35">
      <c r="B7" s="24" t="s">
        <v>66</v>
      </c>
      <c r="C7" s="73">
        <v>58</v>
      </c>
      <c r="D7" s="72">
        <v>12364.842000000001</v>
      </c>
      <c r="E7" s="2"/>
      <c r="F7" s="2"/>
      <c r="G7" s="2"/>
      <c r="H7" s="2"/>
      <c r="I7" s="2"/>
      <c r="J7" s="2"/>
      <c r="K7" s="2"/>
      <c r="L7" s="2"/>
      <c r="M7" s="2"/>
      <c r="N7" s="2"/>
      <c r="O7" s="2"/>
      <c r="P7" s="2"/>
      <c r="Q7" s="2"/>
      <c r="R7" s="2"/>
      <c r="S7" s="2"/>
      <c r="T7" s="2"/>
      <c r="U7" s="2"/>
      <c r="V7" s="2"/>
      <c r="W7" s="2"/>
      <c r="X7" s="2"/>
    </row>
    <row r="8" spans="1:24" ht="29" x14ac:dyDescent="0.35">
      <c r="B8" s="24" t="s">
        <v>51</v>
      </c>
      <c r="C8" s="73">
        <v>56</v>
      </c>
      <c r="D8" s="72">
        <v>2481.1949</v>
      </c>
      <c r="E8" s="2"/>
      <c r="F8" s="2"/>
      <c r="G8" s="2"/>
      <c r="H8" s="2"/>
      <c r="I8" s="2"/>
      <c r="J8" s="2"/>
      <c r="K8" s="2"/>
      <c r="L8" s="2"/>
      <c r="M8" s="2"/>
      <c r="N8" s="2"/>
      <c r="O8" s="2"/>
      <c r="P8" s="2"/>
      <c r="Q8" s="2"/>
      <c r="R8" s="2"/>
      <c r="S8" s="2"/>
      <c r="T8" s="2"/>
      <c r="U8" s="2"/>
      <c r="V8" s="2"/>
      <c r="W8" s="2"/>
      <c r="X8" s="2"/>
    </row>
    <row r="9" spans="1:24" x14ac:dyDescent="0.35">
      <c r="B9" s="10"/>
      <c r="C9" s="10"/>
      <c r="D9" s="2"/>
      <c r="E9" s="2"/>
      <c r="F9" s="2"/>
      <c r="G9" s="2"/>
      <c r="H9" s="2"/>
      <c r="I9" s="2"/>
      <c r="J9" s="2"/>
      <c r="K9" s="2"/>
      <c r="L9" s="2"/>
      <c r="M9" s="2"/>
      <c r="N9" s="2"/>
      <c r="O9" s="2"/>
      <c r="P9" s="2"/>
      <c r="Q9" s="2"/>
      <c r="R9" s="2"/>
      <c r="S9" s="2"/>
      <c r="T9" s="2"/>
      <c r="U9" s="2"/>
      <c r="V9" s="2"/>
      <c r="W9" s="2"/>
      <c r="X9" s="2"/>
    </row>
    <row r="10" spans="1:24" x14ac:dyDescent="0.35">
      <c r="B10" s="10"/>
      <c r="C10" s="10"/>
      <c r="D10" s="2"/>
      <c r="E10" s="2"/>
      <c r="F10" s="2"/>
      <c r="G10" s="2"/>
      <c r="H10" s="2"/>
      <c r="I10" s="2"/>
      <c r="J10" s="2"/>
      <c r="K10" s="2"/>
      <c r="L10" s="2"/>
      <c r="M10" s="2"/>
      <c r="N10" s="2"/>
      <c r="O10" s="2"/>
      <c r="P10" s="2"/>
      <c r="Q10" s="2"/>
      <c r="R10" s="2"/>
      <c r="S10" s="2"/>
      <c r="T10" s="2"/>
      <c r="U10" s="2"/>
      <c r="V10" s="2"/>
      <c r="W10" s="2"/>
      <c r="X10" s="2"/>
    </row>
    <row r="11" spans="1:24" x14ac:dyDescent="0.35">
      <c r="B11" s="10"/>
      <c r="C11" s="10"/>
      <c r="D11" s="2"/>
      <c r="E11" s="2"/>
      <c r="F11" s="2"/>
      <c r="G11" s="2"/>
      <c r="H11" s="2"/>
      <c r="I11" s="2"/>
      <c r="J11" s="2"/>
      <c r="K11" s="2"/>
      <c r="L11" s="2"/>
      <c r="M11" s="2"/>
      <c r="N11" s="2"/>
      <c r="O11" s="2"/>
      <c r="P11" s="2"/>
      <c r="Q11" s="2"/>
      <c r="R11" s="2"/>
      <c r="S11" s="2"/>
      <c r="T11" s="2"/>
      <c r="U11" s="2"/>
      <c r="V11" s="2"/>
      <c r="W11" s="2"/>
      <c r="X11" s="2"/>
    </row>
    <row r="12" spans="1:24" x14ac:dyDescent="0.35">
      <c r="B12" s="10"/>
      <c r="C12" s="10"/>
      <c r="D12" s="2"/>
      <c r="E12" s="2"/>
      <c r="F12" s="2"/>
      <c r="G12" s="2"/>
      <c r="H12" s="2"/>
      <c r="I12" s="2"/>
      <c r="J12" s="2"/>
      <c r="K12" s="2"/>
      <c r="L12" s="2"/>
      <c r="M12" s="2"/>
      <c r="N12" s="2"/>
      <c r="O12" s="2"/>
      <c r="P12" s="2"/>
      <c r="Q12" s="2"/>
      <c r="R12" s="2"/>
      <c r="S12" s="2"/>
      <c r="T12" s="2"/>
      <c r="U12" s="2"/>
      <c r="V12" s="2"/>
      <c r="W12" s="2"/>
      <c r="X12" s="2"/>
    </row>
    <row r="13" spans="1:24" x14ac:dyDescent="0.35">
      <c r="B13" s="10"/>
      <c r="C13" s="10"/>
      <c r="D13" s="2"/>
      <c r="E13" s="2"/>
      <c r="F13" s="2"/>
      <c r="G13" s="2"/>
      <c r="H13" s="2"/>
      <c r="I13" s="2"/>
      <c r="J13" s="2"/>
      <c r="K13" s="2"/>
      <c r="L13" s="2"/>
      <c r="M13" s="2"/>
      <c r="N13" s="2"/>
      <c r="O13" s="2"/>
      <c r="P13" s="2"/>
      <c r="Q13" s="2"/>
      <c r="R13" s="2"/>
      <c r="S13" s="2"/>
      <c r="T13" s="2"/>
      <c r="U13" s="2"/>
      <c r="V13" s="2"/>
      <c r="W13" s="2"/>
      <c r="X13" s="2"/>
    </row>
    <row r="14" spans="1:24" x14ac:dyDescent="0.35">
      <c r="B14" s="10"/>
      <c r="C14" s="10"/>
      <c r="D14" s="2"/>
      <c r="E14" s="2"/>
      <c r="F14" s="2"/>
      <c r="G14" s="2"/>
      <c r="H14" s="2"/>
      <c r="I14" s="2"/>
      <c r="J14" s="2"/>
      <c r="K14" s="2"/>
      <c r="L14" s="2"/>
      <c r="M14" s="2"/>
      <c r="N14" s="2"/>
      <c r="O14" s="2"/>
      <c r="P14" s="2"/>
      <c r="Q14" s="2"/>
      <c r="R14" s="2"/>
      <c r="S14" s="2"/>
      <c r="T14" s="2"/>
      <c r="U14" s="2"/>
      <c r="V14" s="2"/>
      <c r="W14" s="2"/>
      <c r="X14" s="2"/>
    </row>
  </sheetData>
  <pageMargins left="0.7" right="0.7" top="0.75" bottom="0.75" header="0.3" footer="0.3"/>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EBBA-6E00-4D01-A851-57F23010BF00}">
  <dimension ref="A1:H44"/>
  <sheetViews>
    <sheetView zoomScale="85" zoomScaleNormal="85" workbookViewId="0"/>
  </sheetViews>
  <sheetFormatPr defaultRowHeight="14.5" x14ac:dyDescent="0.35"/>
  <cols>
    <col min="1" max="1" width="2.81640625" style="87" customWidth="1"/>
    <col min="2" max="2" width="30.54296875" style="87" customWidth="1"/>
    <col min="3" max="7" width="25.6328125" style="87" customWidth="1"/>
    <col min="8" max="8" width="20.6328125" style="87" customWidth="1"/>
    <col min="9" max="16384" width="8.7265625" style="87"/>
  </cols>
  <sheetData>
    <row r="1" spans="1:8" x14ac:dyDescent="0.35">
      <c r="A1" s="86" t="str">
        <f>'List of Figures'!A1</f>
        <v xml:space="preserve">UN Women’s Violence against Women – Rapid Gender Assessments </v>
      </c>
    </row>
    <row r="2" spans="1:8" x14ac:dyDescent="0.35">
      <c r="A2" s="86" t="s">
        <v>67</v>
      </c>
    </row>
    <row r="3" spans="1:8" x14ac:dyDescent="0.35">
      <c r="A3" s="87" t="str">
        <f>'List of Figures'!A3</f>
        <v>as of 24 November 2021</v>
      </c>
    </row>
    <row r="5" spans="1:8" ht="72.5" x14ac:dyDescent="0.35">
      <c r="B5" s="88" t="s">
        <v>39</v>
      </c>
      <c r="C5" s="89" t="s">
        <v>114</v>
      </c>
      <c r="D5" s="90" t="s">
        <v>118</v>
      </c>
      <c r="E5" s="90" t="s">
        <v>131</v>
      </c>
      <c r="F5" s="90" t="s">
        <v>134</v>
      </c>
      <c r="G5" s="90" t="s">
        <v>140</v>
      </c>
      <c r="H5" s="90" t="s">
        <v>91</v>
      </c>
    </row>
    <row r="6" spans="1:8" x14ac:dyDescent="0.35">
      <c r="B6" s="91" t="s">
        <v>17</v>
      </c>
      <c r="C6" s="92">
        <v>45.32</v>
      </c>
      <c r="D6" s="92">
        <v>23.28</v>
      </c>
      <c r="E6" s="92">
        <v>40</v>
      </c>
      <c r="F6" s="92">
        <v>68</v>
      </c>
      <c r="G6" s="92">
        <v>58</v>
      </c>
      <c r="H6" s="92">
        <v>16601.974999999999</v>
      </c>
    </row>
    <row r="7" spans="1:8" x14ac:dyDescent="0.35">
      <c r="B7" s="93"/>
      <c r="C7" s="94"/>
      <c r="D7" s="94"/>
      <c r="E7" s="94"/>
      <c r="F7" s="94"/>
      <c r="G7" s="94"/>
      <c r="H7" s="94"/>
    </row>
    <row r="8" spans="1:8" x14ac:dyDescent="0.35">
      <c r="B8" s="95" t="s">
        <v>68</v>
      </c>
      <c r="C8" s="96"/>
      <c r="D8" s="96"/>
      <c r="E8" s="96"/>
      <c r="F8" s="96"/>
      <c r="G8" s="96"/>
      <c r="H8" s="96"/>
    </row>
    <row r="9" spans="1:8" x14ac:dyDescent="0.35">
      <c r="B9" s="97" t="s">
        <v>41</v>
      </c>
      <c r="C9" s="98">
        <v>48</v>
      </c>
      <c r="D9" s="99">
        <v>24.2</v>
      </c>
      <c r="E9" s="99">
        <v>41</v>
      </c>
      <c r="F9" s="99">
        <v>70</v>
      </c>
      <c r="G9" s="99">
        <v>58</v>
      </c>
      <c r="H9" s="99">
        <v>11832.944</v>
      </c>
    </row>
    <row r="10" spans="1:8" x14ac:dyDescent="0.35">
      <c r="B10" s="97" t="s">
        <v>42</v>
      </c>
      <c r="C10" s="99">
        <v>42.26</v>
      </c>
      <c r="D10" s="99">
        <v>22.92</v>
      </c>
      <c r="E10" s="99">
        <v>38</v>
      </c>
      <c r="F10" s="99">
        <v>67</v>
      </c>
      <c r="G10" s="99">
        <v>56</v>
      </c>
      <c r="H10" s="99">
        <v>2220.0502999999999</v>
      </c>
    </row>
    <row r="11" spans="1:8" x14ac:dyDescent="0.35">
      <c r="B11" s="97" t="s">
        <v>43</v>
      </c>
      <c r="C11" s="99">
        <v>34.450000000000003</v>
      </c>
      <c r="D11" s="99">
        <v>19.32</v>
      </c>
      <c r="E11" s="99">
        <v>38</v>
      </c>
      <c r="F11" s="99">
        <v>63</v>
      </c>
      <c r="G11" s="99">
        <v>55</v>
      </c>
      <c r="H11" s="99">
        <v>2220.0502999999999</v>
      </c>
    </row>
    <row r="12" spans="1:8" x14ac:dyDescent="0.35">
      <c r="B12" s="100"/>
      <c r="C12" s="99"/>
      <c r="D12" s="99"/>
      <c r="E12" s="99"/>
      <c r="F12" s="99"/>
      <c r="G12" s="99"/>
      <c r="H12" s="99"/>
    </row>
    <row r="13" spans="1:8" x14ac:dyDescent="0.35">
      <c r="B13" s="95" t="s">
        <v>69</v>
      </c>
      <c r="C13" s="101"/>
      <c r="D13" s="101"/>
      <c r="E13" s="101"/>
      <c r="F13" s="101"/>
      <c r="G13" s="101"/>
      <c r="H13" s="101"/>
    </row>
    <row r="14" spans="1:8" x14ac:dyDescent="0.35">
      <c r="B14" s="97" t="s">
        <v>70</v>
      </c>
      <c r="C14" s="99">
        <v>44</v>
      </c>
      <c r="D14" s="99">
        <v>23.46</v>
      </c>
      <c r="E14" s="99">
        <v>39</v>
      </c>
      <c r="F14" s="99">
        <v>67</v>
      </c>
      <c r="G14" s="99">
        <v>55</v>
      </c>
      <c r="H14" s="99">
        <v>11169.213</v>
      </c>
    </row>
    <row r="15" spans="1:8" x14ac:dyDescent="0.35">
      <c r="B15" s="97" t="s">
        <v>71</v>
      </c>
      <c r="C15" s="99">
        <v>46.16</v>
      </c>
      <c r="D15" s="99">
        <v>22.91</v>
      </c>
      <c r="E15" s="99">
        <v>44</v>
      </c>
      <c r="F15" s="99">
        <v>71</v>
      </c>
      <c r="G15" s="99">
        <v>62</v>
      </c>
      <c r="H15" s="99">
        <v>5432.7616699999999</v>
      </c>
    </row>
    <row r="16" spans="1:8" x14ac:dyDescent="0.35">
      <c r="B16" s="100"/>
      <c r="C16" s="99"/>
      <c r="D16" s="99"/>
      <c r="E16" s="99"/>
      <c r="F16" s="99"/>
      <c r="G16" s="99"/>
      <c r="H16" s="99"/>
    </row>
    <row r="17" spans="2:8" x14ac:dyDescent="0.35">
      <c r="B17" s="95" t="s">
        <v>72</v>
      </c>
      <c r="C17" s="101"/>
      <c r="D17" s="101"/>
      <c r="E17" s="101"/>
      <c r="F17" s="101"/>
      <c r="G17" s="101"/>
      <c r="H17" s="101"/>
    </row>
    <row r="18" spans="2:8" x14ac:dyDescent="0.35">
      <c r="B18" s="97" t="s">
        <v>73</v>
      </c>
      <c r="C18" s="99">
        <v>45.11</v>
      </c>
      <c r="D18" s="99">
        <v>23.17</v>
      </c>
      <c r="E18" s="99">
        <v>40</v>
      </c>
      <c r="F18" s="99">
        <v>70</v>
      </c>
      <c r="G18" s="99">
        <v>58</v>
      </c>
      <c r="H18" s="99">
        <v>9990.2257000000009</v>
      </c>
    </row>
    <row r="19" spans="2:8" x14ac:dyDescent="0.35">
      <c r="B19" s="97" t="s">
        <v>74</v>
      </c>
      <c r="C19" s="99">
        <v>58.26</v>
      </c>
      <c r="D19" s="99">
        <v>26.17</v>
      </c>
      <c r="E19" s="99">
        <v>44</v>
      </c>
      <c r="F19" s="99">
        <v>65</v>
      </c>
      <c r="G19" s="99">
        <v>54</v>
      </c>
      <c r="H19" s="99">
        <v>283.00842</v>
      </c>
    </row>
    <row r="20" spans="2:8" x14ac:dyDescent="0.35">
      <c r="B20" s="97" t="s">
        <v>75</v>
      </c>
      <c r="C20" s="99">
        <v>42.22</v>
      </c>
      <c r="D20" s="99">
        <v>20.079999999999998</v>
      </c>
      <c r="E20" s="99">
        <v>39</v>
      </c>
      <c r="F20" s="99">
        <v>69</v>
      </c>
      <c r="G20" s="99">
        <v>60</v>
      </c>
      <c r="H20" s="99">
        <v>1340.3394499999999</v>
      </c>
    </row>
    <row r="21" spans="2:8" x14ac:dyDescent="0.35">
      <c r="B21" s="97" t="s">
        <v>76</v>
      </c>
      <c r="C21" s="99">
        <v>45</v>
      </c>
      <c r="D21" s="99">
        <v>24.05</v>
      </c>
      <c r="E21" s="99">
        <v>27</v>
      </c>
      <c r="F21" s="99">
        <v>67</v>
      </c>
      <c r="G21" s="99">
        <v>52</v>
      </c>
      <c r="H21" s="99">
        <v>522.77382599999999</v>
      </c>
    </row>
    <row r="22" spans="2:8" x14ac:dyDescent="0.35">
      <c r="B22" s="97" t="s">
        <v>96</v>
      </c>
      <c r="C22" s="99">
        <v>45</v>
      </c>
      <c r="D22" s="99">
        <v>24.23</v>
      </c>
      <c r="E22" s="99">
        <v>42</v>
      </c>
      <c r="F22" s="99">
        <v>66</v>
      </c>
      <c r="G22" s="99">
        <v>55</v>
      </c>
      <c r="H22" s="99">
        <v>4460.6502</v>
      </c>
    </row>
    <row r="23" spans="2:8" x14ac:dyDescent="0.35">
      <c r="B23" s="97"/>
      <c r="C23" s="99"/>
      <c r="D23" s="99"/>
      <c r="E23" s="99"/>
      <c r="F23" s="99"/>
      <c r="G23" s="99"/>
      <c r="H23" s="99"/>
    </row>
    <row r="24" spans="2:8" x14ac:dyDescent="0.35">
      <c r="B24" s="95" t="s">
        <v>77</v>
      </c>
      <c r="C24" s="101"/>
      <c r="D24" s="101"/>
      <c r="E24" s="101"/>
      <c r="F24" s="101"/>
      <c r="G24" s="101"/>
      <c r="H24" s="101"/>
    </row>
    <row r="25" spans="2:8" x14ac:dyDescent="0.35">
      <c r="B25" s="97" t="s">
        <v>77</v>
      </c>
      <c r="C25" s="99">
        <v>48.44</v>
      </c>
      <c r="D25" s="99">
        <v>25.55</v>
      </c>
      <c r="E25" s="99">
        <v>42</v>
      </c>
      <c r="F25" s="99">
        <v>71</v>
      </c>
      <c r="G25" s="99">
        <v>60</v>
      </c>
      <c r="H25" s="99">
        <v>11081.537</v>
      </c>
    </row>
    <row r="26" spans="2:8" x14ac:dyDescent="0.35">
      <c r="B26" s="97" t="s">
        <v>78</v>
      </c>
      <c r="C26" s="99">
        <v>39</v>
      </c>
      <c r="D26" s="99">
        <v>18.739999999999998</v>
      </c>
      <c r="E26" s="99">
        <v>37</v>
      </c>
      <c r="F26" s="99">
        <v>64</v>
      </c>
      <c r="G26" s="99">
        <v>53</v>
      </c>
      <c r="H26" s="99">
        <v>5491.6459999999997</v>
      </c>
    </row>
    <row r="27" spans="2:8" x14ac:dyDescent="0.35">
      <c r="B27" s="100"/>
      <c r="C27" s="99"/>
      <c r="D27" s="99"/>
      <c r="E27" s="99"/>
      <c r="F27" s="99"/>
      <c r="G27" s="99"/>
      <c r="H27" s="99"/>
    </row>
    <row r="28" spans="2:8" x14ac:dyDescent="0.35">
      <c r="B28" s="95" t="s">
        <v>79</v>
      </c>
      <c r="C28" s="101"/>
      <c r="D28" s="101"/>
      <c r="E28" s="101"/>
      <c r="F28" s="101"/>
      <c r="G28" s="101"/>
      <c r="H28" s="101"/>
    </row>
    <row r="29" spans="2:8" x14ac:dyDescent="0.35">
      <c r="B29" s="97" t="s">
        <v>80</v>
      </c>
      <c r="C29" s="99">
        <v>47</v>
      </c>
      <c r="D29" s="99">
        <v>25.57</v>
      </c>
      <c r="E29" s="99">
        <v>42</v>
      </c>
      <c r="F29" s="99">
        <v>72</v>
      </c>
      <c r="G29" s="99">
        <v>61</v>
      </c>
      <c r="H29" s="99">
        <v>7406.3085000000001</v>
      </c>
    </row>
    <row r="30" spans="2:8" x14ac:dyDescent="0.35">
      <c r="B30" s="97" t="s">
        <v>81</v>
      </c>
      <c r="C30" s="99">
        <v>37.49</v>
      </c>
      <c r="D30" s="99">
        <v>16.34</v>
      </c>
      <c r="E30" s="99">
        <v>37</v>
      </c>
      <c r="F30" s="99">
        <v>63</v>
      </c>
      <c r="G30" s="99">
        <v>52</v>
      </c>
      <c r="H30" s="99">
        <v>2569.7251999999999</v>
      </c>
    </row>
    <row r="31" spans="2:8" x14ac:dyDescent="0.35">
      <c r="B31" s="97" t="s">
        <v>82</v>
      </c>
      <c r="C31" s="99">
        <v>48</v>
      </c>
      <c r="D31" s="99">
        <v>25.51</v>
      </c>
      <c r="E31" s="99">
        <v>42</v>
      </c>
      <c r="F31" s="99">
        <v>69</v>
      </c>
      <c r="G31" s="99">
        <v>58</v>
      </c>
      <c r="H31" s="99">
        <v>3673.1882000000001</v>
      </c>
    </row>
    <row r="32" spans="2:8" x14ac:dyDescent="0.35">
      <c r="B32" s="97" t="s">
        <v>83</v>
      </c>
      <c r="C32" s="99">
        <v>41.3</v>
      </c>
      <c r="D32" s="99">
        <v>20.88</v>
      </c>
      <c r="E32" s="99">
        <v>38</v>
      </c>
      <c r="F32" s="99">
        <v>64</v>
      </c>
      <c r="G32" s="99">
        <v>53</v>
      </c>
      <c r="H32" s="99">
        <v>2919.2024999999999</v>
      </c>
    </row>
    <row r="33" spans="2:8" x14ac:dyDescent="0.35">
      <c r="B33" s="100"/>
      <c r="C33" s="99"/>
      <c r="D33" s="99"/>
      <c r="E33" s="99"/>
      <c r="F33" s="99"/>
      <c r="G33" s="99"/>
      <c r="H33" s="99"/>
    </row>
    <row r="34" spans="2:8" x14ac:dyDescent="0.35">
      <c r="B34" s="95" t="s">
        <v>84</v>
      </c>
      <c r="C34" s="101"/>
      <c r="D34" s="101"/>
      <c r="E34" s="101"/>
      <c r="F34" s="101"/>
      <c r="G34" s="101"/>
      <c r="H34" s="101"/>
    </row>
    <row r="35" spans="2:8" x14ac:dyDescent="0.35">
      <c r="B35" s="97" t="s">
        <v>45</v>
      </c>
      <c r="C35" s="99">
        <v>43</v>
      </c>
      <c r="D35" s="99">
        <v>26.09</v>
      </c>
      <c r="E35" s="99">
        <v>37</v>
      </c>
      <c r="F35" s="99">
        <v>67</v>
      </c>
      <c r="G35" s="99">
        <v>57</v>
      </c>
      <c r="H35" s="99">
        <v>7562.1176999999998</v>
      </c>
    </row>
    <row r="36" spans="2:8" x14ac:dyDescent="0.35">
      <c r="B36" s="97" t="s">
        <v>85</v>
      </c>
      <c r="C36" s="99">
        <v>48.32</v>
      </c>
      <c r="D36" s="99">
        <v>19.260000000000002</v>
      </c>
      <c r="E36" s="99">
        <v>44</v>
      </c>
      <c r="F36" s="99">
        <v>71</v>
      </c>
      <c r="G36" s="99">
        <v>59</v>
      </c>
      <c r="H36" s="99">
        <v>5630.5933000000005</v>
      </c>
    </row>
    <row r="37" spans="2:8" x14ac:dyDescent="0.35">
      <c r="B37" s="97" t="s">
        <v>47</v>
      </c>
      <c r="C37" s="99">
        <v>50</v>
      </c>
      <c r="D37" s="99">
        <v>21.72</v>
      </c>
      <c r="E37" s="99">
        <v>43</v>
      </c>
      <c r="F37" s="99">
        <v>70</v>
      </c>
      <c r="G37" s="99">
        <v>59</v>
      </c>
      <c r="H37" s="99">
        <v>1442.2494999999999</v>
      </c>
    </row>
    <row r="38" spans="2:8" x14ac:dyDescent="0.35">
      <c r="B38" s="97" t="s">
        <v>48</v>
      </c>
      <c r="C38" s="99">
        <v>52</v>
      </c>
      <c r="D38" s="99">
        <v>32.909999999999997</v>
      </c>
      <c r="E38" s="99">
        <v>50</v>
      </c>
      <c r="F38" s="99">
        <v>73</v>
      </c>
      <c r="G38" s="99">
        <v>55</v>
      </c>
      <c r="H38" s="99">
        <v>704.17981199999997</v>
      </c>
    </row>
    <row r="39" spans="2:8" x14ac:dyDescent="0.35">
      <c r="B39" s="100"/>
      <c r="C39" s="99"/>
      <c r="D39" s="99"/>
      <c r="E39" s="99"/>
      <c r="F39" s="99"/>
      <c r="G39" s="99"/>
      <c r="H39" s="99"/>
    </row>
    <row r="40" spans="2:8" x14ac:dyDescent="0.35">
      <c r="B40" s="95" t="s">
        <v>86</v>
      </c>
      <c r="C40" s="99"/>
      <c r="D40" s="99"/>
      <c r="E40" s="99"/>
      <c r="F40" s="99"/>
      <c r="G40" s="99"/>
      <c r="H40" s="99"/>
    </row>
    <row r="41" spans="2:8" x14ac:dyDescent="0.35">
      <c r="B41" s="97" t="s">
        <v>87</v>
      </c>
      <c r="C41" s="99">
        <v>46</v>
      </c>
      <c r="D41" s="99">
        <v>30.03</v>
      </c>
      <c r="E41" s="99">
        <v>33</v>
      </c>
      <c r="F41" s="99">
        <v>76</v>
      </c>
      <c r="G41" s="99">
        <v>64</v>
      </c>
      <c r="H41" s="99">
        <v>305.67048699999998</v>
      </c>
    </row>
    <row r="42" spans="2:8" x14ac:dyDescent="0.35">
      <c r="B42" s="97" t="s">
        <v>88</v>
      </c>
      <c r="C42" s="99">
        <v>45</v>
      </c>
      <c r="D42" s="99">
        <v>29.36</v>
      </c>
      <c r="E42" s="99">
        <v>44</v>
      </c>
      <c r="F42" s="99">
        <v>73</v>
      </c>
      <c r="G42" s="99">
        <v>63</v>
      </c>
      <c r="H42" s="99">
        <v>2220.7359000000001</v>
      </c>
    </row>
    <row r="43" spans="2:8" x14ac:dyDescent="0.35">
      <c r="B43" s="97" t="s">
        <v>89</v>
      </c>
      <c r="C43" s="99">
        <v>44</v>
      </c>
      <c r="D43" s="99">
        <v>25.49</v>
      </c>
      <c r="E43" s="99">
        <v>42</v>
      </c>
      <c r="F43" s="99">
        <v>65</v>
      </c>
      <c r="G43" s="99">
        <v>53</v>
      </c>
      <c r="H43" s="99">
        <v>626.70761689999995</v>
      </c>
    </row>
    <row r="44" spans="2:8" x14ac:dyDescent="0.35">
      <c r="B44" s="102" t="s">
        <v>90</v>
      </c>
      <c r="C44" s="103">
        <v>51.49</v>
      </c>
      <c r="D44" s="103">
        <v>25.57</v>
      </c>
      <c r="E44" s="103">
        <v>50</v>
      </c>
      <c r="F44" s="103">
        <v>52</v>
      </c>
      <c r="G44" s="103">
        <v>44</v>
      </c>
      <c r="H44" s="103">
        <v>83.969926200000003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8"/>
  <sheetViews>
    <sheetView zoomScale="85" zoomScaleNormal="85" workbookViewId="0"/>
  </sheetViews>
  <sheetFormatPr defaultRowHeight="14.5" x14ac:dyDescent="0.35"/>
  <cols>
    <col min="1" max="1" width="14.54296875" customWidth="1"/>
  </cols>
  <sheetData>
    <row r="1" spans="1:2" x14ac:dyDescent="0.35">
      <c r="A1" s="1" t="s">
        <v>0</v>
      </c>
    </row>
    <row r="2" spans="1:2" x14ac:dyDescent="0.35">
      <c r="A2" s="1" t="s">
        <v>1</v>
      </c>
    </row>
    <row r="3" spans="1:2" x14ac:dyDescent="0.35">
      <c r="A3" t="s">
        <v>93</v>
      </c>
    </row>
    <row r="5" spans="1:2" x14ac:dyDescent="0.35">
      <c r="A5" s="29" t="s">
        <v>2</v>
      </c>
      <c r="B5" t="s">
        <v>101</v>
      </c>
    </row>
    <row r="6" spans="1:2" x14ac:dyDescent="0.35">
      <c r="A6" s="29" t="s">
        <v>3</v>
      </c>
      <c r="B6" t="s">
        <v>102</v>
      </c>
    </row>
    <row r="7" spans="1:2" x14ac:dyDescent="0.35">
      <c r="A7" s="29" t="s">
        <v>4</v>
      </c>
      <c r="B7" t="s">
        <v>103</v>
      </c>
    </row>
    <row r="8" spans="1:2" x14ac:dyDescent="0.35">
      <c r="A8" s="29" t="s">
        <v>5</v>
      </c>
      <c r="B8" t="s">
        <v>104</v>
      </c>
    </row>
    <row r="9" spans="1:2" x14ac:dyDescent="0.35">
      <c r="A9" s="29" t="s">
        <v>6</v>
      </c>
      <c r="B9" t="s">
        <v>105</v>
      </c>
    </row>
    <row r="10" spans="1:2" x14ac:dyDescent="0.35">
      <c r="A10" s="29" t="s">
        <v>7</v>
      </c>
      <c r="B10" t="s">
        <v>106</v>
      </c>
    </row>
    <row r="11" spans="1:2" x14ac:dyDescent="0.35">
      <c r="A11" s="29" t="s">
        <v>8</v>
      </c>
      <c r="B11" t="s">
        <v>107</v>
      </c>
    </row>
    <row r="12" spans="1:2" x14ac:dyDescent="0.35">
      <c r="A12" s="29" t="s">
        <v>9</v>
      </c>
      <c r="B12" t="s">
        <v>108</v>
      </c>
    </row>
    <row r="13" spans="1:2" x14ac:dyDescent="0.35">
      <c r="A13" s="29" t="s">
        <v>10</v>
      </c>
      <c r="B13" t="s">
        <v>109</v>
      </c>
    </row>
    <row r="14" spans="1:2" x14ac:dyDescent="0.35">
      <c r="A14" s="29" t="s">
        <v>11</v>
      </c>
      <c r="B14" t="s">
        <v>110</v>
      </c>
    </row>
    <row r="15" spans="1:2" x14ac:dyDescent="0.35">
      <c r="A15" s="29" t="s">
        <v>12</v>
      </c>
      <c r="B15" t="s">
        <v>111</v>
      </c>
    </row>
    <row r="16" spans="1:2" x14ac:dyDescent="0.35">
      <c r="A16" s="29" t="s">
        <v>13</v>
      </c>
      <c r="B16" t="s">
        <v>112</v>
      </c>
    </row>
    <row r="17" spans="1:2" x14ac:dyDescent="0.35">
      <c r="A17" s="29" t="s">
        <v>14</v>
      </c>
      <c r="B17" t="s">
        <v>113</v>
      </c>
    </row>
    <row r="18" spans="1:2" x14ac:dyDescent="0.35">
      <c r="A18" s="31" t="s">
        <v>15</v>
      </c>
      <c r="B18" s="30" t="s">
        <v>67</v>
      </c>
    </row>
  </sheetData>
  <hyperlinks>
    <hyperlink ref="A5" location="'Fig. 1'!A1" display="Figure 1" xr:uid="{00000000-0004-0000-0000-000000000000}"/>
    <hyperlink ref="A6" location="'Fig. 2'!A1" display="Figure 2" xr:uid="{00000000-0004-0000-0000-000001000000}"/>
    <hyperlink ref="A7" location="'Fig. 3'!A1" display="Figure 3" xr:uid="{00000000-0004-0000-0000-000002000000}"/>
    <hyperlink ref="A8" location="'Fig. 4'!A1" display="Figure 4" xr:uid="{00000000-0004-0000-0000-000003000000}"/>
    <hyperlink ref="A9" location="'Fig. 5'!A1" display="Figure 5" xr:uid="{00000000-0004-0000-0000-000004000000}"/>
    <hyperlink ref="A10" location="'Fig. 6'!A1" display="Figure 6" xr:uid="{00000000-0004-0000-0000-000005000000}"/>
    <hyperlink ref="A11" location="'Fig. 7'!A1" display="Figure 7" xr:uid="{00000000-0004-0000-0000-000006000000}"/>
    <hyperlink ref="A12" location="'Fig. 8'!A1" display="Figure 8" xr:uid="{00000000-0004-0000-0000-000007000000}"/>
    <hyperlink ref="A13" location="'Fig. 9'!A1" display="Figure 9" xr:uid="{00000000-0004-0000-0000-000008000000}"/>
    <hyperlink ref="A14" location="'Fig. 10'!A1" display="Figure 10" xr:uid="{00000000-0004-0000-0000-000009000000}"/>
    <hyperlink ref="A15" location="'Fig. 11'!A1" display="Figure 11" xr:uid="{00000000-0004-0000-0000-00000A000000}"/>
    <hyperlink ref="A16" location="'Fig. 12'!A1" display="Figure 12" xr:uid="{00000000-0004-0000-0000-00000B000000}"/>
    <hyperlink ref="A17" location="'Fig. 13'!A1" display="Figure 13" xr:uid="{00000000-0004-0000-0000-00000C000000}"/>
    <hyperlink ref="A18" location="'Fig. 13'!A1" display="Women groups" xr:uid="{1DABF035-4317-407E-B863-5E64E739563B}"/>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6"/>
  <sheetViews>
    <sheetView zoomScale="85" zoomScaleNormal="85" workbookViewId="0"/>
  </sheetViews>
  <sheetFormatPr defaultRowHeight="14.5" x14ac:dyDescent="0.35"/>
  <cols>
    <col min="1" max="1" width="2.81640625" customWidth="1"/>
    <col min="2" max="2" width="15.54296875" customWidth="1"/>
    <col min="3" max="5" width="12.54296875" customWidth="1"/>
    <col min="6" max="8" width="12.6328125" customWidth="1"/>
  </cols>
  <sheetData>
    <row r="1" spans="1:8" x14ac:dyDescent="0.35">
      <c r="A1" s="1" t="str">
        <f>'List of Figures'!A1</f>
        <v xml:space="preserve">UN Women’s Violence against Women – Rapid Gender Assessments </v>
      </c>
    </row>
    <row r="2" spans="1:8" x14ac:dyDescent="0.35">
      <c r="A2" s="1" t="str">
        <f>CONCATENATE('List of Figures'!A5,". ",'List of Figures'!B5)</f>
        <v>Figure 1. Proportion of women who reported that they or a woman they know experienced a form of VAW since the COVID-19 pandemic, by country, April–September 2021 (%)</v>
      </c>
    </row>
    <row r="3" spans="1:8" x14ac:dyDescent="0.35">
      <c r="A3" t="str">
        <f>'List of Figures'!A3</f>
        <v>as of 24 November 2021</v>
      </c>
    </row>
    <row r="5" spans="1:8" ht="43.5" customHeight="1" x14ac:dyDescent="0.35">
      <c r="B5" s="77" t="s">
        <v>16</v>
      </c>
      <c r="C5" s="105" t="s">
        <v>114</v>
      </c>
      <c r="D5" s="105"/>
      <c r="E5" s="105"/>
      <c r="F5" s="105" t="s">
        <v>91</v>
      </c>
      <c r="G5" s="105"/>
      <c r="H5" s="105"/>
    </row>
    <row r="6" spans="1:8" x14ac:dyDescent="0.35">
      <c r="B6" s="78" t="s">
        <v>17</v>
      </c>
      <c r="C6" s="113">
        <v>44.7</v>
      </c>
      <c r="D6" s="113">
        <v>44.7</v>
      </c>
      <c r="E6" s="113">
        <v>44.7</v>
      </c>
      <c r="F6" s="106">
        <v>12364.842000000001</v>
      </c>
      <c r="G6" s="106">
        <v>12364.842000000001</v>
      </c>
      <c r="H6" s="106">
        <v>12364.842000000001</v>
      </c>
    </row>
    <row r="7" spans="1:8" x14ac:dyDescent="0.35">
      <c r="B7" s="79" t="s">
        <v>18</v>
      </c>
      <c r="C7" s="108">
        <v>28.61</v>
      </c>
      <c r="D7" s="108">
        <v>28.61</v>
      </c>
      <c r="E7" s="108">
        <v>28.61</v>
      </c>
      <c r="F7" s="107">
        <v>1210</v>
      </c>
      <c r="G7" s="107">
        <v>1210</v>
      </c>
      <c r="H7" s="107">
        <v>1210</v>
      </c>
    </row>
    <row r="8" spans="1:8" x14ac:dyDescent="0.35">
      <c r="B8" s="79" t="s">
        <v>19</v>
      </c>
      <c r="C8" s="108" t="s">
        <v>20</v>
      </c>
      <c r="D8" s="108"/>
      <c r="E8" s="108"/>
      <c r="F8" s="107" t="s">
        <v>20</v>
      </c>
      <c r="G8" s="107" t="s">
        <v>20</v>
      </c>
      <c r="H8" s="107" t="s">
        <v>20</v>
      </c>
    </row>
    <row r="9" spans="1:8" x14ac:dyDescent="0.35">
      <c r="B9" s="79" t="s">
        <v>21</v>
      </c>
      <c r="C9" s="108">
        <v>37.229999999999997</v>
      </c>
      <c r="D9" s="108">
        <v>37.229999999999997</v>
      </c>
      <c r="E9" s="108">
        <v>37.229999999999997</v>
      </c>
      <c r="F9" s="107">
        <v>1226</v>
      </c>
      <c r="G9" s="107">
        <v>1226</v>
      </c>
      <c r="H9" s="107">
        <v>1226</v>
      </c>
    </row>
    <row r="10" spans="1:8" x14ac:dyDescent="0.35">
      <c r="B10" s="79" t="s">
        <v>22</v>
      </c>
      <c r="C10" s="108">
        <v>41.12</v>
      </c>
      <c r="D10" s="108">
        <v>41.12</v>
      </c>
      <c r="E10" s="108">
        <v>41.12</v>
      </c>
      <c r="F10" s="107">
        <v>1209</v>
      </c>
      <c r="G10" s="107">
        <v>1209</v>
      </c>
      <c r="H10" s="107">
        <v>1209</v>
      </c>
    </row>
    <row r="11" spans="1:8" x14ac:dyDescent="0.35">
      <c r="B11" s="79" t="s">
        <v>23</v>
      </c>
      <c r="C11" s="108">
        <v>28.61</v>
      </c>
      <c r="D11" s="108">
        <v>28.61</v>
      </c>
      <c r="E11" s="108">
        <v>28.61</v>
      </c>
      <c r="F11" s="107">
        <v>1325</v>
      </c>
      <c r="G11" s="107">
        <v>1325</v>
      </c>
      <c r="H11" s="107">
        <v>1325</v>
      </c>
    </row>
    <row r="12" spans="1:8" x14ac:dyDescent="0.35">
      <c r="B12" s="79" t="s">
        <v>24</v>
      </c>
      <c r="C12" s="108">
        <v>48.95</v>
      </c>
      <c r="D12" s="108">
        <v>48.95</v>
      </c>
      <c r="E12" s="108">
        <v>48.95</v>
      </c>
      <c r="F12" s="107">
        <v>1204</v>
      </c>
      <c r="G12" s="107">
        <v>1204</v>
      </c>
      <c r="H12" s="107">
        <v>1204</v>
      </c>
    </row>
    <row r="13" spans="1:8" x14ac:dyDescent="0.35">
      <c r="B13" s="79" t="s">
        <v>25</v>
      </c>
      <c r="C13" s="108">
        <v>79.87</v>
      </c>
      <c r="D13" s="108">
        <v>79.87</v>
      </c>
      <c r="E13" s="108">
        <v>79.87</v>
      </c>
      <c r="F13" s="107">
        <v>1224</v>
      </c>
      <c r="G13" s="107">
        <v>1224</v>
      </c>
      <c r="H13" s="107">
        <v>1224</v>
      </c>
    </row>
    <row r="14" spans="1:8" x14ac:dyDescent="0.35">
      <c r="B14" s="79" t="s">
        <v>26</v>
      </c>
      <c r="C14" s="108">
        <v>30.8</v>
      </c>
      <c r="D14" s="108">
        <v>30.8</v>
      </c>
      <c r="E14" s="108">
        <v>30.8</v>
      </c>
      <c r="F14" s="107">
        <v>1201</v>
      </c>
      <c r="G14" s="107">
        <v>1201</v>
      </c>
      <c r="H14" s="107">
        <v>1201</v>
      </c>
    </row>
    <row r="15" spans="1:8" x14ac:dyDescent="0.35">
      <c r="B15" s="79" t="s">
        <v>27</v>
      </c>
      <c r="C15" s="108">
        <v>69.010000000000005</v>
      </c>
      <c r="D15" s="108">
        <v>69.010000000000005</v>
      </c>
      <c r="E15" s="108">
        <v>69.010000000000005</v>
      </c>
      <c r="F15" s="107">
        <v>1214</v>
      </c>
      <c r="G15" s="107">
        <v>1214</v>
      </c>
      <c r="H15" s="107">
        <v>1214</v>
      </c>
    </row>
    <row r="16" spans="1:8" x14ac:dyDescent="0.35">
      <c r="B16" s="79" t="s">
        <v>28</v>
      </c>
      <c r="C16" s="108">
        <v>48.38</v>
      </c>
      <c r="D16" s="108">
        <v>48.38</v>
      </c>
      <c r="E16" s="108">
        <v>48.38</v>
      </c>
      <c r="F16" s="107">
        <v>1482</v>
      </c>
      <c r="G16" s="107">
        <v>1482</v>
      </c>
      <c r="H16" s="107">
        <v>1482</v>
      </c>
    </row>
    <row r="17" spans="1:16" x14ac:dyDescent="0.35">
      <c r="B17" s="79" t="s">
        <v>29</v>
      </c>
      <c r="C17" s="108">
        <v>25.43</v>
      </c>
      <c r="D17" s="108">
        <v>25.43</v>
      </c>
      <c r="E17" s="108">
        <v>25.43</v>
      </c>
      <c r="F17" s="107">
        <v>1210</v>
      </c>
      <c r="G17" s="107">
        <v>1210</v>
      </c>
      <c r="H17" s="107">
        <v>1210</v>
      </c>
    </row>
    <row r="18" spans="1:16" x14ac:dyDescent="0.35">
      <c r="B18" s="79" t="s">
        <v>30</v>
      </c>
      <c r="C18" s="108">
        <v>27.29</v>
      </c>
      <c r="D18" s="108">
        <v>27.29</v>
      </c>
      <c r="E18" s="108">
        <v>27.29</v>
      </c>
      <c r="F18" s="107">
        <v>1202</v>
      </c>
      <c r="G18" s="107">
        <v>1202</v>
      </c>
      <c r="H18" s="107">
        <v>1202</v>
      </c>
    </row>
    <row r="19" spans="1:16" x14ac:dyDescent="0.35">
      <c r="B19" s="79" t="s">
        <v>31</v>
      </c>
      <c r="C19" s="108">
        <v>34.25</v>
      </c>
      <c r="D19" s="108">
        <v>34.25</v>
      </c>
      <c r="E19" s="108">
        <v>34.25</v>
      </c>
      <c r="F19" s="107">
        <v>1205</v>
      </c>
      <c r="G19" s="107">
        <v>1205</v>
      </c>
      <c r="H19" s="107">
        <v>1205</v>
      </c>
    </row>
    <row r="20" spans="1:16" s="18" customFormat="1" ht="29" customHeight="1" x14ac:dyDescent="0.35">
      <c r="B20" s="112" t="s">
        <v>32</v>
      </c>
      <c r="C20" s="112"/>
      <c r="D20" s="112"/>
      <c r="E20" s="112"/>
      <c r="F20" s="112"/>
      <c r="G20" s="112"/>
      <c r="H20" s="112"/>
    </row>
    <row r="21" spans="1:16" x14ac:dyDescent="0.35">
      <c r="B21" s="8"/>
    </row>
    <row r="22" spans="1:16" s="26" customFormat="1" x14ac:dyDescent="0.35"/>
    <row r="23" spans="1:16" x14ac:dyDescent="0.35">
      <c r="A23" t="s">
        <v>33</v>
      </c>
    </row>
    <row r="24" spans="1:16" s="37" customFormat="1" ht="14.5" customHeight="1" x14ac:dyDescent="0.35">
      <c r="A24" s="75" t="s">
        <v>119</v>
      </c>
      <c r="B24" s="75"/>
      <c r="C24" s="75"/>
      <c r="D24" s="75"/>
      <c r="E24" s="75"/>
    </row>
    <row r="26" spans="1:16" ht="29" customHeight="1" x14ac:dyDescent="0.35">
      <c r="B26" s="109" t="s">
        <v>16</v>
      </c>
      <c r="C26" s="111" t="s">
        <v>114</v>
      </c>
      <c r="D26" s="111"/>
      <c r="E26" s="111"/>
      <c r="F26" s="111"/>
      <c r="G26" s="111"/>
      <c r="H26" s="109" t="s">
        <v>91</v>
      </c>
    </row>
    <row r="27" spans="1:16" ht="24" x14ac:dyDescent="0.35">
      <c r="B27" s="110"/>
      <c r="C27" s="27" t="s">
        <v>34</v>
      </c>
      <c r="D27" s="27" t="s">
        <v>35</v>
      </c>
      <c r="E27" s="27" t="s">
        <v>36</v>
      </c>
      <c r="F27" s="27" t="s">
        <v>37</v>
      </c>
      <c r="G27" s="27" t="s">
        <v>38</v>
      </c>
      <c r="H27" s="110"/>
      <c r="I27" s="37"/>
      <c r="J27" s="37"/>
      <c r="K27" s="37"/>
      <c r="L27" s="37"/>
      <c r="M27" s="37"/>
      <c r="N27" s="37"/>
      <c r="O27" s="37"/>
      <c r="P27" s="37"/>
    </row>
    <row r="28" spans="1:16" x14ac:dyDescent="0.35">
      <c r="B28" s="5" t="s">
        <v>17</v>
      </c>
      <c r="C28" s="44">
        <v>14.81</v>
      </c>
      <c r="D28" s="45">
        <v>22.85</v>
      </c>
      <c r="E28" s="45">
        <v>22.63</v>
      </c>
      <c r="F28" s="45">
        <v>20.54</v>
      </c>
      <c r="G28" s="45">
        <v>15.58</v>
      </c>
      <c r="H28" s="42">
        <v>12364.842000000001</v>
      </c>
      <c r="I28" s="37"/>
      <c r="J28" s="37"/>
      <c r="K28" s="37"/>
      <c r="L28" s="37"/>
      <c r="M28" s="37"/>
      <c r="N28" s="37"/>
      <c r="O28" s="37"/>
      <c r="P28" s="37"/>
    </row>
    <row r="29" spans="1:16" x14ac:dyDescent="0.35">
      <c r="B29" s="4" t="s">
        <v>18</v>
      </c>
      <c r="C29" s="32">
        <v>4.95</v>
      </c>
      <c r="D29" s="46">
        <v>10.039999999999999</v>
      </c>
      <c r="E29" s="46">
        <v>11.09</v>
      </c>
      <c r="F29" s="46">
        <v>11.09</v>
      </c>
      <c r="G29" s="46">
        <v>7.74</v>
      </c>
      <c r="H29" s="43">
        <v>1210</v>
      </c>
      <c r="I29" s="38"/>
      <c r="J29" s="39"/>
      <c r="K29" s="39"/>
      <c r="L29" s="37"/>
      <c r="M29" s="37"/>
      <c r="N29" s="37"/>
      <c r="O29" s="37"/>
      <c r="P29" s="37"/>
    </row>
    <row r="30" spans="1:16" x14ac:dyDescent="0.35">
      <c r="B30" s="4" t="s">
        <v>19</v>
      </c>
      <c r="C30" s="32" t="s">
        <v>20</v>
      </c>
      <c r="D30" s="32" t="s">
        <v>20</v>
      </c>
      <c r="E30" s="32" t="s">
        <v>20</v>
      </c>
      <c r="F30" s="32" t="s">
        <v>20</v>
      </c>
      <c r="G30" s="32" t="s">
        <v>20</v>
      </c>
      <c r="H30" s="43" t="s">
        <v>20</v>
      </c>
      <c r="I30" s="40"/>
      <c r="J30" s="39"/>
      <c r="K30" s="39"/>
      <c r="L30" s="37"/>
      <c r="M30" s="37"/>
      <c r="N30" s="37"/>
      <c r="O30" s="37"/>
      <c r="P30" s="37"/>
    </row>
    <row r="31" spans="1:16" x14ac:dyDescent="0.35">
      <c r="B31" s="4" t="s">
        <v>21</v>
      </c>
      <c r="C31" s="32">
        <v>17.260000000000002</v>
      </c>
      <c r="D31" s="46">
        <v>19.760000000000002</v>
      </c>
      <c r="E31" s="46">
        <v>17.77</v>
      </c>
      <c r="F31" s="46">
        <v>15.81</v>
      </c>
      <c r="G31" s="46">
        <v>19.18</v>
      </c>
      <c r="H31" s="43">
        <v>1226</v>
      </c>
      <c r="I31" s="38"/>
      <c r="J31" s="39"/>
      <c r="K31" s="39"/>
      <c r="L31" s="37"/>
      <c r="M31" s="37"/>
      <c r="N31" s="37"/>
      <c r="O31" s="37"/>
      <c r="P31" s="37"/>
    </row>
    <row r="32" spans="1:16" x14ac:dyDescent="0.35">
      <c r="B32" s="4" t="s">
        <v>22</v>
      </c>
      <c r="C32" s="32">
        <v>10.43</v>
      </c>
      <c r="D32" s="46">
        <v>14.98</v>
      </c>
      <c r="E32" s="46">
        <v>24.92</v>
      </c>
      <c r="F32" s="46">
        <v>19.190000000000001</v>
      </c>
      <c r="G32" s="46">
        <v>10.38</v>
      </c>
      <c r="H32" s="43">
        <v>1209</v>
      </c>
      <c r="I32" s="38"/>
      <c r="J32" s="39"/>
      <c r="K32" s="39"/>
      <c r="L32" s="37"/>
      <c r="M32" s="37"/>
      <c r="N32" s="37"/>
      <c r="O32" s="37"/>
      <c r="P32" s="37"/>
    </row>
    <row r="33" spans="2:16" x14ac:dyDescent="0.35">
      <c r="B33" s="4" t="s">
        <v>23</v>
      </c>
      <c r="C33" s="36">
        <v>7.87</v>
      </c>
      <c r="D33" s="47">
        <v>11.67</v>
      </c>
      <c r="E33" s="47">
        <v>13.58</v>
      </c>
      <c r="F33" s="47">
        <v>11.93</v>
      </c>
      <c r="G33" s="47">
        <v>9.98</v>
      </c>
      <c r="H33" s="43">
        <v>1325</v>
      </c>
      <c r="I33" s="38"/>
      <c r="J33" s="39"/>
      <c r="K33" s="39"/>
      <c r="L33" s="37"/>
      <c r="M33" s="37"/>
      <c r="N33" s="37"/>
      <c r="O33" s="37"/>
      <c r="P33" s="37"/>
    </row>
    <row r="34" spans="2:16" x14ac:dyDescent="0.35">
      <c r="B34" s="4" t="s">
        <v>24</v>
      </c>
      <c r="C34" s="36">
        <v>14.53</v>
      </c>
      <c r="D34" s="47">
        <v>20.420000000000002</v>
      </c>
      <c r="E34" s="47">
        <v>28.76</v>
      </c>
      <c r="F34" s="47">
        <v>29.15</v>
      </c>
      <c r="G34" s="47">
        <v>12.1</v>
      </c>
      <c r="H34" s="43">
        <v>1204</v>
      </c>
      <c r="I34" s="38"/>
      <c r="J34" s="39"/>
      <c r="K34" s="39"/>
      <c r="L34" s="37"/>
      <c r="M34" s="37"/>
      <c r="N34" s="37"/>
      <c r="O34" s="37"/>
      <c r="P34" s="37"/>
    </row>
    <row r="35" spans="2:16" x14ac:dyDescent="0.35">
      <c r="B35" s="4" t="s">
        <v>25</v>
      </c>
      <c r="C35" s="32">
        <v>51.68</v>
      </c>
      <c r="D35" s="46">
        <v>64.59</v>
      </c>
      <c r="E35" s="46">
        <v>52.99</v>
      </c>
      <c r="F35" s="47">
        <v>43.68</v>
      </c>
      <c r="G35" s="46">
        <v>42.43</v>
      </c>
      <c r="H35" s="43">
        <v>1224</v>
      </c>
      <c r="I35" s="38"/>
      <c r="J35" s="39"/>
      <c r="K35" s="39"/>
      <c r="L35" s="37"/>
      <c r="M35" s="37"/>
      <c r="N35" s="37"/>
      <c r="O35" s="37"/>
      <c r="P35" s="37"/>
    </row>
    <row r="36" spans="2:16" x14ac:dyDescent="0.35">
      <c r="B36" s="4" t="s">
        <v>26</v>
      </c>
      <c r="C36" s="32">
        <v>4.84</v>
      </c>
      <c r="D36" s="46">
        <v>11.36</v>
      </c>
      <c r="E36" s="46">
        <v>8.1</v>
      </c>
      <c r="F36" s="46">
        <v>17.93</v>
      </c>
      <c r="G36" s="46">
        <v>3.26</v>
      </c>
      <c r="H36" s="43">
        <v>1201</v>
      </c>
      <c r="I36" s="38"/>
      <c r="J36" s="39"/>
      <c r="K36" s="39"/>
      <c r="L36" s="37"/>
      <c r="M36" s="37"/>
      <c r="N36" s="37"/>
      <c r="O36" s="37"/>
      <c r="P36" s="37"/>
    </row>
    <row r="37" spans="2:16" x14ac:dyDescent="0.35">
      <c r="B37" s="4" t="s">
        <v>27</v>
      </c>
      <c r="C37" s="32">
        <v>7.42</v>
      </c>
      <c r="D37" s="46">
        <v>34.54</v>
      </c>
      <c r="E37" s="47">
        <v>34.619999999999997</v>
      </c>
      <c r="F37" s="47">
        <v>28.14</v>
      </c>
      <c r="G37" s="46">
        <v>4.5599999999999996</v>
      </c>
      <c r="H37" s="43">
        <v>1214</v>
      </c>
      <c r="I37" s="38"/>
      <c r="J37" s="39"/>
      <c r="K37" s="39"/>
      <c r="L37" s="37"/>
      <c r="M37" s="37"/>
      <c r="N37" s="37"/>
      <c r="O37" s="37"/>
      <c r="P37" s="37"/>
    </row>
    <row r="38" spans="2:16" x14ac:dyDescent="0.35">
      <c r="B38" s="4" t="s">
        <v>28</v>
      </c>
      <c r="C38" s="36">
        <v>17.34</v>
      </c>
      <c r="D38" s="47">
        <v>20.69</v>
      </c>
      <c r="E38" s="47">
        <v>24.2</v>
      </c>
      <c r="F38" s="47">
        <v>26.42</v>
      </c>
      <c r="G38" s="47">
        <v>17.88</v>
      </c>
      <c r="H38" s="43">
        <v>1482</v>
      </c>
      <c r="I38" s="38"/>
      <c r="J38" s="39"/>
      <c r="K38" s="39"/>
      <c r="L38" s="37"/>
      <c r="M38" s="37"/>
      <c r="N38" s="37"/>
      <c r="O38" s="37"/>
      <c r="P38" s="37"/>
    </row>
    <row r="39" spans="2:16" x14ac:dyDescent="0.35">
      <c r="B39" s="4" t="s">
        <v>29</v>
      </c>
      <c r="C39" s="36">
        <v>9.3800000000000008</v>
      </c>
      <c r="D39" s="47">
        <v>12.97</v>
      </c>
      <c r="E39" s="47">
        <v>12.45</v>
      </c>
      <c r="F39" s="47">
        <v>10.47</v>
      </c>
      <c r="G39" s="47">
        <v>10.07</v>
      </c>
      <c r="H39" s="43">
        <v>1210</v>
      </c>
      <c r="I39" s="38"/>
      <c r="J39" s="39"/>
      <c r="K39" s="39"/>
      <c r="L39" s="37"/>
      <c r="M39" s="37"/>
      <c r="N39" s="37"/>
      <c r="O39" s="37"/>
      <c r="P39" s="37"/>
    </row>
    <row r="40" spans="2:16" x14ac:dyDescent="0.35">
      <c r="B40" s="4" t="s">
        <v>30</v>
      </c>
      <c r="C40" s="36">
        <v>7.46</v>
      </c>
      <c r="D40" s="47">
        <v>16.8</v>
      </c>
      <c r="E40" s="47">
        <v>8.6999999999999993</v>
      </c>
      <c r="F40" s="47">
        <v>4.01</v>
      </c>
      <c r="G40" s="47">
        <v>13</v>
      </c>
      <c r="H40" s="43">
        <v>1202</v>
      </c>
      <c r="I40" s="38"/>
      <c r="J40" s="39"/>
      <c r="K40" s="39"/>
      <c r="L40" s="37"/>
      <c r="M40" s="37"/>
      <c r="N40" s="37"/>
      <c r="O40" s="37"/>
      <c r="P40" s="37"/>
    </row>
    <row r="41" spans="2:16" x14ac:dyDescent="0.35">
      <c r="B41" s="4" t="s">
        <v>31</v>
      </c>
      <c r="C41" s="36">
        <v>5.52</v>
      </c>
      <c r="D41" s="47">
        <v>15.91</v>
      </c>
      <c r="E41" s="47">
        <v>14.34</v>
      </c>
      <c r="F41" s="47">
        <v>13.45</v>
      </c>
      <c r="G41" s="48">
        <v>10.119999999999999</v>
      </c>
      <c r="H41" s="43">
        <v>1205</v>
      </c>
      <c r="I41" s="38"/>
      <c r="J41" s="39"/>
      <c r="K41" s="39"/>
      <c r="L41" s="37"/>
      <c r="M41" s="37"/>
      <c r="N41" s="37"/>
      <c r="O41" s="37"/>
      <c r="P41" s="37"/>
    </row>
    <row r="42" spans="2:16" ht="21" customHeight="1" x14ac:dyDescent="0.35">
      <c r="B42" s="104" t="s">
        <v>32</v>
      </c>
      <c r="C42" s="104"/>
      <c r="D42" s="104"/>
      <c r="E42" s="104"/>
      <c r="F42" s="104"/>
      <c r="G42" s="104"/>
      <c r="H42" s="104"/>
      <c r="I42" s="37"/>
      <c r="J42" s="37"/>
      <c r="K42" s="37"/>
      <c r="L42" s="37"/>
      <c r="M42" s="37"/>
      <c r="N42" s="37"/>
      <c r="O42" s="37"/>
      <c r="P42" s="37"/>
    </row>
    <row r="43" spans="2:16" x14ac:dyDescent="0.35">
      <c r="I43" s="37"/>
      <c r="J43" s="37"/>
      <c r="K43" s="37"/>
      <c r="L43" s="37"/>
      <c r="M43" s="37"/>
      <c r="N43" s="37"/>
      <c r="O43" s="37"/>
      <c r="P43" s="37"/>
    </row>
    <row r="44" spans="2:16" x14ac:dyDescent="0.35">
      <c r="I44" s="37"/>
      <c r="J44" s="37"/>
      <c r="K44" s="37"/>
      <c r="L44" s="37"/>
      <c r="M44" s="37"/>
      <c r="N44" s="37"/>
      <c r="O44" s="37"/>
      <c r="P44" s="37"/>
    </row>
    <row r="45" spans="2:16" x14ac:dyDescent="0.35">
      <c r="I45" s="37"/>
      <c r="J45" s="37"/>
      <c r="K45" s="37"/>
      <c r="L45" s="37"/>
      <c r="M45" s="37"/>
      <c r="N45" s="37"/>
      <c r="O45" s="37"/>
      <c r="P45" s="37"/>
    </row>
    <row r="46" spans="2:16" x14ac:dyDescent="0.35">
      <c r="I46" s="37"/>
      <c r="J46" s="37"/>
      <c r="K46" s="37"/>
      <c r="L46" s="37"/>
      <c r="M46" s="37"/>
      <c r="N46" s="37"/>
      <c r="O46" s="37"/>
      <c r="P46" s="37"/>
    </row>
  </sheetData>
  <mergeCells count="35">
    <mergeCell ref="F10:H10"/>
    <mergeCell ref="F11:H11"/>
    <mergeCell ref="F12:H12"/>
    <mergeCell ref="C6:E6"/>
    <mergeCell ref="C5:E5"/>
    <mergeCell ref="C12:E12"/>
    <mergeCell ref="C11:E11"/>
    <mergeCell ref="C10:E10"/>
    <mergeCell ref="C9:E9"/>
    <mergeCell ref="C8:E8"/>
    <mergeCell ref="C15:E15"/>
    <mergeCell ref="C14:E14"/>
    <mergeCell ref="C13:E13"/>
    <mergeCell ref="F13:H13"/>
    <mergeCell ref="H26:H27"/>
    <mergeCell ref="B20:H20"/>
    <mergeCell ref="F14:H14"/>
    <mergeCell ref="F15:H15"/>
    <mergeCell ref="F16:H16"/>
    <mergeCell ref="B42:H42"/>
    <mergeCell ref="F5:H5"/>
    <mergeCell ref="F6:H6"/>
    <mergeCell ref="F7:H7"/>
    <mergeCell ref="F8:H8"/>
    <mergeCell ref="F9:H9"/>
    <mergeCell ref="C19:E19"/>
    <mergeCell ref="C18:E18"/>
    <mergeCell ref="C17:E17"/>
    <mergeCell ref="B26:B27"/>
    <mergeCell ref="F17:H17"/>
    <mergeCell ref="F18:H18"/>
    <mergeCell ref="F19:H19"/>
    <mergeCell ref="C7:E7"/>
    <mergeCell ref="C26:G26"/>
    <mergeCell ref="C16:E16"/>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1"/>
  <sheetViews>
    <sheetView zoomScale="85" zoomScaleNormal="85" workbookViewId="0"/>
  </sheetViews>
  <sheetFormatPr defaultRowHeight="14.5" x14ac:dyDescent="0.35"/>
  <cols>
    <col min="1" max="1" width="2.81640625" customWidth="1"/>
    <col min="2" max="2" width="15.54296875" customWidth="1"/>
    <col min="3" max="7" width="12.54296875" customWidth="1"/>
    <col min="8" max="8" width="12.6328125" customWidth="1"/>
  </cols>
  <sheetData>
    <row r="1" spans="1:8" x14ac:dyDescent="0.35">
      <c r="A1" s="7" t="str">
        <f>'List of Figures'!A1</f>
        <v xml:space="preserve">UN Women’s Violence against Women – Rapid Gender Assessments </v>
      </c>
    </row>
    <row r="2" spans="1:8" x14ac:dyDescent="0.35">
      <c r="A2" s="1" t="str">
        <f>CONCATENATE('List of Figures'!A6,". ",'List of Figures'!B6)</f>
        <v>Figure 2. Proportion of women who reported ever having experienced a form of VAW or knowing another woman who experienced it, by country, April–September 2021 (%)</v>
      </c>
    </row>
    <row r="3" spans="1:8" x14ac:dyDescent="0.35">
      <c r="A3" t="str">
        <f>'List of Figures'!A3</f>
        <v>as of 24 November 2021</v>
      </c>
    </row>
    <row r="5" spans="1:8" ht="43.5" customHeight="1" x14ac:dyDescent="0.35">
      <c r="B5" s="3" t="s">
        <v>16</v>
      </c>
      <c r="C5" s="111" t="s">
        <v>115</v>
      </c>
      <c r="D5" s="111"/>
      <c r="E5" s="111"/>
      <c r="F5" s="111" t="s">
        <v>91</v>
      </c>
      <c r="G5" s="111"/>
      <c r="H5" s="111"/>
    </row>
    <row r="6" spans="1:8" x14ac:dyDescent="0.35">
      <c r="B6" s="6" t="s">
        <v>17</v>
      </c>
      <c r="C6" s="117">
        <v>65.125440428999994</v>
      </c>
      <c r="D6" s="117"/>
      <c r="E6" s="117"/>
      <c r="F6" s="114">
        <v>16601.974999999999</v>
      </c>
      <c r="G6" s="114">
        <v>16601.974999999999</v>
      </c>
      <c r="H6" s="114">
        <v>16601.974999999999</v>
      </c>
    </row>
    <row r="7" spans="1:8" x14ac:dyDescent="0.35">
      <c r="B7" s="4" t="s">
        <v>18</v>
      </c>
      <c r="C7" s="116">
        <v>53.164364108053952</v>
      </c>
      <c r="D7" s="116"/>
      <c r="E7" s="116"/>
      <c r="F7" s="115">
        <v>1210</v>
      </c>
      <c r="G7" s="115">
        <v>1210</v>
      </c>
      <c r="H7" s="115">
        <v>1210</v>
      </c>
    </row>
    <row r="8" spans="1:8" x14ac:dyDescent="0.35">
      <c r="B8" s="4" t="s">
        <v>19</v>
      </c>
      <c r="C8" s="116">
        <v>92.698630918855784</v>
      </c>
      <c r="D8" s="116"/>
      <c r="E8" s="116"/>
      <c r="F8" s="115">
        <v>1242</v>
      </c>
      <c r="G8" s="115">
        <v>1242</v>
      </c>
      <c r="H8" s="115">
        <v>1242</v>
      </c>
    </row>
    <row r="9" spans="1:8" x14ac:dyDescent="0.35">
      <c r="B9" s="4" t="s">
        <v>21</v>
      </c>
      <c r="C9" s="116">
        <v>37.228624718777738</v>
      </c>
      <c r="D9" s="116"/>
      <c r="E9" s="116"/>
      <c r="F9" s="107">
        <v>1226</v>
      </c>
      <c r="G9" s="107">
        <v>1226</v>
      </c>
      <c r="H9" s="107">
        <v>1226</v>
      </c>
    </row>
    <row r="10" spans="1:8" x14ac:dyDescent="0.35">
      <c r="B10" s="4" t="s">
        <v>22</v>
      </c>
      <c r="C10" s="116">
        <v>62.162611665422318</v>
      </c>
      <c r="D10" s="116"/>
      <c r="E10" s="116"/>
      <c r="F10" s="107">
        <v>1209</v>
      </c>
      <c r="G10" s="107">
        <v>1209</v>
      </c>
      <c r="H10" s="107">
        <v>1209</v>
      </c>
    </row>
    <row r="11" spans="1:8" x14ac:dyDescent="0.35">
      <c r="B11" s="4" t="s">
        <v>23</v>
      </c>
      <c r="C11" s="116">
        <v>51.909859209881681</v>
      </c>
      <c r="D11" s="116"/>
      <c r="E11" s="116"/>
      <c r="F11" s="107">
        <v>1325</v>
      </c>
      <c r="G11" s="107">
        <v>1325</v>
      </c>
      <c r="H11" s="107">
        <v>1325</v>
      </c>
    </row>
    <row r="12" spans="1:8" x14ac:dyDescent="0.35">
      <c r="B12" s="4" t="s">
        <v>24</v>
      </c>
      <c r="C12" s="116">
        <v>66.15226740961468</v>
      </c>
      <c r="D12" s="116"/>
      <c r="E12" s="116"/>
      <c r="F12" s="107">
        <v>1204</v>
      </c>
      <c r="G12" s="107">
        <v>1204</v>
      </c>
      <c r="H12" s="107">
        <v>1204</v>
      </c>
    </row>
    <row r="13" spans="1:8" x14ac:dyDescent="0.35">
      <c r="B13" s="4" t="s">
        <v>25</v>
      </c>
      <c r="C13" s="116">
        <v>79.865581640455758</v>
      </c>
      <c r="D13" s="116"/>
      <c r="E13" s="116"/>
      <c r="F13" s="107">
        <v>1224</v>
      </c>
      <c r="G13" s="107">
        <v>1224</v>
      </c>
      <c r="H13" s="107">
        <v>1224</v>
      </c>
    </row>
    <row r="14" spans="1:8" x14ac:dyDescent="0.35">
      <c r="B14" s="4" t="s">
        <v>26</v>
      </c>
      <c r="C14" s="116">
        <v>47.050588483214803</v>
      </c>
      <c r="D14" s="116"/>
      <c r="E14" s="116"/>
      <c r="F14" s="107">
        <v>1201</v>
      </c>
      <c r="G14" s="107">
        <v>1201</v>
      </c>
      <c r="H14" s="107">
        <v>1201</v>
      </c>
    </row>
    <row r="15" spans="1:8" x14ac:dyDescent="0.35">
      <c r="B15" s="4" t="s">
        <v>27</v>
      </c>
      <c r="C15" s="116">
        <v>77.728307884191423</v>
      </c>
      <c r="D15" s="116"/>
      <c r="E15" s="116"/>
      <c r="F15" s="107">
        <v>1214</v>
      </c>
      <c r="G15" s="107">
        <v>1214</v>
      </c>
      <c r="H15" s="107">
        <v>1214</v>
      </c>
    </row>
    <row r="16" spans="1:8" x14ac:dyDescent="0.35">
      <c r="B16" s="4" t="s">
        <v>28</v>
      </c>
      <c r="C16" s="116">
        <v>67.511531548269403</v>
      </c>
      <c r="D16" s="116"/>
      <c r="E16" s="116"/>
      <c r="F16" s="107">
        <v>1482</v>
      </c>
      <c r="G16" s="107">
        <v>1482</v>
      </c>
      <c r="H16" s="107">
        <v>1482</v>
      </c>
    </row>
    <row r="17" spans="1:8" x14ac:dyDescent="0.35">
      <c r="B17" s="4" t="s">
        <v>29</v>
      </c>
      <c r="C17" s="116">
        <v>50.777723073394043</v>
      </c>
      <c r="D17" s="116"/>
      <c r="E17" s="116"/>
      <c r="F17" s="107">
        <v>1210</v>
      </c>
      <c r="G17" s="107">
        <v>1210</v>
      </c>
      <c r="H17" s="107">
        <v>1210</v>
      </c>
    </row>
    <row r="18" spans="1:8" x14ac:dyDescent="0.35">
      <c r="B18" s="4" t="s">
        <v>30</v>
      </c>
      <c r="C18" s="116">
        <v>27.29155362355155</v>
      </c>
      <c r="D18" s="116"/>
      <c r="E18" s="116"/>
      <c r="F18" s="107">
        <v>1202</v>
      </c>
      <c r="G18" s="107">
        <v>1202</v>
      </c>
      <c r="H18" s="107">
        <v>1202</v>
      </c>
    </row>
    <row r="19" spans="1:8" x14ac:dyDescent="0.35">
      <c r="B19" s="4" t="s">
        <v>31</v>
      </c>
      <c r="C19" s="116">
        <v>34.253102230603091</v>
      </c>
      <c r="D19" s="116"/>
      <c r="E19" s="116"/>
      <c r="F19" s="107">
        <v>1205</v>
      </c>
      <c r="G19" s="107">
        <v>1205</v>
      </c>
      <c r="H19" s="107">
        <v>1205</v>
      </c>
    </row>
    <row r="21" spans="1:8" s="26" customFormat="1" x14ac:dyDescent="0.35"/>
    <row r="22" spans="1:8" x14ac:dyDescent="0.35">
      <c r="A22" t="s">
        <v>33</v>
      </c>
    </row>
    <row r="23" spans="1:8" s="37" customFormat="1" ht="14.5" customHeight="1" x14ac:dyDescent="0.35">
      <c r="A23" s="75" t="s">
        <v>120</v>
      </c>
      <c r="B23" s="75"/>
      <c r="C23" s="75"/>
      <c r="D23" s="75"/>
      <c r="E23" s="75"/>
    </row>
    <row r="25" spans="1:8" ht="29" customHeight="1" x14ac:dyDescent="0.35">
      <c r="B25" s="109" t="s">
        <v>16</v>
      </c>
      <c r="C25" s="111" t="s">
        <v>115</v>
      </c>
      <c r="D25" s="111"/>
      <c r="E25" s="111"/>
      <c r="F25" s="111"/>
      <c r="G25" s="111"/>
      <c r="H25" s="109" t="s">
        <v>91</v>
      </c>
    </row>
    <row r="26" spans="1:8" ht="24" x14ac:dyDescent="0.35">
      <c r="B26" s="110"/>
      <c r="C26" s="27" t="s">
        <v>34</v>
      </c>
      <c r="D26" s="27" t="s">
        <v>35</v>
      </c>
      <c r="E26" s="27" t="s">
        <v>36</v>
      </c>
      <c r="F26" s="27" t="s">
        <v>37</v>
      </c>
      <c r="G26" s="27" t="s">
        <v>38</v>
      </c>
      <c r="H26" s="110"/>
    </row>
    <row r="27" spans="1:8" x14ac:dyDescent="0.35">
      <c r="B27" s="5" t="s">
        <v>17</v>
      </c>
      <c r="C27" s="44">
        <v>35.959562007999999</v>
      </c>
      <c r="D27" s="45">
        <v>50.234980135999997</v>
      </c>
      <c r="E27" s="45">
        <v>35.284517049999998</v>
      </c>
      <c r="F27" s="45">
        <v>29.656485893999999</v>
      </c>
      <c r="G27" s="45">
        <v>39.627601319999997</v>
      </c>
      <c r="H27" s="42">
        <v>16601.974999999999</v>
      </c>
    </row>
    <row r="28" spans="1:8" x14ac:dyDescent="0.35">
      <c r="B28" s="4" t="s">
        <v>18</v>
      </c>
      <c r="C28" s="32">
        <v>17.146271356849361</v>
      </c>
      <c r="D28" s="46">
        <v>29.019045009313722</v>
      </c>
      <c r="E28" s="46">
        <v>22.19938792791968</v>
      </c>
      <c r="F28" s="46">
        <v>21.36298276400926</v>
      </c>
      <c r="G28" s="46">
        <v>24.297226908550691</v>
      </c>
      <c r="H28" s="43">
        <v>1210</v>
      </c>
    </row>
    <row r="29" spans="1:8" x14ac:dyDescent="0.35">
      <c r="B29" s="4" t="s">
        <v>19</v>
      </c>
      <c r="C29" s="32">
        <v>67.42576556196876</v>
      </c>
      <c r="D29" s="32">
        <v>88.663094590949996</v>
      </c>
      <c r="E29" s="32">
        <v>44.720069319154589</v>
      </c>
      <c r="F29" s="32">
        <v>36.885292285561171</v>
      </c>
      <c r="G29" s="32">
        <v>80.637271592217942</v>
      </c>
      <c r="H29" s="43">
        <v>1242</v>
      </c>
    </row>
    <row r="30" spans="1:8" x14ac:dyDescent="0.35">
      <c r="B30" s="4" t="s">
        <v>21</v>
      </c>
      <c r="C30" s="32">
        <v>17.258086021309371</v>
      </c>
      <c r="D30" s="46">
        <v>19.761477381972249</v>
      </c>
      <c r="E30" s="46">
        <v>17.77183608776842</v>
      </c>
      <c r="F30" s="46">
        <v>15.81309914616757</v>
      </c>
      <c r="G30" s="46">
        <v>19.18263310477224</v>
      </c>
      <c r="H30" s="43">
        <v>1226</v>
      </c>
    </row>
    <row r="31" spans="1:8" x14ac:dyDescent="0.35">
      <c r="B31" s="4" t="s">
        <v>22</v>
      </c>
      <c r="C31" s="32">
        <v>29.442730773284559</v>
      </c>
      <c r="D31" s="46">
        <v>42.057179717401958</v>
      </c>
      <c r="E31" s="46">
        <v>39.603713506711692</v>
      </c>
      <c r="F31" s="46">
        <v>30.041251913500648</v>
      </c>
      <c r="G31" s="46">
        <v>33.187545013901442</v>
      </c>
      <c r="H31" s="43">
        <v>1209</v>
      </c>
    </row>
    <row r="32" spans="1:8" x14ac:dyDescent="0.35">
      <c r="B32" s="4" t="s">
        <v>23</v>
      </c>
      <c r="C32" s="32">
        <v>25.26672795785765</v>
      </c>
      <c r="D32" s="46">
        <v>34.666460174351208</v>
      </c>
      <c r="E32" s="46">
        <v>28.728257196095161</v>
      </c>
      <c r="F32" s="46">
        <v>21.38805625263706</v>
      </c>
      <c r="G32" s="46">
        <v>24.455792448619601</v>
      </c>
      <c r="H32" s="43">
        <v>1325</v>
      </c>
    </row>
    <row r="33" spans="2:8" x14ac:dyDescent="0.35">
      <c r="B33" s="4" t="s">
        <v>24</v>
      </c>
      <c r="C33" s="32">
        <v>33.050201627109651</v>
      </c>
      <c r="D33" s="46">
        <v>45.939288407871693</v>
      </c>
      <c r="E33" s="46">
        <v>41.918993151424537</v>
      </c>
      <c r="F33" s="46">
        <v>44.246126594583757</v>
      </c>
      <c r="G33" s="46">
        <v>32.928365995134797</v>
      </c>
      <c r="H33" s="43">
        <v>1204</v>
      </c>
    </row>
    <row r="34" spans="2:8" x14ac:dyDescent="0.35">
      <c r="B34" s="4" t="s">
        <v>25</v>
      </c>
      <c r="C34" s="32">
        <v>51.68446699885628</v>
      </c>
      <c r="D34" s="46">
        <v>64.591702068274998</v>
      </c>
      <c r="E34" s="46">
        <v>52.98729001670803</v>
      </c>
      <c r="F34" s="46">
        <v>43.676499472071981</v>
      </c>
      <c r="G34" s="46">
        <v>42.431552940418356</v>
      </c>
      <c r="H34" s="43">
        <v>1224</v>
      </c>
    </row>
    <row r="35" spans="2:8" x14ac:dyDescent="0.35">
      <c r="B35" s="4" t="s">
        <v>26</v>
      </c>
      <c r="C35" s="32">
        <v>14.04538546362522</v>
      </c>
      <c r="D35" s="46">
        <v>26.307444413944239</v>
      </c>
      <c r="E35" s="46">
        <v>14.329389056859389</v>
      </c>
      <c r="F35" s="46">
        <v>25.172130191198079</v>
      </c>
      <c r="G35" s="46">
        <v>8.9261808702095387</v>
      </c>
      <c r="H35" s="43">
        <v>1201</v>
      </c>
    </row>
    <row r="36" spans="2:8" x14ac:dyDescent="0.35">
      <c r="B36" s="4" t="s">
        <v>27</v>
      </c>
      <c r="C36" s="32">
        <v>11.74297579621731</v>
      </c>
      <c r="D36" s="46">
        <v>43.602198200309083</v>
      </c>
      <c r="E36" s="46">
        <v>43.063315688997477</v>
      </c>
      <c r="F36" s="46">
        <v>30.93668416710884</v>
      </c>
      <c r="G36" s="46">
        <v>8.6351904653611999</v>
      </c>
      <c r="H36" s="43">
        <v>1214</v>
      </c>
    </row>
    <row r="37" spans="2:8" x14ac:dyDescent="0.35">
      <c r="B37" s="4" t="s">
        <v>28</v>
      </c>
      <c r="C37" s="32">
        <v>38.064277545140023</v>
      </c>
      <c r="D37" s="46">
        <v>47.982548767919567</v>
      </c>
      <c r="E37" s="46">
        <v>43.173939935069491</v>
      </c>
      <c r="F37" s="46">
        <v>40.149897462560617</v>
      </c>
      <c r="G37" s="46">
        <v>36.317091818667343</v>
      </c>
      <c r="H37" s="43">
        <v>1482</v>
      </c>
    </row>
    <row r="38" spans="2:8" x14ac:dyDescent="0.35">
      <c r="B38" s="4" t="s">
        <v>29</v>
      </c>
      <c r="C38" s="32">
        <v>24.316250152288799</v>
      </c>
      <c r="D38" s="46">
        <v>33.443428053088013</v>
      </c>
      <c r="E38" s="46">
        <v>25.629377288623029</v>
      </c>
      <c r="F38" s="46">
        <v>17.710433456822528</v>
      </c>
      <c r="G38" s="46">
        <v>30.039360184352351</v>
      </c>
      <c r="H38" s="43">
        <v>1210</v>
      </c>
    </row>
    <row r="39" spans="2:8" x14ac:dyDescent="0.35">
      <c r="B39" s="4" t="s">
        <v>30</v>
      </c>
      <c r="C39" s="32">
        <v>7.4559904293857269</v>
      </c>
      <c r="D39" s="46">
        <v>16.799192798385711</v>
      </c>
      <c r="E39" s="46">
        <v>8.7029351647255595</v>
      </c>
      <c r="F39" s="46">
        <v>4.0140663032719726</v>
      </c>
      <c r="G39" s="46">
        <v>12.9995233322011</v>
      </c>
      <c r="H39" s="43">
        <v>1202</v>
      </c>
    </row>
    <row r="40" spans="2:8" x14ac:dyDescent="0.35">
      <c r="B40" s="4" t="s">
        <v>31</v>
      </c>
      <c r="C40" s="32">
        <v>5.5172071974795873</v>
      </c>
      <c r="D40" s="46">
        <v>15.910096219932401</v>
      </c>
      <c r="E40" s="46">
        <v>14.34419471068416</v>
      </c>
      <c r="F40" s="46">
        <v>13.45157914954641</v>
      </c>
      <c r="G40" s="46">
        <v>10.124379532028289</v>
      </c>
      <c r="H40" s="43">
        <v>1205</v>
      </c>
    </row>
    <row r="41" spans="2:8" x14ac:dyDescent="0.35">
      <c r="B41" s="104"/>
      <c r="C41" s="104"/>
      <c r="D41" s="104"/>
      <c r="E41" s="104"/>
      <c r="F41" s="104"/>
      <c r="G41" s="104"/>
    </row>
  </sheetData>
  <mergeCells count="34">
    <mergeCell ref="C17:E17"/>
    <mergeCell ref="B25:B26"/>
    <mergeCell ref="C25:G25"/>
    <mergeCell ref="B41:G41"/>
    <mergeCell ref="C19:E19"/>
    <mergeCell ref="C18:E18"/>
    <mergeCell ref="C5:E5"/>
    <mergeCell ref="C16:E16"/>
    <mergeCell ref="C15:E15"/>
    <mergeCell ref="C14:E14"/>
    <mergeCell ref="C13:E13"/>
    <mergeCell ref="C12:E12"/>
    <mergeCell ref="C11:E11"/>
    <mergeCell ref="C10:E10"/>
    <mergeCell ref="C9:E9"/>
    <mergeCell ref="C8:E8"/>
    <mergeCell ref="C7:E7"/>
    <mergeCell ref="C6:E6"/>
    <mergeCell ref="F5:H5"/>
    <mergeCell ref="F6:H6"/>
    <mergeCell ref="F7:H7"/>
    <mergeCell ref="F8:H8"/>
    <mergeCell ref="F9:H9"/>
    <mergeCell ref="F10:H10"/>
    <mergeCell ref="F11:H11"/>
    <mergeCell ref="F12:H12"/>
    <mergeCell ref="F13:H13"/>
    <mergeCell ref="F14:H14"/>
    <mergeCell ref="H25:H26"/>
    <mergeCell ref="F15:H15"/>
    <mergeCell ref="F16:H16"/>
    <mergeCell ref="F17:H17"/>
    <mergeCell ref="F18:H18"/>
    <mergeCell ref="F19:H19"/>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8"/>
  <sheetViews>
    <sheetView zoomScale="85" zoomScaleNormal="85" workbookViewId="0"/>
  </sheetViews>
  <sheetFormatPr defaultRowHeight="14.5" x14ac:dyDescent="0.35"/>
  <cols>
    <col min="1" max="1" width="2.81640625" customWidth="1"/>
    <col min="2" max="2" width="19" customWidth="1"/>
    <col min="3" max="3" width="35.54296875" style="9" customWidth="1"/>
    <col min="4" max="4" width="12.6328125" customWidth="1"/>
  </cols>
  <sheetData>
    <row r="1" spans="1:22" x14ac:dyDescent="0.35">
      <c r="A1" s="7" t="str">
        <f>'List of Figures'!A1</f>
        <v xml:space="preserve">UN Women’s Violence against Women – Rapid Gender Assessments </v>
      </c>
    </row>
    <row r="2" spans="1:22" x14ac:dyDescent="0.35">
      <c r="A2" s="1" t="str">
        <f>CONCATENATE('List of Figures'!A7,". ",'List of Figures'!B7)</f>
        <v>Figure 3. Proportion of women who reported experiencing or knowing a woman who experienced VAW since COVID-19, by age group and employment status, April–September 2021 (%)</v>
      </c>
    </row>
    <row r="3" spans="1:22" x14ac:dyDescent="0.35">
      <c r="A3" t="str">
        <f>'List of Figures'!A3</f>
        <v>as of 24 November 2021</v>
      </c>
    </row>
    <row r="5" spans="1:22" ht="43.5" x14ac:dyDescent="0.35">
      <c r="B5" s="11" t="s">
        <v>39</v>
      </c>
      <c r="C5" s="12" t="s">
        <v>116</v>
      </c>
      <c r="D5" s="34" t="s">
        <v>91</v>
      </c>
      <c r="E5" s="2"/>
      <c r="F5" s="2"/>
      <c r="G5" s="2"/>
      <c r="H5" s="2"/>
      <c r="I5" s="2"/>
      <c r="J5" s="2"/>
      <c r="K5" s="2"/>
      <c r="L5" s="2"/>
      <c r="M5" s="2"/>
      <c r="N5" s="2"/>
      <c r="O5" s="2"/>
      <c r="P5" s="2"/>
      <c r="Q5" s="2"/>
      <c r="R5" s="2"/>
      <c r="S5" s="2"/>
      <c r="T5" s="2"/>
      <c r="U5" s="2"/>
      <c r="V5" s="2"/>
    </row>
    <row r="6" spans="1:22" x14ac:dyDescent="0.35">
      <c r="B6" s="13" t="s">
        <v>17</v>
      </c>
      <c r="C6" s="49">
        <v>45.32</v>
      </c>
      <c r="D6" s="50">
        <v>16601.974999999999</v>
      </c>
      <c r="E6" s="2"/>
      <c r="F6" s="2"/>
      <c r="G6" s="2"/>
      <c r="H6" s="2"/>
      <c r="I6" s="2"/>
      <c r="J6" s="2"/>
      <c r="K6" s="2"/>
      <c r="L6" s="2"/>
      <c r="M6" s="2"/>
      <c r="N6" s="2"/>
      <c r="O6" s="2"/>
      <c r="P6" s="2"/>
      <c r="Q6" s="2"/>
      <c r="R6" s="2"/>
      <c r="S6" s="2"/>
      <c r="T6" s="2"/>
      <c r="U6" s="2"/>
      <c r="V6" s="2"/>
    </row>
    <row r="7" spans="1:22" ht="8.15" customHeight="1" x14ac:dyDescent="0.35">
      <c r="B7" s="14"/>
      <c r="C7" s="51"/>
      <c r="D7" s="52"/>
      <c r="E7" s="2"/>
      <c r="F7" s="2"/>
      <c r="G7" s="2"/>
      <c r="H7" s="2"/>
      <c r="I7" s="2"/>
      <c r="J7" s="2"/>
      <c r="K7" s="2"/>
      <c r="L7" s="2"/>
      <c r="M7" s="2"/>
      <c r="N7" s="2"/>
      <c r="O7" s="2"/>
      <c r="P7" s="2"/>
      <c r="Q7" s="2"/>
      <c r="R7" s="2"/>
      <c r="S7" s="2"/>
      <c r="T7" s="2"/>
      <c r="U7" s="2"/>
      <c r="V7" s="2"/>
    </row>
    <row r="8" spans="1:22" x14ac:dyDescent="0.35">
      <c r="B8" s="80" t="s">
        <v>40</v>
      </c>
      <c r="C8" s="81"/>
      <c r="D8" s="53"/>
      <c r="E8" s="2"/>
      <c r="F8" s="2"/>
      <c r="G8" s="2"/>
      <c r="H8" s="2"/>
      <c r="I8" s="2"/>
      <c r="J8" s="2"/>
      <c r="K8" s="2"/>
      <c r="L8" s="2"/>
      <c r="M8" s="2"/>
      <c r="N8" s="2"/>
      <c r="O8" s="2"/>
      <c r="P8" s="2"/>
      <c r="Q8" s="2"/>
      <c r="R8" s="2"/>
      <c r="S8" s="2"/>
      <c r="T8" s="2"/>
      <c r="U8" s="2"/>
      <c r="V8" s="2"/>
    </row>
    <row r="9" spans="1:22" x14ac:dyDescent="0.35">
      <c r="B9" s="82" t="s">
        <v>41</v>
      </c>
      <c r="C9" s="81">
        <v>48</v>
      </c>
      <c r="D9" s="53">
        <v>11832.944</v>
      </c>
      <c r="E9" s="2"/>
      <c r="F9" s="2"/>
      <c r="G9" s="2"/>
      <c r="H9" s="2"/>
      <c r="I9" s="2"/>
      <c r="J9" s="2"/>
      <c r="K9" s="2"/>
      <c r="L9" s="2"/>
      <c r="M9" s="2"/>
      <c r="N9" s="2"/>
      <c r="O9" s="2"/>
      <c r="P9" s="2"/>
      <c r="Q9" s="2"/>
      <c r="R9" s="2"/>
      <c r="S9" s="2"/>
      <c r="T9" s="2"/>
      <c r="U9" s="2"/>
      <c r="V9" s="2"/>
    </row>
    <row r="10" spans="1:22" x14ac:dyDescent="0.35">
      <c r="B10" s="82" t="s">
        <v>42</v>
      </c>
      <c r="C10" s="81">
        <v>42</v>
      </c>
      <c r="D10" s="53">
        <v>2220.0502999999999</v>
      </c>
      <c r="E10" s="2"/>
      <c r="F10" s="2"/>
      <c r="G10" s="2"/>
      <c r="H10" s="2"/>
      <c r="I10" s="2"/>
      <c r="J10" s="2"/>
      <c r="K10" s="2"/>
      <c r="L10" s="2"/>
      <c r="M10" s="2"/>
      <c r="N10" s="2"/>
      <c r="O10" s="2"/>
      <c r="P10" s="2"/>
      <c r="Q10" s="2"/>
      <c r="R10" s="2"/>
      <c r="S10" s="2"/>
      <c r="T10" s="2"/>
      <c r="U10" s="2"/>
      <c r="V10" s="2"/>
    </row>
    <row r="11" spans="1:22" x14ac:dyDescent="0.35">
      <c r="B11" s="82" t="s">
        <v>43</v>
      </c>
      <c r="C11" s="81">
        <v>34</v>
      </c>
      <c r="D11" s="53">
        <v>2220.0502999999999</v>
      </c>
      <c r="E11" s="2"/>
      <c r="F11" s="2"/>
      <c r="G11" s="2"/>
      <c r="H11" s="2"/>
      <c r="I11" s="2"/>
      <c r="J11" s="2"/>
      <c r="K11" s="2"/>
      <c r="L11" s="2"/>
      <c r="M11" s="2"/>
      <c r="N11" s="2"/>
      <c r="O11" s="2"/>
      <c r="P11" s="2"/>
      <c r="Q11" s="2"/>
      <c r="R11" s="2"/>
      <c r="S11" s="2"/>
      <c r="T11" s="2"/>
      <c r="U11" s="2"/>
      <c r="V11" s="2"/>
    </row>
    <row r="12" spans="1:22" ht="8.15" customHeight="1" x14ac:dyDescent="0.35">
      <c r="B12" s="83"/>
      <c r="C12" s="81"/>
      <c r="D12" s="53"/>
      <c r="E12" s="2"/>
      <c r="F12" s="2"/>
      <c r="G12" s="2"/>
      <c r="H12" s="2"/>
      <c r="I12" s="2"/>
      <c r="J12" s="2"/>
      <c r="K12" s="2"/>
      <c r="L12" s="2"/>
      <c r="M12" s="2"/>
      <c r="N12" s="2"/>
      <c r="O12" s="2"/>
      <c r="P12" s="2"/>
      <c r="Q12" s="2"/>
      <c r="R12" s="2"/>
      <c r="S12" s="2"/>
      <c r="T12" s="2"/>
      <c r="U12" s="2"/>
      <c r="V12" s="2"/>
    </row>
    <row r="13" spans="1:22" x14ac:dyDescent="0.35">
      <c r="B13" s="80" t="s">
        <v>44</v>
      </c>
      <c r="C13" s="81"/>
      <c r="D13" s="53"/>
      <c r="E13" s="2"/>
      <c r="F13" s="2"/>
      <c r="G13" s="2"/>
      <c r="H13" s="2"/>
      <c r="I13" s="2"/>
      <c r="J13" s="2"/>
      <c r="K13" s="2"/>
      <c r="L13" s="2"/>
      <c r="M13" s="2"/>
      <c r="N13" s="2"/>
      <c r="O13" s="2"/>
      <c r="P13" s="2"/>
      <c r="Q13" s="2"/>
      <c r="R13" s="2"/>
      <c r="S13" s="2"/>
      <c r="T13" s="2"/>
      <c r="U13" s="2"/>
      <c r="V13" s="2"/>
    </row>
    <row r="14" spans="1:22" x14ac:dyDescent="0.35">
      <c r="B14" s="82" t="s">
        <v>45</v>
      </c>
      <c r="C14" s="81">
        <v>43</v>
      </c>
      <c r="D14" s="53">
        <v>7562.1176999999998</v>
      </c>
    </row>
    <row r="15" spans="1:22" x14ac:dyDescent="0.35">
      <c r="B15" s="82" t="s">
        <v>46</v>
      </c>
      <c r="C15" s="81">
        <v>48</v>
      </c>
      <c r="D15" s="53">
        <v>5630.5933000000005</v>
      </c>
    </row>
    <row r="16" spans="1:22" x14ac:dyDescent="0.35">
      <c r="B16" s="82" t="s">
        <v>47</v>
      </c>
      <c r="C16" s="81">
        <v>50</v>
      </c>
      <c r="D16" s="53">
        <v>1442.2494999999999</v>
      </c>
    </row>
    <row r="17" spans="2:4" x14ac:dyDescent="0.35">
      <c r="B17" s="84" t="s">
        <v>48</v>
      </c>
      <c r="C17" s="85">
        <v>52</v>
      </c>
      <c r="D17" s="54">
        <v>704.17981199999997</v>
      </c>
    </row>
    <row r="18" spans="2:4" ht="35.15" customHeight="1" x14ac:dyDescent="0.35">
      <c r="B18" s="112" t="s">
        <v>32</v>
      </c>
      <c r="C18" s="112"/>
      <c r="D18" s="112"/>
    </row>
  </sheetData>
  <mergeCells count="1">
    <mergeCell ref="B18:D18"/>
  </mergeCell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
  <sheetViews>
    <sheetView zoomScale="85" zoomScaleNormal="85" workbookViewId="0"/>
  </sheetViews>
  <sheetFormatPr defaultRowHeight="14.5" x14ac:dyDescent="0.35"/>
  <cols>
    <col min="1" max="1" width="2.81640625" customWidth="1"/>
    <col min="2" max="2" width="38.453125" customWidth="1"/>
    <col min="3" max="3" width="26.54296875" style="9" customWidth="1"/>
    <col min="4" max="4" width="12.6328125" customWidth="1"/>
  </cols>
  <sheetData>
    <row r="1" spans="1:24" x14ac:dyDescent="0.35">
      <c r="A1" s="7" t="str">
        <f>'List of Figures'!A1</f>
        <v xml:space="preserve">UN Women’s Violence against Women – Rapid Gender Assessments </v>
      </c>
    </row>
    <row r="2" spans="1:24" x14ac:dyDescent="0.35">
      <c r="A2" s="1" t="str">
        <f>CONCATENATE('List of Figures'!A8,". ",'List of Figures'!B8)</f>
        <v>Figure 4. Proportion of women in Colombia who experienced physical abuse by a partner during COVID-19 and related experiences or perceptions of domestic violence, August–September 2021 (%)</v>
      </c>
    </row>
    <row r="3" spans="1:24" x14ac:dyDescent="0.35">
      <c r="A3" t="str">
        <f>'List of Figures'!A3</f>
        <v>as of 24 November 2021</v>
      </c>
    </row>
    <row r="5" spans="1:24" ht="87" x14ac:dyDescent="0.35">
      <c r="B5" s="19" t="s">
        <v>16</v>
      </c>
      <c r="C5" s="20" t="s">
        <v>117</v>
      </c>
      <c r="D5" s="20" t="s">
        <v>145</v>
      </c>
      <c r="E5" s="2"/>
      <c r="F5" s="2"/>
      <c r="G5" s="2"/>
      <c r="H5" s="2"/>
      <c r="I5" s="2"/>
      <c r="J5" s="2"/>
      <c r="K5" s="2"/>
      <c r="L5" s="2"/>
      <c r="M5" s="2"/>
      <c r="N5" s="2"/>
      <c r="O5" s="2"/>
      <c r="P5" s="2"/>
      <c r="Q5" s="2"/>
      <c r="R5" s="2"/>
      <c r="S5" s="2"/>
      <c r="T5" s="2"/>
      <c r="U5" s="2"/>
      <c r="V5" s="2"/>
      <c r="W5" s="2"/>
      <c r="X5" s="2"/>
    </row>
    <row r="6" spans="1:24" x14ac:dyDescent="0.35">
      <c r="B6" s="23" t="s">
        <v>49</v>
      </c>
      <c r="C6" s="55">
        <v>12</v>
      </c>
      <c r="D6" s="55">
        <v>807.01774399999999</v>
      </c>
      <c r="E6" s="2"/>
      <c r="F6" s="2"/>
      <c r="G6" s="2"/>
      <c r="H6" s="2"/>
      <c r="I6" s="2"/>
      <c r="J6" s="2"/>
      <c r="K6" s="2"/>
      <c r="L6" s="2"/>
      <c r="M6" s="2"/>
      <c r="N6" s="2"/>
      <c r="O6" s="2"/>
      <c r="P6" s="2"/>
      <c r="Q6" s="2"/>
      <c r="R6" s="2"/>
      <c r="S6" s="2"/>
      <c r="T6" s="2"/>
      <c r="U6" s="2"/>
      <c r="V6" s="2"/>
      <c r="W6" s="2"/>
      <c r="X6" s="2"/>
    </row>
    <row r="7" spans="1:24" ht="43.5" x14ac:dyDescent="0.35">
      <c r="B7" s="24" t="s">
        <v>50</v>
      </c>
      <c r="C7" s="48">
        <v>33.07</v>
      </c>
      <c r="D7" s="48">
        <v>99.088975000000005</v>
      </c>
      <c r="E7" s="2"/>
      <c r="F7" s="2"/>
      <c r="G7" s="2"/>
      <c r="H7" s="2"/>
      <c r="I7" s="2"/>
      <c r="J7" s="2"/>
      <c r="K7" s="2"/>
      <c r="L7" s="2"/>
      <c r="M7" s="2"/>
      <c r="N7" s="2"/>
      <c r="O7" s="2"/>
      <c r="P7" s="2"/>
      <c r="Q7" s="2"/>
      <c r="R7" s="2"/>
      <c r="S7" s="2"/>
      <c r="T7" s="2"/>
      <c r="U7" s="2"/>
      <c r="V7" s="2"/>
      <c r="W7" s="2"/>
      <c r="X7" s="2"/>
    </row>
    <row r="8" spans="1:24" ht="29" x14ac:dyDescent="0.35">
      <c r="B8" s="24" t="s">
        <v>51</v>
      </c>
      <c r="C8" s="48">
        <v>28.37</v>
      </c>
      <c r="D8" s="48">
        <v>176.49923000000001</v>
      </c>
      <c r="E8" s="2"/>
      <c r="F8" s="2"/>
      <c r="G8" s="2"/>
      <c r="H8" s="2"/>
      <c r="I8" s="2"/>
      <c r="J8" s="2"/>
      <c r="K8" s="2"/>
      <c r="L8" s="2"/>
      <c r="M8" s="2"/>
      <c r="N8" s="2"/>
      <c r="O8" s="2"/>
      <c r="P8" s="2"/>
      <c r="Q8" s="2"/>
      <c r="R8" s="2"/>
      <c r="S8" s="2"/>
      <c r="T8" s="2"/>
      <c r="U8" s="2"/>
      <c r="V8" s="2"/>
      <c r="W8" s="2"/>
      <c r="X8" s="2"/>
    </row>
    <row r="9" spans="1:24" ht="29" x14ac:dyDescent="0.35">
      <c r="B9" s="24" t="s">
        <v>52</v>
      </c>
      <c r="C9" s="48">
        <v>18.510000000000002</v>
      </c>
      <c r="D9" s="48">
        <v>352.57119</v>
      </c>
      <c r="E9" s="2"/>
      <c r="F9" s="2"/>
      <c r="G9" s="2"/>
      <c r="H9" s="2"/>
      <c r="I9" s="2"/>
      <c r="J9" s="2"/>
      <c r="K9" s="2"/>
      <c r="L9" s="2"/>
      <c r="M9" s="2"/>
      <c r="N9" s="2"/>
      <c r="O9" s="2"/>
      <c r="P9" s="2"/>
      <c r="Q9" s="2"/>
      <c r="R9" s="2"/>
      <c r="S9" s="2"/>
      <c r="T9" s="2"/>
      <c r="U9" s="2"/>
      <c r="V9" s="2"/>
      <c r="W9" s="2"/>
      <c r="X9" s="2"/>
    </row>
    <row r="10" spans="1:24" s="22" customFormat="1" ht="33.5" customHeight="1" x14ac:dyDescent="0.35">
      <c r="B10" s="104" t="s">
        <v>53</v>
      </c>
      <c r="C10" s="104"/>
      <c r="D10" s="104"/>
      <c r="E10" s="21"/>
      <c r="F10" s="21"/>
      <c r="G10" s="21"/>
      <c r="H10" s="21"/>
      <c r="I10" s="21"/>
      <c r="J10" s="21"/>
      <c r="K10" s="21"/>
      <c r="L10" s="21"/>
      <c r="M10" s="21"/>
      <c r="N10" s="21"/>
      <c r="O10" s="21"/>
      <c r="P10" s="21"/>
      <c r="Q10" s="21"/>
      <c r="R10" s="21"/>
      <c r="S10" s="21"/>
      <c r="T10" s="21"/>
      <c r="U10" s="21"/>
      <c r="V10" s="21"/>
      <c r="W10" s="21"/>
      <c r="X10" s="21"/>
    </row>
  </sheetData>
  <mergeCells count="1">
    <mergeCell ref="B10:D10"/>
  </mergeCells>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9"/>
  <sheetViews>
    <sheetView zoomScale="85" zoomScaleNormal="85" workbookViewId="0"/>
  </sheetViews>
  <sheetFormatPr defaultRowHeight="14.5" x14ac:dyDescent="0.35"/>
  <cols>
    <col min="1" max="1" width="2.81640625" customWidth="1"/>
    <col min="2" max="2" width="15.54296875" customWidth="1"/>
    <col min="3" max="3" width="37.26953125" customWidth="1"/>
    <col min="4" max="4" width="12.6328125" customWidth="1"/>
  </cols>
  <sheetData>
    <row r="1" spans="1:5" x14ac:dyDescent="0.35">
      <c r="A1" s="7" t="str">
        <f>'List of Figures'!A1</f>
        <v xml:space="preserve">UN Women’s Violence against Women – Rapid Gender Assessments </v>
      </c>
    </row>
    <row r="2" spans="1:5" x14ac:dyDescent="0.35">
      <c r="A2" s="1" t="str">
        <f>CONCATENATE('List of Figures'!A9,". ",'List of Figures'!B9)</f>
        <v>Figure 5. Proportion of women who reported that COVID-19 has made them feel even less safe at home, by country, April–September 2021 (%)</v>
      </c>
    </row>
    <row r="3" spans="1:5" x14ac:dyDescent="0.35">
      <c r="A3" t="str">
        <f>'List of Figures'!A3</f>
        <v>as of 24 November 2021</v>
      </c>
    </row>
    <row r="4" spans="1:5" ht="14.5" customHeight="1" x14ac:dyDescent="0.35"/>
    <row r="5" spans="1:5" ht="29" x14ac:dyDescent="0.35">
      <c r="B5" s="3" t="s">
        <v>16</v>
      </c>
      <c r="C5" s="3" t="s">
        <v>118</v>
      </c>
      <c r="D5" s="33" t="s">
        <v>91</v>
      </c>
    </row>
    <row r="6" spans="1:5" x14ac:dyDescent="0.35">
      <c r="B6" s="6" t="s">
        <v>17</v>
      </c>
      <c r="C6" s="35">
        <v>23.279741765000001</v>
      </c>
      <c r="D6" s="42">
        <v>16601.974999999999</v>
      </c>
      <c r="E6" s="2"/>
    </row>
    <row r="7" spans="1:5" x14ac:dyDescent="0.35">
      <c r="B7" s="4" t="s">
        <v>18</v>
      </c>
      <c r="C7" s="32">
        <v>15.55369986373015</v>
      </c>
      <c r="D7" s="43">
        <v>1210</v>
      </c>
    </row>
    <row r="8" spans="1:5" x14ac:dyDescent="0.35">
      <c r="B8" s="4" t="s">
        <v>19</v>
      </c>
      <c r="C8" s="32">
        <v>14.744525329991671</v>
      </c>
      <c r="D8" s="43">
        <v>1242</v>
      </c>
    </row>
    <row r="9" spans="1:5" x14ac:dyDescent="0.35">
      <c r="B9" s="4" t="s">
        <v>21</v>
      </c>
      <c r="C9" s="32">
        <v>22.80559961580872</v>
      </c>
      <c r="D9" s="43">
        <v>1226</v>
      </c>
    </row>
    <row r="10" spans="1:5" x14ac:dyDescent="0.35">
      <c r="B10" s="4" t="s">
        <v>22</v>
      </c>
      <c r="C10" s="32">
        <v>10.743934037981459</v>
      </c>
      <c r="D10" s="43">
        <v>1209</v>
      </c>
    </row>
    <row r="11" spans="1:5" x14ac:dyDescent="0.35">
      <c r="B11" s="4" t="s">
        <v>23</v>
      </c>
      <c r="C11" s="32">
        <v>17.841097892528989</v>
      </c>
      <c r="D11" s="43">
        <v>1325</v>
      </c>
    </row>
    <row r="12" spans="1:5" x14ac:dyDescent="0.35">
      <c r="B12" s="4" t="s">
        <v>24</v>
      </c>
      <c r="C12" s="32">
        <v>21.288440808273361</v>
      </c>
      <c r="D12" s="43">
        <v>1204</v>
      </c>
    </row>
    <row r="13" spans="1:5" x14ac:dyDescent="0.35">
      <c r="B13" s="4" t="s">
        <v>25</v>
      </c>
      <c r="C13" s="32">
        <v>44.562865680977012</v>
      </c>
      <c r="D13" s="43">
        <v>1224</v>
      </c>
    </row>
    <row r="14" spans="1:5" x14ac:dyDescent="0.35">
      <c r="B14" s="4" t="s">
        <v>26</v>
      </c>
      <c r="C14" s="32">
        <v>7.2217171943427694</v>
      </c>
      <c r="D14" s="43">
        <v>1201</v>
      </c>
    </row>
    <row r="15" spans="1:5" x14ac:dyDescent="0.35">
      <c r="B15" s="4" t="s">
        <v>27</v>
      </c>
      <c r="C15" s="32">
        <v>23.111340835211902</v>
      </c>
      <c r="D15" s="43">
        <v>1214</v>
      </c>
    </row>
    <row r="16" spans="1:5" x14ac:dyDescent="0.35">
      <c r="B16" s="4" t="s">
        <v>28</v>
      </c>
      <c r="C16" s="32">
        <v>38.900176518343187</v>
      </c>
      <c r="D16" s="43">
        <v>1482</v>
      </c>
    </row>
    <row r="17" spans="1:5" x14ac:dyDescent="0.35">
      <c r="B17" s="4" t="s">
        <v>29</v>
      </c>
      <c r="C17" s="32">
        <v>15.353322908303889</v>
      </c>
      <c r="D17" s="43">
        <v>1210</v>
      </c>
    </row>
    <row r="18" spans="1:5" x14ac:dyDescent="0.35">
      <c r="B18" s="4" t="s">
        <v>30</v>
      </c>
      <c r="C18" s="32">
        <v>22.758696017978121</v>
      </c>
      <c r="D18" s="43">
        <v>1202</v>
      </c>
    </row>
    <row r="19" spans="1:5" x14ac:dyDescent="0.35">
      <c r="B19" s="4" t="s">
        <v>31</v>
      </c>
      <c r="C19" s="32">
        <v>8.5966037144706</v>
      </c>
      <c r="D19" s="43">
        <v>1205</v>
      </c>
    </row>
    <row r="21" spans="1:5" s="26" customFormat="1" x14ac:dyDescent="0.35"/>
    <row r="22" spans="1:5" x14ac:dyDescent="0.35">
      <c r="A22" t="s">
        <v>33</v>
      </c>
    </row>
    <row r="23" spans="1:5" x14ac:dyDescent="0.35">
      <c r="A23" s="1" t="s">
        <v>121</v>
      </c>
    </row>
    <row r="25" spans="1:5" ht="29" x14ac:dyDescent="0.35">
      <c r="B25" s="19" t="s">
        <v>16</v>
      </c>
      <c r="C25" s="3" t="s">
        <v>128</v>
      </c>
      <c r="D25" s="33" t="s">
        <v>91</v>
      </c>
    </row>
    <row r="26" spans="1:5" x14ac:dyDescent="0.35">
      <c r="B26" s="5" t="s">
        <v>17</v>
      </c>
      <c r="C26" s="44">
        <v>14.945179071</v>
      </c>
      <c r="D26" s="42">
        <v>16601.974999999999</v>
      </c>
      <c r="E26" s="2"/>
    </row>
    <row r="27" spans="1:5" x14ac:dyDescent="0.35">
      <c r="B27" s="4" t="s">
        <v>18</v>
      </c>
      <c r="C27" s="32">
        <v>6.0124132859327126</v>
      </c>
      <c r="D27" s="43">
        <v>1210</v>
      </c>
      <c r="E27" s="2"/>
    </row>
    <row r="28" spans="1:5" x14ac:dyDescent="0.35">
      <c r="B28" s="4" t="s">
        <v>19</v>
      </c>
      <c r="C28" s="32">
        <v>8.7061796890983221</v>
      </c>
      <c r="D28" s="43">
        <v>1242</v>
      </c>
      <c r="E28" s="2"/>
    </row>
    <row r="29" spans="1:5" x14ac:dyDescent="0.35">
      <c r="B29" s="4" t="s">
        <v>21</v>
      </c>
      <c r="C29" s="32">
        <v>25.752461705555501</v>
      </c>
      <c r="D29" s="43">
        <v>1226</v>
      </c>
      <c r="E29" s="2"/>
    </row>
    <row r="30" spans="1:5" x14ac:dyDescent="0.35">
      <c r="B30" s="4" t="s">
        <v>22</v>
      </c>
      <c r="C30" s="32">
        <v>20.798067825571099</v>
      </c>
      <c r="D30" s="43">
        <v>1209</v>
      </c>
      <c r="E30" s="2"/>
    </row>
    <row r="31" spans="1:5" x14ac:dyDescent="0.35">
      <c r="B31" s="4" t="s">
        <v>23</v>
      </c>
      <c r="C31" s="32">
        <v>15.021102189842789</v>
      </c>
      <c r="D31" s="43">
        <v>1325</v>
      </c>
      <c r="E31" s="2"/>
    </row>
    <row r="32" spans="1:5" x14ac:dyDescent="0.35">
      <c r="B32" s="4" t="s">
        <v>24</v>
      </c>
      <c r="C32" s="32">
        <v>12.637518599214911</v>
      </c>
      <c r="D32" s="43">
        <v>1204</v>
      </c>
      <c r="E32" s="2"/>
    </row>
    <row r="33" spans="2:5" x14ac:dyDescent="0.35">
      <c r="B33" s="4" t="s">
        <v>25</v>
      </c>
      <c r="C33" s="32">
        <v>21.336476056039579</v>
      </c>
      <c r="D33" s="43">
        <v>1224</v>
      </c>
      <c r="E33" s="2"/>
    </row>
    <row r="34" spans="2:5" x14ac:dyDescent="0.35">
      <c r="B34" s="4" t="s">
        <v>26</v>
      </c>
      <c r="C34" s="32">
        <v>11.288705831214481</v>
      </c>
      <c r="D34" s="43">
        <v>1201</v>
      </c>
      <c r="E34" s="2"/>
    </row>
    <row r="35" spans="2:5" x14ac:dyDescent="0.35">
      <c r="B35" s="4" t="s">
        <v>27</v>
      </c>
      <c r="C35" s="32">
        <v>16.383579595325131</v>
      </c>
      <c r="D35" s="43">
        <v>1214</v>
      </c>
      <c r="E35" s="2"/>
    </row>
    <row r="36" spans="2:5" x14ac:dyDescent="0.35">
      <c r="B36" s="4" t="s">
        <v>28</v>
      </c>
      <c r="C36" s="32">
        <v>21.45813547316336</v>
      </c>
      <c r="D36" s="43">
        <v>1482</v>
      </c>
      <c r="E36" s="2"/>
    </row>
    <row r="37" spans="2:5" x14ac:dyDescent="0.35">
      <c r="B37" s="4" t="s">
        <v>29</v>
      </c>
      <c r="C37" s="32">
        <v>25.15301124262605</v>
      </c>
      <c r="D37" s="43">
        <v>1210</v>
      </c>
      <c r="E37" s="2"/>
    </row>
    <row r="38" spans="2:5" x14ac:dyDescent="0.35">
      <c r="B38" s="4" t="s">
        <v>30</v>
      </c>
      <c r="C38" s="32">
        <v>10.046079423972399</v>
      </c>
      <c r="D38" s="43">
        <v>1202</v>
      </c>
      <c r="E38" s="2"/>
    </row>
    <row r="39" spans="2:5" x14ac:dyDescent="0.35">
      <c r="B39" s="4" t="s">
        <v>31</v>
      </c>
      <c r="C39" s="32">
        <v>7.9248714218075218</v>
      </c>
      <c r="D39" s="43">
        <v>1205</v>
      </c>
      <c r="E39" s="2"/>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0"/>
  <sheetViews>
    <sheetView zoomScale="85" zoomScaleNormal="85" workbookViewId="0"/>
  </sheetViews>
  <sheetFormatPr defaultRowHeight="14.5" x14ac:dyDescent="0.35"/>
  <cols>
    <col min="1" max="1" width="2.81640625" customWidth="1"/>
    <col min="2" max="2" width="15.54296875" customWidth="1"/>
    <col min="3" max="5" width="30.54296875" style="9" customWidth="1"/>
    <col min="6" max="6" width="20.6328125" style="9" customWidth="1"/>
  </cols>
  <sheetData>
    <row r="1" spans="1:6" x14ac:dyDescent="0.35">
      <c r="A1" s="7" t="str">
        <f>'List of Figures'!A1</f>
        <v xml:space="preserve">UN Women’s Violence against Women – Rapid Gender Assessments </v>
      </c>
    </row>
    <row r="2" spans="1:6" x14ac:dyDescent="0.35">
      <c r="A2" s="1" t="str">
        <f>CONCATENATE('List of Figures'!A10,". ",'List of Figures'!B10)</f>
        <v>Figure 6. Proportion of women who reported occurrence or threat of physical violence at home, being hurt by other adults in the household, and other women in the household have been hurt as their reason for not feeling safe at home, by country, April–September 2021  (%)</v>
      </c>
    </row>
    <row r="3" spans="1:6" x14ac:dyDescent="0.35">
      <c r="A3" t="str">
        <f>'List of Figures'!A3</f>
        <v>as of 24 November 2021</v>
      </c>
    </row>
    <row r="5" spans="1:6" x14ac:dyDescent="0.35">
      <c r="B5" s="118" t="s">
        <v>16</v>
      </c>
      <c r="C5" s="120" t="s">
        <v>144</v>
      </c>
      <c r="D5" s="121"/>
      <c r="E5" s="122"/>
      <c r="F5" s="109" t="s">
        <v>92</v>
      </c>
    </row>
    <row r="6" spans="1:6" ht="29" x14ac:dyDescent="0.35">
      <c r="B6" s="119"/>
      <c r="C6" s="12" t="s">
        <v>98</v>
      </c>
      <c r="D6" s="12" t="s">
        <v>99</v>
      </c>
      <c r="E6" s="12" t="s">
        <v>100</v>
      </c>
      <c r="F6" s="110"/>
    </row>
    <row r="7" spans="1:6" x14ac:dyDescent="0.35">
      <c r="B7" s="6" t="s">
        <v>17</v>
      </c>
      <c r="C7" s="56">
        <v>21</v>
      </c>
      <c r="D7" s="56">
        <v>21</v>
      </c>
      <c r="E7" s="56">
        <v>19</v>
      </c>
      <c r="F7" s="62">
        <v>2481.1949</v>
      </c>
    </row>
    <row r="8" spans="1:6" x14ac:dyDescent="0.35">
      <c r="B8" s="4" t="s">
        <v>18</v>
      </c>
      <c r="C8" s="57">
        <v>34.422830289576581</v>
      </c>
      <c r="D8" s="57">
        <v>29.136265190755939</v>
      </c>
      <c r="E8" s="57">
        <v>37.65681168872775</v>
      </c>
      <c r="F8" s="63">
        <v>72.750201000000004</v>
      </c>
    </row>
    <row r="9" spans="1:6" x14ac:dyDescent="0.35">
      <c r="B9" s="4" t="s">
        <v>19</v>
      </c>
      <c r="C9" s="57">
        <v>21.909404449532769</v>
      </c>
      <c r="D9" s="57">
        <v>16.917468095072032</v>
      </c>
      <c r="E9" s="57">
        <v>3.2247019200761109</v>
      </c>
      <c r="F9" s="63">
        <v>108.13075000000001</v>
      </c>
    </row>
    <row r="10" spans="1:6" x14ac:dyDescent="0.35">
      <c r="B10" s="4" t="s">
        <v>21</v>
      </c>
      <c r="C10" s="57">
        <v>29.828392269759959</v>
      </c>
      <c r="D10" s="57">
        <v>25.222054403472999</v>
      </c>
      <c r="E10" s="57">
        <v>19.057195905205958</v>
      </c>
      <c r="F10" s="63">
        <v>315.72518000000002</v>
      </c>
    </row>
    <row r="11" spans="1:6" x14ac:dyDescent="0.35">
      <c r="B11" s="4" t="s">
        <v>22</v>
      </c>
      <c r="C11" s="57">
        <v>17.77813971684159</v>
      </c>
      <c r="D11" s="57">
        <v>19.367908384628109</v>
      </c>
      <c r="E11" s="57">
        <v>18.679397847639681</v>
      </c>
      <c r="F11" s="63">
        <v>251.44864000000001</v>
      </c>
    </row>
    <row r="12" spans="1:6" x14ac:dyDescent="0.35">
      <c r="B12" s="4" t="s">
        <v>23</v>
      </c>
      <c r="C12" s="57">
        <v>26.76687891153351</v>
      </c>
      <c r="D12" s="57">
        <v>18.511953349538992</v>
      </c>
      <c r="E12" s="57">
        <v>24.270218818799979</v>
      </c>
      <c r="F12" s="63">
        <v>199.02960400000001</v>
      </c>
    </row>
    <row r="13" spans="1:6" x14ac:dyDescent="0.35">
      <c r="B13" s="4" t="s">
        <v>24</v>
      </c>
      <c r="C13" s="57">
        <v>13.5085052425584</v>
      </c>
      <c r="D13" s="57">
        <v>28.717424805240199</v>
      </c>
      <c r="E13" s="57">
        <v>23.46830868547076</v>
      </c>
      <c r="F13" s="63">
        <v>152.15572</v>
      </c>
    </row>
    <row r="14" spans="1:6" x14ac:dyDescent="0.35">
      <c r="B14" s="4" t="s">
        <v>25</v>
      </c>
      <c r="C14" s="57">
        <v>29.795244170392792</v>
      </c>
      <c r="D14" s="57">
        <v>26.353744011687329</v>
      </c>
      <c r="E14" s="57">
        <v>23.94279485612438</v>
      </c>
      <c r="F14" s="63">
        <v>261.15847000000002</v>
      </c>
    </row>
    <row r="15" spans="1:6" x14ac:dyDescent="0.35">
      <c r="B15" s="4" t="s">
        <v>26</v>
      </c>
      <c r="C15" s="57">
        <v>20.505904309491559</v>
      </c>
      <c r="D15" s="57">
        <v>20.461947082966791</v>
      </c>
      <c r="E15" s="57">
        <v>15.059270158950101</v>
      </c>
      <c r="F15" s="63">
        <v>135.57735700000001</v>
      </c>
    </row>
    <row r="16" spans="1:6" x14ac:dyDescent="0.35">
      <c r="B16" s="4" t="s">
        <v>27</v>
      </c>
      <c r="C16" s="57">
        <v>13.71541398123162</v>
      </c>
      <c r="D16" s="57">
        <v>13.524086591115269</v>
      </c>
      <c r="E16" s="57">
        <v>15.34550291250164</v>
      </c>
      <c r="F16" s="63">
        <v>198.89666</v>
      </c>
    </row>
    <row r="17" spans="2:6" x14ac:dyDescent="0.35">
      <c r="B17" s="4" t="s">
        <v>28</v>
      </c>
      <c r="C17" s="57">
        <v>24.061953527426368</v>
      </c>
      <c r="D17" s="57">
        <v>27.778011779873541</v>
      </c>
      <c r="E17" s="57">
        <v>29.259746624820099</v>
      </c>
      <c r="F17" s="63">
        <v>318.00957</v>
      </c>
    </row>
    <row r="18" spans="2:6" x14ac:dyDescent="0.35">
      <c r="B18" s="4" t="s">
        <v>29</v>
      </c>
      <c r="C18" s="57">
        <v>10.93525067861732</v>
      </c>
      <c r="D18" s="57">
        <v>14.35510776370244</v>
      </c>
      <c r="E18" s="57">
        <v>8.5637160658143294</v>
      </c>
      <c r="F18" s="63">
        <v>304.35143599999998</v>
      </c>
    </row>
    <row r="19" spans="2:6" x14ac:dyDescent="0.35">
      <c r="B19" s="4" t="s">
        <v>30</v>
      </c>
      <c r="C19" s="57">
        <v>5.3113212707759461</v>
      </c>
      <c r="D19" s="57">
        <v>2.0417808144513319</v>
      </c>
      <c r="E19" s="57">
        <v>2.6921660001962779</v>
      </c>
      <c r="F19" s="63">
        <v>120.75387000000001</v>
      </c>
    </row>
    <row r="20" spans="2:6" x14ac:dyDescent="0.35">
      <c r="B20" s="4" t="s">
        <v>31</v>
      </c>
      <c r="C20" s="57">
        <v>18.237411663786141</v>
      </c>
      <c r="D20" s="57">
        <v>34.721280040434138</v>
      </c>
      <c r="E20" s="57">
        <v>15.46196169633177</v>
      </c>
      <c r="F20" s="63">
        <v>95.494701000000006</v>
      </c>
    </row>
  </sheetData>
  <mergeCells count="3">
    <mergeCell ref="B5:B6"/>
    <mergeCell ref="F5:F6"/>
    <mergeCell ref="C5:E5"/>
  </mergeCells>
  <pageMargins left="0.7" right="0.7" top="0.75" bottom="0.75" header="0.3" footer="0.3"/>
  <pageSetup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40"/>
  <sheetViews>
    <sheetView zoomScale="85" zoomScaleNormal="85" workbookViewId="0"/>
  </sheetViews>
  <sheetFormatPr defaultRowHeight="14.5" x14ac:dyDescent="0.35"/>
  <cols>
    <col min="1" max="1" width="2.81640625" customWidth="1"/>
    <col min="2" max="2" width="15.54296875" customWidth="1"/>
    <col min="3" max="3" width="27.6328125" customWidth="1"/>
    <col min="4" max="4" width="27.6328125" style="9" customWidth="1"/>
  </cols>
  <sheetData>
    <row r="1" spans="1:4" x14ac:dyDescent="0.35">
      <c r="A1" s="7" t="str">
        <f>'List of Figures'!A1</f>
        <v xml:space="preserve">UN Women’s Violence against Women – Rapid Gender Assessments </v>
      </c>
    </row>
    <row r="2" spans="1:4" x14ac:dyDescent="0.35">
      <c r="A2" s="1" t="str">
        <f>CONCATENATE('List of Figures'!A11,". ",'List of Figures'!B11)</f>
        <v>Figure 7. Proportion of women who reported that COVID-19 has made conflict between adults in the household more frequent, by country, April–September 2021  (%)</v>
      </c>
    </row>
    <row r="3" spans="1:4" x14ac:dyDescent="0.35">
      <c r="A3" t="str">
        <f>'List of Figures'!A3</f>
        <v>as of 24 November 2021</v>
      </c>
    </row>
    <row r="5" spans="1:4" ht="58" x14ac:dyDescent="0.35">
      <c r="B5" s="3" t="s">
        <v>16</v>
      </c>
      <c r="C5" s="3" t="s">
        <v>129</v>
      </c>
      <c r="D5" s="33" t="s">
        <v>97</v>
      </c>
    </row>
    <row r="6" spans="1:4" x14ac:dyDescent="0.35">
      <c r="B6" s="6" t="s">
        <v>17</v>
      </c>
      <c r="C6" s="35">
        <v>22.892108870000001</v>
      </c>
      <c r="D6" s="62">
        <v>14969.159</v>
      </c>
    </row>
    <row r="7" spans="1:4" x14ac:dyDescent="0.35">
      <c r="B7" s="4" t="s">
        <v>18</v>
      </c>
      <c r="C7" s="32">
        <v>22.90529416305991</v>
      </c>
      <c r="D7" s="63">
        <v>1120.3820000000001</v>
      </c>
    </row>
    <row r="8" spans="1:4" x14ac:dyDescent="0.35">
      <c r="B8" s="4" t="s">
        <v>19</v>
      </c>
      <c r="C8" s="32">
        <v>36.107660912783338</v>
      </c>
      <c r="D8" s="63">
        <v>1175.0809999999999</v>
      </c>
    </row>
    <row r="9" spans="1:4" x14ac:dyDescent="0.35">
      <c r="B9" s="4" t="s">
        <v>21</v>
      </c>
      <c r="C9" s="32">
        <v>15.86530704729876</v>
      </c>
      <c r="D9" s="63">
        <v>1069.923</v>
      </c>
    </row>
    <row r="10" spans="1:4" x14ac:dyDescent="0.35">
      <c r="B10" s="4" t="s">
        <v>22</v>
      </c>
      <c r="C10" s="32">
        <v>19.994080906512011</v>
      </c>
      <c r="D10" s="63">
        <v>1032.549</v>
      </c>
    </row>
    <row r="11" spans="1:4" x14ac:dyDescent="0.35">
      <c r="B11" s="4" t="s">
        <v>23</v>
      </c>
      <c r="C11" s="32">
        <v>15.178348679267989</v>
      </c>
      <c r="D11" s="63">
        <v>1173.8430000000001</v>
      </c>
    </row>
    <row r="12" spans="1:4" x14ac:dyDescent="0.35">
      <c r="B12" s="4" t="s">
        <v>24</v>
      </c>
      <c r="C12" s="32">
        <v>38.896692500565123</v>
      </c>
      <c r="D12" s="63">
        <v>1132.9929999999999</v>
      </c>
    </row>
    <row r="13" spans="1:4" x14ac:dyDescent="0.35">
      <c r="B13" s="4" t="s">
        <v>25</v>
      </c>
      <c r="C13" s="32">
        <v>43.289818512418442</v>
      </c>
      <c r="D13" s="63">
        <v>977.54372999999998</v>
      </c>
    </row>
    <row r="14" spans="1:4" x14ac:dyDescent="0.35">
      <c r="B14" s="4" t="s">
        <v>26</v>
      </c>
      <c r="C14" s="32">
        <v>10.263357103035871</v>
      </c>
      <c r="D14" s="63">
        <v>1081.9269999999999</v>
      </c>
    </row>
    <row r="15" spans="1:4" x14ac:dyDescent="0.35">
      <c r="B15" s="4" t="s">
        <v>27</v>
      </c>
      <c r="C15" s="32">
        <v>29.609707283975268</v>
      </c>
      <c r="D15" s="63">
        <v>1138.4010000000001</v>
      </c>
    </row>
    <row r="16" spans="1:4" x14ac:dyDescent="0.35">
      <c r="B16" s="4" t="s">
        <v>28</v>
      </c>
      <c r="C16" s="32">
        <v>16.0811711318416</v>
      </c>
      <c r="D16" s="63">
        <v>1356.7639999999999</v>
      </c>
    </row>
    <row r="17" spans="1:4" x14ac:dyDescent="0.35">
      <c r="B17" s="4" t="s">
        <v>29</v>
      </c>
      <c r="C17" s="32">
        <v>15.80426635469559</v>
      </c>
      <c r="D17" s="63">
        <v>1051.3307</v>
      </c>
    </row>
    <row r="18" spans="1:4" x14ac:dyDescent="0.35">
      <c r="B18" s="4" t="s">
        <v>30</v>
      </c>
      <c r="C18" s="32">
        <v>7.6698399856602668</v>
      </c>
      <c r="D18" s="63">
        <v>1150.1959999999999</v>
      </c>
    </row>
    <row r="19" spans="1:4" x14ac:dyDescent="0.35">
      <c r="B19" s="4" t="s">
        <v>31</v>
      </c>
      <c r="C19" s="32">
        <v>11.973289246055719</v>
      </c>
      <c r="D19" s="63">
        <v>911.52950999999996</v>
      </c>
    </row>
    <row r="21" spans="1:4" s="26" customFormat="1" x14ac:dyDescent="0.35">
      <c r="D21" s="64"/>
    </row>
    <row r="22" spans="1:4" x14ac:dyDescent="0.35">
      <c r="A22" t="s">
        <v>33</v>
      </c>
    </row>
    <row r="23" spans="1:4" x14ac:dyDescent="0.35">
      <c r="A23" s="1" t="s">
        <v>122</v>
      </c>
    </row>
    <row r="25" spans="1:4" ht="58" x14ac:dyDescent="0.35">
      <c r="B25" s="19" t="s">
        <v>16</v>
      </c>
      <c r="C25" s="3" t="s">
        <v>130</v>
      </c>
      <c r="D25" s="33" t="s">
        <v>97</v>
      </c>
    </row>
    <row r="26" spans="1:4" x14ac:dyDescent="0.35">
      <c r="B26" s="5" t="s">
        <v>17</v>
      </c>
      <c r="C26" s="44">
        <v>18.833441180000001</v>
      </c>
      <c r="D26" s="62">
        <v>14969.159</v>
      </c>
    </row>
    <row r="27" spans="1:4" x14ac:dyDescent="0.35">
      <c r="B27" s="4" t="s">
        <v>18</v>
      </c>
      <c r="C27" s="32">
        <v>11.619575889706359</v>
      </c>
      <c r="D27" s="63">
        <v>1120.3820000000001</v>
      </c>
    </row>
    <row r="28" spans="1:4" x14ac:dyDescent="0.35">
      <c r="B28" s="4" t="s">
        <v>19</v>
      </c>
      <c r="C28" s="32">
        <v>21.533618955943499</v>
      </c>
      <c r="D28" s="63">
        <v>1175.0809999999999</v>
      </c>
    </row>
    <row r="29" spans="1:4" x14ac:dyDescent="0.35">
      <c r="B29" s="4" t="s">
        <v>21</v>
      </c>
      <c r="C29" s="32">
        <v>27.74768860967356</v>
      </c>
      <c r="D29" s="63">
        <v>1069.923</v>
      </c>
    </row>
    <row r="30" spans="1:4" x14ac:dyDescent="0.35">
      <c r="B30" s="4" t="s">
        <v>22</v>
      </c>
      <c r="C30" s="32">
        <v>14.756283999070449</v>
      </c>
      <c r="D30" s="63">
        <v>1032.549</v>
      </c>
    </row>
    <row r="31" spans="1:4" x14ac:dyDescent="0.35">
      <c r="B31" s="4" t="s">
        <v>23</v>
      </c>
      <c r="C31" s="32">
        <v>12.87263596423124</v>
      </c>
      <c r="D31" s="63">
        <v>1173.8430000000001</v>
      </c>
    </row>
    <row r="32" spans="1:4" x14ac:dyDescent="0.35">
      <c r="B32" s="4" t="s">
        <v>24</v>
      </c>
      <c r="C32" s="32">
        <v>37.990012656240012</v>
      </c>
      <c r="D32" s="63">
        <v>1132.9929999999999</v>
      </c>
    </row>
    <row r="33" spans="2:4" x14ac:dyDescent="0.35">
      <c r="B33" s="4" t="s">
        <v>25</v>
      </c>
      <c r="C33" s="32">
        <v>21.171423706418992</v>
      </c>
      <c r="D33" s="63">
        <v>977.54372999999998</v>
      </c>
    </row>
    <row r="34" spans="2:4" x14ac:dyDescent="0.35">
      <c r="B34" s="4" t="s">
        <v>26</v>
      </c>
      <c r="C34" s="32">
        <v>7.6311567125432438</v>
      </c>
      <c r="D34" s="63">
        <v>1081.9269999999999</v>
      </c>
    </row>
    <row r="35" spans="2:4" x14ac:dyDescent="0.35">
      <c r="B35" s="4" t="s">
        <v>27</v>
      </c>
      <c r="C35" s="32">
        <v>20.115315271158899</v>
      </c>
      <c r="D35" s="63">
        <v>1138.4010000000001</v>
      </c>
    </row>
    <row r="36" spans="2:4" x14ac:dyDescent="0.35">
      <c r="B36" s="4" t="s">
        <v>28</v>
      </c>
      <c r="C36" s="32">
        <v>22.805532390729581</v>
      </c>
      <c r="D36" s="63">
        <v>1356.7639999999999</v>
      </c>
    </row>
    <row r="37" spans="2:4" x14ac:dyDescent="0.35">
      <c r="B37" s="4" t="s">
        <v>29</v>
      </c>
      <c r="C37" s="32">
        <v>16.097292058671659</v>
      </c>
      <c r="D37" s="63">
        <v>1051.3307</v>
      </c>
    </row>
    <row r="38" spans="2:4" x14ac:dyDescent="0.35">
      <c r="B38" s="4" t="s">
        <v>30</v>
      </c>
      <c r="C38" s="32">
        <v>5.2500371665156154</v>
      </c>
      <c r="D38" s="63">
        <v>1150.1959999999999</v>
      </c>
    </row>
    <row r="39" spans="2:4" x14ac:dyDescent="0.35">
      <c r="B39" s="4" t="s">
        <v>31</v>
      </c>
      <c r="C39" s="32">
        <v>18.763572456838109</v>
      </c>
      <c r="D39" s="63">
        <v>911.52950999999996</v>
      </c>
    </row>
    <row r="40" spans="2:4" x14ac:dyDescent="0.35">
      <c r="B40" t="s">
        <v>54</v>
      </c>
    </row>
  </sheetData>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Technical Note</vt:lpstr>
      <vt:lpstr>List of Figures</vt:lpstr>
      <vt:lpstr>Fig. 1</vt:lpstr>
      <vt:lpstr>Fig. 2</vt:lpstr>
      <vt:lpstr>Fig. 3</vt:lpstr>
      <vt:lpstr>Fig. 4</vt:lpstr>
      <vt:lpstr>Fig. 5</vt:lpstr>
      <vt:lpstr>Fig. 6</vt:lpstr>
      <vt:lpstr>Fig. 7</vt:lpstr>
      <vt:lpstr>Fig. 8</vt:lpstr>
      <vt:lpstr>Fig. 9</vt:lpstr>
      <vt:lpstr>Fig. 10</vt:lpstr>
      <vt:lpstr>Fig. 11</vt:lpstr>
      <vt:lpstr>Fig. 12</vt:lpstr>
      <vt:lpstr>Fig. 13</vt:lpstr>
      <vt:lpstr>Women groups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Rea Tabaco</dc:creator>
  <cp:keywords/>
  <dc:description/>
  <cp:lastModifiedBy>Jessamyn ENCARNACION</cp:lastModifiedBy>
  <cp:revision/>
  <dcterms:created xsi:type="dcterms:W3CDTF">2021-11-20T12:27:57Z</dcterms:created>
  <dcterms:modified xsi:type="dcterms:W3CDTF">2021-11-24T11:49:40Z</dcterms:modified>
  <cp:category/>
  <cp:contentStatus/>
</cp:coreProperties>
</file>