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https://edubuas.sharepoint.com/teams/ADSAI2022-23/Shared Documents/General/Design documentation/Year 2 Design/Block C/"/>
    </mc:Choice>
  </mc:AlternateContent>
  <xr:revisionPtr revIDLastSave="299" documentId="8_{21C96759-D418-4067-A1E4-75506A0EDA00}" xr6:coauthVersionLast="47" xr6:coauthVersionMax="47" xr10:uidLastSave="{2BE39561-9357-4FF1-980F-E59CD450B1F1}"/>
  <bookViews>
    <workbookView xWindow="1068" yWindow="-108" windowWidth="22080" windowHeight="13176" xr2:uid="{00000000-000D-0000-FFFF-FFFF00000000}"/>
  </bookViews>
  <sheets>
    <sheet name="Student Self-Assessment" sheetId="6" r:id="rId1"/>
    <sheet name="Overview" sheetId="9" r:id="rId2"/>
    <sheet name="ASSESSMENT RUBRIC" sheetId="4" state="hidden" r:id="rId3"/>
  </sheets>
  <calcPr calcId="191028"/>
  <customWorkbookViews>
    <customWorkbookView name="Abhishek" guid="{4E2C683C-CCF4-436A-A732-2090B3E44A1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5" i="6" l="1"/>
  <c r="N18" i="6"/>
  <c r="N16" i="6"/>
  <c r="N14" i="6"/>
  <c r="N22" i="6"/>
  <c r="N20" i="6"/>
  <c r="N24" i="6" l="1"/>
  <c r="N25" i="6" s="1"/>
  <c r="M4" i="6" s="1"/>
  <c r="Q18" i="4"/>
  <c r="S14" i="4"/>
  <c r="O14" i="4"/>
  <c r="Q7" i="4"/>
  <c r="S5" i="4"/>
  <c r="O5" i="4"/>
  <c r="P18" i="4"/>
  <c r="R14" i="4"/>
  <c r="N14" i="4"/>
  <c r="P7" i="4"/>
  <c r="R5" i="4"/>
  <c r="N5" i="4"/>
  <c r="S18" i="4"/>
  <c r="O18" i="4"/>
  <c r="Q14" i="4"/>
  <c r="S7" i="4"/>
  <c r="O7" i="4"/>
  <c r="Q5" i="4"/>
  <c r="R18" i="4"/>
  <c r="N18" i="4"/>
  <c r="P14" i="4"/>
  <c r="R7" i="4"/>
  <c r="N7" i="4"/>
  <c r="P5" i="4"/>
  <c r="N4"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<sst xmlns="http://schemas.openxmlformats.org/spreadsheetml/2006/main" count="298" uniqueCount="214">
  <si>
    <t>Student Self-Assessment</t>
  </si>
  <si>
    <t>Details</t>
  </si>
  <si>
    <t>Description</t>
  </si>
  <si>
    <t>Comments About Self-Assessment Result</t>
  </si>
  <si>
    <t>Self-Assessed  Grade</t>
  </si>
  <si>
    <t>Student Number</t>
  </si>
  <si>
    <t>GRADE</t>
  </si>
  <si>
    <t>Student Name</t>
  </si>
  <si>
    <t>Project</t>
  </si>
  <si>
    <t>2022-23C FGA2.P3-ADSAI</t>
  </si>
  <si>
    <t>Opportunity</t>
  </si>
  <si>
    <t>First Opportunity</t>
  </si>
  <si>
    <t>Project Deadline</t>
  </si>
  <si>
    <t>5pm Friday 7th April</t>
  </si>
  <si>
    <t>Grading Rubric</t>
  </si>
  <si>
    <t>Competencies</t>
  </si>
  <si>
    <t>Indicated Learning Outcomes &amp; Assessment Indicators</t>
  </si>
  <si>
    <t>MISSING</t>
  </si>
  <si>
    <t>POOR</t>
  </si>
  <si>
    <t>INSUFFICIENT</t>
  </si>
  <si>
    <t>SUFFICIENT</t>
  </si>
  <si>
    <t>GOOD</t>
  </si>
  <si>
    <t>EXCELLENT</t>
  </si>
  <si>
    <t>POINTS</t>
  </si>
  <si>
    <t>RESULT</t>
  </si>
  <si>
    <t>SCORE</t>
  </si>
  <si>
    <r>
      <rPr>
        <b/>
        <sz val="10"/>
        <color rgb="FF000000"/>
        <rFont val="Calibri"/>
      </rPr>
      <t xml:space="preserve">1.3 Reflection: Demonstrates self-exploration and personal development and good academic practices in learning how to learn, and acquiring professional knowledge through research, study, analysis, reflection, discussion and reporting.
</t>
    </r>
    <r>
      <rPr>
        <sz val="10"/>
        <color rgb="FF000000"/>
        <rFont val="Calibri"/>
      </rPr>
      <t>Reflects on personal behaviour and attitudes, showing critical analysis of key lessons learned and identifying clear action points for improvement.</t>
    </r>
  </si>
  <si>
    <t>Reflects on personal behaviour and attitudes, showing critical analysis of key lessons learned and identifying clear action points for improvement.</t>
  </si>
  <si>
    <t>Not addressed this block in your project work. Your project work evidencing can include your Learning Log, Work-log, GitHub commits and supporting documents you submitted with your project by uploading during hand-in.</t>
  </si>
  <si>
    <t>Evidence of reflection in Section B and Section D of the Learning Log is limited and/or incomplete.</t>
  </si>
  <si>
    <t>Reflections in Section B and Section D of the Learning Log are partly completed. And meeting all criteria in poor.</t>
  </si>
  <si>
    <t>Reflections show some insight and critical analysis, and are clearly written. Action points are created on a regular basis. And meeting all criteria in insufficient.</t>
  </si>
  <si>
    <t xml:space="preserve">Reflections show strong insight and critical analysis, identifying key lessons learned. Action points are addressed in subsequent weeks and result in improved progress. And meeting all criteria in sufficient. </t>
  </si>
  <si>
    <t>Evidence shows that reflection on the key lessons learned is used to identify clear steps forward that are applicable to future projects and professional development. And meeting all criteria in good.</t>
  </si>
  <si>
    <r>
      <rPr>
        <b/>
        <sz val="10"/>
        <color rgb="FF000000"/>
        <rFont val="Calibri"/>
      </rPr>
      <t xml:space="preserve">2.2 Tracking time: Demonstrates professional behavior with accountability and integrity in the application of industry best practices for planning, execution and tracking work.
</t>
    </r>
    <r>
      <rPr>
        <sz val="10"/>
        <color rgb="FF000000"/>
        <rFont val="Calibri"/>
      </rPr>
      <t>Accurately tracks time spent on planned and unplanned work, noting reasons for and consequences of deviations from the planned work.</t>
    </r>
  </si>
  <si>
    <t>Accurately tracks time spent on planned and unplanned work, noting reasons for and consequences of deviations from the planned work.</t>
  </si>
  <si>
    <t xml:space="preserve">Some time-tracking is evidenced.
</t>
  </si>
  <si>
    <t xml:space="preserve">Most tasks have been time-tracked in work log. And meeting all criteria in poor. </t>
  </si>
  <si>
    <t xml:space="preserve">The actuals of all tasks are time-tracked. Major deviations from estimates and unplanned tasks are reported in the learning log. Any impact on the planning is reflected upon. And meeting all criteria in insufficient. 
</t>
  </si>
  <si>
    <t xml:space="preserve">All tasks on development have been time-tracked. Reflections on deviations have led to clear action points improving accuracy of tasks planned in the work log. And meeting all criteria in sufficient. </t>
  </si>
  <si>
    <t>Evidence of analysis of time spent in various areas of development throughout the project. Reflection provides improvement points to time management and task estimations for future projects. And meeting all criteria in good.</t>
  </si>
  <si>
    <t>7, 8, 9</t>
  </si>
  <si>
    <r>
      <rPr>
        <b/>
        <sz val="10"/>
        <color rgb="FF000000"/>
        <rFont val="Calibri"/>
      </rPr>
      <t xml:space="preserve">3.1 Communication &amp; Presentation
</t>
    </r>
    <r>
      <rPr>
        <sz val="10"/>
        <color rgb="FF000000"/>
        <rFont val="Calibri"/>
      </rPr>
      <t>The student is able to present their Kaggle submissions.</t>
    </r>
  </si>
  <si>
    <t>The student is able to present their Kaggle submissions.</t>
  </si>
  <si>
    <t xml:space="preserve">The student is able to present their individual and team Kaggle submission to an audience. Participates in the presentation workshops. </t>
  </si>
  <si>
    <r>
      <rPr>
        <sz val="10"/>
        <color rgb="FF000000"/>
        <rFont val="Calibri"/>
      </rPr>
      <t>The student is able to describe the objective of the Kaggle competition. Moreover</t>
    </r>
    <r>
      <rPr>
        <b/>
        <sz val="10"/>
        <color rgb="FF000000"/>
        <rFont val="Calibri"/>
      </rPr>
      <t xml:space="preserve">, </t>
    </r>
    <r>
      <rPr>
        <sz val="10"/>
        <color rgb="FF000000"/>
        <rFont val="Calibri"/>
      </rPr>
      <t>the student is able to prepare a well-organized presentation with easy-to-read slides. Brings issues to the table during standup sessions  when necessary. And meeting all criteria in poor.</t>
    </r>
  </si>
  <si>
    <t>The student exhibits knowledge of natural language processing by clearly explaining submission details such as preprocessing, algorithms and evaluation. Communicates effectively with all stakeholders, evidenced by peer review. And meeting all criteria in insufficient.</t>
  </si>
  <si>
    <t>The student describes their best submission and at least five other submissions that led to the best submission, together with valid reasons for the iterations. Moreover, the student discusses whether the results of the iterations match their expectations. And meeting all criteria in sufficient.</t>
  </si>
  <si>
    <t>The student is able to describe the best team submission and their personal contribution to it. Moreover, the student compares the best team submission to their best individual submission. Is able to improve the quality of the teamwork by clear communication, evidenced by peer review. And meeting all criteria in good.</t>
  </si>
  <si>
    <t>3, 4, 5, 6</t>
  </si>
  <si>
    <r>
      <rPr>
        <b/>
        <sz val="10"/>
        <color rgb="FF000000"/>
        <rFont val="Calibri"/>
      </rPr>
      <t xml:space="preserve">4.0 Natural Language Processing
</t>
    </r>
    <r>
      <rPr>
        <sz val="10"/>
        <color rgb="FF000000"/>
        <rFont val="Calibri"/>
      </rPr>
      <t>The student is able to develop natural language processing models.</t>
    </r>
  </si>
  <si>
    <t>The student is able to develop natural language processing models.</t>
  </si>
  <si>
    <t>The student is able to preprocess text using regular expressions.</t>
  </si>
  <si>
    <t>The student can apply tokenization and stemming to text data. And meeting all criteria in poor.</t>
  </si>
  <si>
    <t>The student can use naïve bayes and logistic regression algorithms to build a binary classification model for sentiment analysis. And meeting all criteria in insufficient.</t>
  </si>
  <si>
    <t>The student can use word embeddings to represent words as vectors and use these embeddings in their machine learning models. The student demonstrates knowledge of TF-IDF and part-of-speech tagging. And meeting all criteria in sufficient.</t>
  </si>
  <si>
    <t>The student can use state-of-the-art NLP models as described in the project brief. And meeting all criteria in good.</t>
  </si>
  <si>
    <r>
      <rPr>
        <b/>
        <sz val="10"/>
        <color rgb="FF000000"/>
        <rFont val="Calibri"/>
      </rPr>
      <t xml:space="preserve">5.0 Kaggle Natural Language Processing Competition
</t>
    </r>
    <r>
      <rPr>
        <sz val="10"/>
        <color rgb="FF000000"/>
        <rFont val="Calibri"/>
      </rPr>
      <t>The student is able to compete at a Kaggle natural language processing competition individually and as part of a team.</t>
    </r>
  </si>
  <si>
    <t>The student is able to compete at a Kaggle natural language processing competition individually and as part of a team.</t>
  </si>
  <si>
    <t>The student is able to make a submission to a Kaggle competition individually.</t>
  </si>
  <si>
    <t>The student is able to make a submission to a Kaggle competition individually that improves upon previous submission(s). Moreover, the student is able to make a team submission. And meeting all criteria in poor.</t>
  </si>
  <si>
    <r>
      <rPr>
        <sz val="10"/>
        <color rgb="FF000000"/>
        <rFont val="Calibri"/>
      </rPr>
      <t>The student is able to reach the top 60% of the leaderboard on a Kaggle competition individually and</t>
    </r>
    <r>
      <rPr>
        <b/>
        <sz val="10"/>
        <color rgb="FF000000"/>
        <rFont val="Calibri"/>
      </rPr>
      <t xml:space="preserve"> </t>
    </r>
    <r>
      <rPr>
        <sz val="10"/>
        <color rgb="FF000000"/>
        <rFont val="Calibri"/>
      </rPr>
      <t>iterate on their model;</t>
    </r>
    <r>
      <rPr>
        <b/>
        <sz val="10"/>
        <color rgb="FF000000"/>
        <rFont val="Calibri"/>
      </rPr>
      <t xml:space="preserve"> </t>
    </r>
    <r>
      <rPr>
        <sz val="10"/>
        <color rgb="FF000000"/>
        <rFont val="Calibri"/>
      </rPr>
      <t>makes at least 20 different submissions individually. And meeting all criteria in insufficient.</t>
    </r>
  </si>
  <si>
    <t>The student is able to reach the top 40% of the leaderboard on a Kaggle competition individually and track their submissions. And meeting all criteria in sufficient.</t>
  </si>
  <si>
    <t>The student is able to reach the top 20% of the leaderboard on a Kaggle competition individually. Moreover, the student is part of a team submission that performs better than all individual competitors. And meeting all criteria in good.</t>
  </si>
  <si>
    <t>1, 6, 7</t>
  </si>
  <si>
    <r>
      <rPr>
        <b/>
        <sz val="10"/>
        <color rgb="FF000000"/>
        <rFont val="Calibri"/>
      </rPr>
      <t xml:space="preserve">6.0 Cognition Fundamentals​: Cognitive Models of Language Learning
</t>
    </r>
    <r>
      <rPr>
        <sz val="10"/>
        <color rgb="FF000000"/>
        <rFont val="Calibri"/>
      </rPr>
      <t>The student is able to create a cognitive model of language learning for a given use-case, specifically the student:​</t>
    </r>
  </si>
  <si>
    <t>The student is able to create a cognitive model of language learning for a given use-case, specifically the student:</t>
  </si>
  <si>
    <t>Understands the basic cognitive theory of auditory perception and language acquisition as demonstrated by a model flowchart.</t>
  </si>
  <si>
    <t>Is able to identify the required input and desired output for acquiring language and meaning for a given use-case. And meeting all criteria in poor.</t>
  </si>
  <si>
    <t>Creates a valid model flowchart to achieve language acquisition from the environment for a simple use-case. And meeting all criteria in insufficient.</t>
  </si>
  <si>
    <t>Creates a model flowchart for language acquisition to accomodate for differentiating environmental conditions in a complex use-case. And meeting all criteria in sufficient.</t>
  </si>
  <si>
    <t>Demonstrate the simmilarities and distictions between state-of-the-art NLP algorithms and human cognitive system in the context of language aquisition &amp; auditory perception. And meeting all criteria in good.</t>
  </si>
  <si>
    <t>PROJECT TOTAL</t>
  </si>
  <si>
    <t>YOUR TOTAL</t>
  </si>
  <si>
    <t>ADS&amp;AI Competencies</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</si>
  <si>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</si>
  <si>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</si>
  <si>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</si>
  <si>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</si>
  <si>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</si>
  <si>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</si>
  <si>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</si>
  <si>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</si>
  <si>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</si>
  <si>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</si>
  <si>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</si>
  <si>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</si>
  <si>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</si>
  <si>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can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</si>
  <si>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</si>
  <si>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</si>
  <si>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</si>
  <si>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</si>
  <si>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</si>
  <si>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</si>
  <si>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</si>
  <si>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 can use analytical and statistical methods to analyse data to create value for individuals, organizations and domains.</t>
  </si>
  <si>
    <t>Modelling</t>
  </si>
  <si>
    <t>The student can apply modelling techniques including Machine Learning and AI to create value for individuals, organizations and domains.</t>
  </si>
  <si>
    <t>Design, prototyping and implementation</t>
  </si>
  <si>
    <t>The student can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</si>
  <si>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</si>
  <si>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</si>
  <si>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</si>
  <si>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</si>
  <si>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</si>
  <si>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</si>
  <si>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</si>
  <si>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</si>
  <si>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</si>
  <si>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</si>
  <si>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</si>
  <si>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</si>
  <si>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</si>
  <si>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</si>
  <si>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</si>
  <si>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</si>
  <si>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</si>
  <si>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</si>
  <si>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</si>
  <si>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</si>
  <si>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</si>
  <si>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</si>
  <si>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</si>
  <si>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</si>
  <si>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BLOCK C</t>
  </si>
  <si>
    <t>Knowledge &amp; Insight</t>
  </si>
  <si>
    <t>Application of K&amp;I</t>
  </si>
  <si>
    <t>Can analyse a problem by describing the context, trade-offs and formulation of the final demand (as a result of a process of demand articulation). In doing so, she identifies the possible solutions. As a result, she can formulate an approach for a data trajectory considering relevant actors and interests, involving relevant theories and (technical) possibilities.</t>
  </si>
  <si>
    <t>x</t>
  </si>
  <si>
    <t>Masters (technological) skills to acquire, pre-process, process and manage the necessary data to create value for individuals, organizations and domains.</t>
  </si>
  <si>
    <t>Can use analytical and statistical methods to analyse data to create value for individuals, organizations and domains.</t>
  </si>
  <si>
    <t>Can apply modelling techniques including Machine Learning and AI to create value for individuals, organizations and domains.</t>
  </si>
  <si>
    <t>Can develop a prototype using an iterative cycle, explicitly involving stakeholders, and implement applications within an (existing) architecture.</t>
  </si>
  <si>
    <t>Can apply visualization and storytelling techniques and skills to effectively and accurately inform stakeholders about (interim) results of AI and DS approaches.</t>
  </si>
  <si>
    <t>Can translate (interim) results into effective reporting. She sees opportunities and possibilities and can translate these from a market-oriented vision into new concepts, products or services, while keeping the business side of the organization in mind.</t>
  </si>
  <si>
    <t>Can collaborate (internationally) in multidisciplinary teams with different levels of knowledge in the field of data use and applications. She can set up and execute projects in collaboration with stakeholders and team members. She can act as a sounding board in discussions with team members, customers, users and experts. She strives for a good balance between input of her own vision and additional expertise of others. She is able to lead a team.</t>
  </si>
  <si>
    <t>Applies relevant (research) methods and techniques in combination with relevant and adequate argumentation. She can reflect on (business) processes and her role in them, both theoretically and practically, by constantly evaluating her own actions and adapting them with input from others. She can translate the result of the reflection into concrete personal learning objectives.</t>
  </si>
  <si>
    <t>Is aware of legal and ethical aspects within the context of her professional work environment and is able to make substantiated considerations in this regard. She acts from justice and integrity.</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</si>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</sst>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x14ac:knownFonts="1">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b/>
      <sz val="10"/>
      <color rgb="FFFF0000"/>
      <name val="Calibri"/>
      <family val="2"/>
    </font>
    <font>
      <b/>
      <sz val="10"/>
      <color rgb="FFFFFFFF"/>
      <name val="Arial"/>
      <family val="2"/>
    </font>
    <font>
      <sz val="9"/>
      <color rgb="FF000000"/>
      <name val="Calibri"/>
      <family val="2"/>
    </font>
    <font>
      <b/>
      <sz val="10"/>
      <color rgb="FF000000"/>
      <name val="Calibri"/>
      <family val="2"/>
    </font>
    <font>
      <b/>
      <sz val="10"/>
      <color rgb="FF000000"/>
      <name val="Calibri"/>
    </font>
    <font>
      <sz val="10"/>
      <color rgb="FF000000"/>
      <name val="Calibri"/>
    </font>
    <font>
      <sz val="11"/>
      <color rgb="FF006100"/>
      <name val="Arial"/>
      <family val="2"/>
      <scheme val="minor"/>
    </font>
    <font>
      <sz val="11"/>
      <color rgb="FF9C5700"/>
      <name val="Arial"/>
      <family val="2"/>
      <scheme val="minor"/>
    </font>
    <font>
      <b/>
      <sz val="20"/>
      <color rgb="FF000000"/>
      <name val="Arial"/>
      <family val="2"/>
    </font>
    <font>
      <b/>
      <sz val="10"/>
      <name val="Arial"/>
      <family val="2"/>
    </font>
    <font>
      <sz val="9"/>
      <color rgb="FF000000"/>
      <name val="Arial"/>
      <family val="2"/>
    </font>
    <font>
      <i/>
      <sz val="9"/>
      <color rgb="FF000000"/>
      <name val="Arial"/>
      <family val="2"/>
    </font>
  </fonts>
  <fills count="49">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7" tint="0.79998168889431442"/>
        <bgColor rgb="FFD9EAD3"/>
      </patternFill>
    </fill>
    <fill>
      <patternFill patternType="solid">
        <fgColor theme="6" tint="0.79998168889431442"/>
        <bgColor rgb="FFFFF2CC"/>
      </patternFill>
    </fill>
    <fill>
      <patternFill patternType="solid">
        <fgColor theme="8" tint="0.79998168889431442"/>
        <bgColor rgb="FFFCE5CD"/>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rgb="FFD9E7FD"/>
        <bgColor rgb="FFCFE2F3"/>
      </patternFill>
    </fill>
    <fill>
      <patternFill patternType="solid">
        <fgColor rgb="FFFFE1CC"/>
        <bgColor indexed="64"/>
      </patternFill>
    </fill>
    <fill>
      <patternFill patternType="solid">
        <fgColor rgb="FFFEF2CD"/>
        <bgColor indexed="64"/>
      </patternFill>
    </fill>
    <fill>
      <patternFill patternType="solid">
        <fgColor rgb="FFD1F1DA"/>
        <bgColor indexed="64"/>
      </patternFill>
    </fill>
    <fill>
      <patternFill patternType="solid">
        <fgColor rgb="FFDAF1F3"/>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rgb="FFFBDAD7"/>
        <bgColor rgb="FFF4CCCC"/>
      </patternFill>
    </fill>
    <fill>
      <patternFill patternType="solid">
        <fgColor theme="0" tint="-0.14999847407452621"/>
        <bgColor rgb="FFFFFFFF"/>
      </patternFill>
    </fill>
    <fill>
      <patternFill patternType="solid">
        <fgColor rgb="FFC6EFCE"/>
      </patternFill>
    </fill>
    <fill>
      <patternFill patternType="solid">
        <fgColor rgb="FFFFEB9C"/>
      </patternFill>
    </fill>
    <fill>
      <patternFill patternType="solid">
        <fgColor rgb="FFD9D9D9"/>
        <bgColor indexed="64"/>
      </patternFill>
    </fill>
    <fill>
      <patternFill patternType="solid">
        <fgColor theme="9" tint="-0.249977111117893"/>
        <bgColor indexed="64"/>
      </patternFill>
    </fill>
    <fill>
      <patternFill patternType="solid">
        <fgColor theme="6" tint="0.59999389629810485"/>
        <bgColor rgb="FFCFE2F3"/>
      </patternFill>
    </fill>
    <fill>
      <patternFill patternType="solid">
        <fgColor theme="6" tint="0.59999389629810485"/>
        <bgColor indexed="64"/>
      </patternFill>
    </fill>
    <fill>
      <patternFill patternType="solid">
        <fgColor theme="8" tint="0.79998168889431442"/>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000000"/>
      </left>
      <right/>
      <top/>
      <bottom/>
      <diagonal/>
    </border>
    <border>
      <left style="thin">
        <color indexed="64"/>
      </left>
      <right/>
      <top style="thin">
        <color indexed="64"/>
      </top>
      <bottom/>
      <diagonal/>
    </border>
    <border>
      <left/>
      <right/>
      <top style="thin">
        <color indexed="64"/>
      </top>
      <bottom/>
      <diagonal/>
    </border>
    <border>
      <left style="thin">
        <color rgb="FF000000"/>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3" fillId="0" borderId="0"/>
    <xf numFmtId="0" fontId="26" fillId="42" borderId="0" applyNumberFormat="0" applyBorder="0" applyAlignment="0" applyProtection="0"/>
    <xf numFmtId="0" fontId="27" fillId="43" borderId="0" applyNumberFormat="0" applyBorder="0" applyAlignment="0" applyProtection="0"/>
  </cellStyleXfs>
  <cellXfs count="176">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3"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4" borderId="0" xfId="0" applyFont="1" applyFill="1" applyAlignment="1">
      <alignment wrapText="1"/>
    </xf>
    <xf numFmtId="0" fontId="2" fillId="13"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20" borderId="0" xfId="0" applyFont="1" applyFill="1"/>
    <xf numFmtId="0" fontId="17" fillId="20"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9" fillId="6" borderId="0" xfId="0" applyFont="1" applyFill="1" applyAlignment="1">
      <alignment horizontal="center"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25" borderId="0" xfId="0" applyNumberFormat="1" applyFont="1" applyFill="1" applyAlignment="1">
      <alignment horizontal="left"/>
    </xf>
    <xf numFmtId="0" fontId="8" fillId="0" borderId="0" xfId="0" applyFont="1"/>
    <xf numFmtId="49" fontId="20" fillId="3" borderId="0" xfId="0" applyNumberFormat="1" applyFont="1" applyFill="1" applyAlignment="1">
      <alignment vertical="top" wrapText="1"/>
    </xf>
    <xf numFmtId="0" fontId="7" fillId="18" borderId="0" xfId="0" applyFont="1" applyFill="1" applyAlignment="1">
      <alignment horizontal="left" vertical="top" wrapText="1"/>
    </xf>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7" fillId="17" borderId="0" xfId="0" applyFont="1" applyFill="1" applyAlignment="1">
      <alignment vertical="top" wrapText="1"/>
    </xf>
    <xf numFmtId="0" fontId="7" fillId="2" borderId="0" xfId="0" applyFont="1" applyFill="1" applyAlignment="1">
      <alignment horizontal="left" vertical="top"/>
    </xf>
    <xf numFmtId="0" fontId="7" fillId="6" borderId="0" xfId="0" applyFont="1" applyFill="1" applyAlignment="1">
      <alignment horizontal="left" vertical="top"/>
    </xf>
    <xf numFmtId="0" fontId="11" fillId="6" borderId="0" xfId="0" applyFont="1" applyFill="1" applyAlignment="1">
      <alignment horizontal="left" vertical="top" wrapText="1"/>
    </xf>
    <xf numFmtId="0" fontId="8" fillId="0" borderId="0" xfId="0" applyFont="1" applyAlignment="1">
      <alignment horizontal="left" vertical="top"/>
    </xf>
    <xf numFmtId="0" fontId="1" fillId="19" borderId="0" xfId="0" applyFont="1" applyFill="1" applyAlignment="1">
      <alignment horizontal="left" vertical="top" wrapText="1"/>
    </xf>
    <xf numFmtId="0" fontId="1" fillId="0" borderId="0" xfId="0" applyFont="1"/>
    <xf numFmtId="0" fontId="1" fillId="27" borderId="0" xfId="0" applyFont="1" applyFill="1" applyAlignment="1">
      <alignment horizontal="left" vertical="top" wrapText="1" readingOrder="1"/>
    </xf>
    <xf numFmtId="0" fontId="1" fillId="28" borderId="0" xfId="0" applyFont="1" applyFill="1" applyAlignment="1">
      <alignment horizontal="left" vertical="top" wrapText="1" readingOrder="1"/>
    </xf>
    <xf numFmtId="0" fontId="1" fillId="29" borderId="0" xfId="0" applyFont="1" applyFill="1" applyAlignment="1">
      <alignment horizontal="left" vertical="top" wrapText="1" readingOrder="1"/>
    </xf>
    <xf numFmtId="0" fontId="1" fillId="30" borderId="0" xfId="0" applyFont="1" applyFill="1" applyAlignment="1">
      <alignment horizontal="left" vertical="top" wrapText="1" readingOrder="1"/>
    </xf>
    <xf numFmtId="0" fontId="1" fillId="21" borderId="0" xfId="0" applyFont="1" applyFill="1"/>
    <xf numFmtId="0" fontId="13" fillId="31" borderId="0" xfId="0" applyFont="1" applyFill="1" applyAlignment="1">
      <alignment horizontal="left" vertical="center" wrapText="1"/>
    </xf>
    <xf numFmtId="0" fontId="7" fillId="31" borderId="0" xfId="0" applyFont="1" applyFill="1" applyAlignment="1">
      <alignment horizontal="center" vertical="center"/>
    </xf>
    <xf numFmtId="0" fontId="13" fillId="33" borderId="0" xfId="0" applyFont="1" applyFill="1" applyAlignment="1">
      <alignment horizontal="left" vertical="center" wrapText="1"/>
    </xf>
    <xf numFmtId="0" fontId="7" fillId="33" borderId="0" xfId="0" applyFont="1" applyFill="1" applyAlignment="1">
      <alignment horizontal="center" vertical="center"/>
    </xf>
    <xf numFmtId="0" fontId="13" fillId="34" borderId="0" xfId="0" applyFont="1" applyFill="1" applyAlignment="1">
      <alignment horizontal="left" vertical="center" wrapText="1"/>
    </xf>
    <xf numFmtId="0" fontId="7" fillId="34" borderId="0" xfId="0" applyFont="1" applyFill="1" applyAlignment="1">
      <alignment horizontal="center" vertical="center"/>
    </xf>
    <xf numFmtId="0" fontId="13" fillId="36" borderId="0" xfId="0" applyFont="1" applyFill="1" applyAlignment="1">
      <alignment horizontal="left" vertical="center" wrapText="1"/>
    </xf>
    <xf numFmtId="0" fontId="7" fillId="36" borderId="0" xfId="0" applyFont="1" applyFill="1" applyAlignment="1">
      <alignment horizontal="center" vertical="center"/>
    </xf>
    <xf numFmtId="0" fontId="13" fillId="38" borderId="0" xfId="0" applyFont="1" applyFill="1" applyAlignment="1">
      <alignment horizontal="left" vertical="center" wrapText="1"/>
    </xf>
    <xf numFmtId="0" fontId="7" fillId="38" borderId="0" xfId="0" applyFont="1" applyFill="1" applyAlignment="1">
      <alignment horizontal="center" vertical="center"/>
    </xf>
    <xf numFmtId="0" fontId="13" fillId="39" borderId="0" xfId="0" applyFont="1" applyFill="1" applyAlignment="1">
      <alignment horizontal="left" vertical="center" wrapText="1"/>
    </xf>
    <xf numFmtId="0" fontId="7" fillId="39" borderId="0" xfId="0" applyFont="1" applyFill="1" applyAlignment="1">
      <alignment horizontal="center" vertical="center"/>
    </xf>
    <xf numFmtId="0" fontId="3" fillId="0" borderId="0" xfId="1"/>
    <xf numFmtId="0" fontId="1" fillId="40" borderId="0" xfId="0" applyFont="1" applyFill="1" applyAlignment="1">
      <alignment horizontal="left" vertical="top" wrapText="1"/>
    </xf>
    <xf numFmtId="0" fontId="6" fillId="8" borderId="0" xfId="0" applyFont="1" applyFill="1" applyAlignment="1">
      <alignment vertical="center" wrapText="1"/>
    </xf>
    <xf numFmtId="0" fontId="6" fillId="0" borderId="0" xfId="0" applyFont="1" applyAlignment="1">
      <alignment vertical="center" wrapText="1"/>
    </xf>
    <xf numFmtId="0" fontId="1" fillId="37" borderId="0" xfId="0" applyFont="1" applyFill="1"/>
    <xf numFmtId="0" fontId="22" fillId="37" borderId="0" xfId="0" applyFont="1" applyFill="1" applyAlignment="1">
      <alignment horizontal="left" vertical="center" wrapText="1"/>
    </xf>
    <xf numFmtId="0" fontId="9" fillId="5" borderId="0" xfId="0" applyFont="1" applyFill="1" applyAlignment="1">
      <alignment horizontal="left" wrapText="1"/>
    </xf>
    <xf numFmtId="0" fontId="9" fillId="5" borderId="0" xfId="0" applyFont="1" applyFill="1" applyAlignment="1">
      <alignment vertical="top"/>
    </xf>
    <xf numFmtId="0" fontId="22" fillId="35" borderId="0" xfId="0" applyFont="1" applyFill="1" applyAlignment="1">
      <alignment horizontal="left" vertical="center" wrapText="1"/>
    </xf>
    <xf numFmtId="0" fontId="22" fillId="32" borderId="0" xfId="0" applyFont="1" applyFill="1" applyAlignment="1">
      <alignment horizontal="left" vertical="center" wrapText="1"/>
    </xf>
    <xf numFmtId="0" fontId="9" fillId="5" borderId="0" xfId="0" applyFont="1" applyFill="1" applyAlignment="1">
      <alignment horizontal="right" vertical="top"/>
    </xf>
    <xf numFmtId="49" fontId="1" fillId="8" borderId="0" xfId="0" applyNumberFormat="1" applyFont="1" applyFill="1" applyAlignment="1">
      <alignment wrapText="1"/>
    </xf>
    <xf numFmtId="0" fontId="1" fillId="0" borderId="0" xfId="0" applyFont="1" applyAlignment="1">
      <alignment horizontal="left" vertical="top"/>
    </xf>
    <xf numFmtId="49" fontId="7" fillId="15" borderId="0" xfId="0" applyNumberFormat="1" applyFont="1" applyFill="1"/>
    <xf numFmtId="0" fontId="26" fillId="42" borderId="0" xfId="2"/>
    <xf numFmtId="0" fontId="27" fillId="43" borderId="0" xfId="3"/>
    <xf numFmtId="0" fontId="25" fillId="26" borderId="0" xfId="0" applyFont="1" applyFill="1" applyAlignment="1">
      <alignment horizontal="left" vertical="top" wrapText="1"/>
    </xf>
    <xf numFmtId="0" fontId="11" fillId="44" borderId="0" xfId="0" applyFont="1" applyFill="1" applyAlignment="1">
      <alignment horizontal="center" vertical="center" wrapText="1"/>
    </xf>
    <xf numFmtId="0" fontId="10" fillId="44" borderId="0" xfId="0" applyFont="1" applyFill="1" applyAlignment="1" applyProtection="1">
      <alignment horizontal="center" vertical="center" wrapText="1"/>
      <protection locked="0"/>
    </xf>
    <xf numFmtId="0" fontId="25" fillId="18" borderId="0" xfId="0" applyFont="1" applyFill="1" applyAlignment="1">
      <alignment horizontal="left" vertical="top" wrapText="1"/>
    </xf>
    <xf numFmtId="0" fontId="21" fillId="5" borderId="0" xfId="1" applyFont="1" applyFill="1" applyAlignment="1">
      <alignment horizontal="center" vertical="top"/>
    </xf>
    <xf numFmtId="0" fontId="3" fillId="0" borderId="7" xfId="1" applyBorder="1"/>
    <xf numFmtId="0" fontId="3" fillId="0" borderId="8" xfId="1" applyBorder="1"/>
    <xf numFmtId="0" fontId="3" fillId="0" borderId="9" xfId="1" applyBorder="1" applyAlignment="1">
      <alignment horizontal="center" vertical="top"/>
    </xf>
    <xf numFmtId="0" fontId="3" fillId="0" borderId="8" xfId="1" applyBorder="1" applyAlignment="1">
      <alignment horizontal="center" vertical="top"/>
    </xf>
    <xf numFmtId="0" fontId="3" fillId="0" borderId="10" xfId="1" applyBorder="1" applyAlignment="1">
      <alignment horizontal="center" vertical="top"/>
    </xf>
    <xf numFmtId="0" fontId="3" fillId="0" borderId="11" xfId="1" applyBorder="1"/>
    <xf numFmtId="0" fontId="19" fillId="0" borderId="6" xfId="1" applyFont="1" applyBorder="1" applyAlignment="1">
      <alignment horizontal="center" vertical="top" wrapText="1"/>
    </xf>
    <xf numFmtId="0" fontId="19" fillId="0" borderId="0" xfId="1" applyFont="1" applyAlignment="1">
      <alignment horizontal="center" vertical="top" wrapText="1"/>
    </xf>
    <xf numFmtId="0" fontId="19" fillId="0" borderId="12" xfId="1" applyFont="1" applyBorder="1" applyAlignment="1">
      <alignment horizontal="center" vertical="top" wrapText="1"/>
    </xf>
    <xf numFmtId="0" fontId="29" fillId="0" borderId="6" xfId="1" applyFont="1" applyBorder="1" applyAlignment="1">
      <alignment vertical="top"/>
    </xf>
    <xf numFmtId="0" fontId="29" fillId="0" borderId="0" xfId="1" applyFont="1" applyAlignment="1">
      <alignment vertical="top"/>
    </xf>
    <xf numFmtId="0" fontId="29" fillId="0" borderId="12" xfId="1" applyFont="1" applyBorder="1" applyAlignment="1">
      <alignment vertical="top"/>
    </xf>
    <xf numFmtId="0" fontId="19" fillId="46" borderId="13" xfId="1" applyFont="1" applyFill="1" applyBorder="1" applyAlignment="1">
      <alignment horizontal="center" vertical="center"/>
    </xf>
    <xf numFmtId="0" fontId="30" fillId="47" borderId="13" xfId="0" applyFont="1" applyFill="1" applyBorder="1" applyAlignment="1">
      <alignment horizontal="left" vertical="center" wrapText="1"/>
    </xf>
    <xf numFmtId="0" fontId="31" fillId="47" borderId="13" xfId="0" applyFont="1" applyFill="1" applyBorder="1" applyAlignment="1">
      <alignment horizontal="left" vertical="center" wrapText="1"/>
    </xf>
    <xf numFmtId="0" fontId="19" fillId="19" borderId="14" xfId="1" applyFont="1" applyFill="1" applyBorder="1" applyAlignment="1">
      <alignment horizontal="center" vertical="center"/>
    </xf>
    <xf numFmtId="0" fontId="31" fillId="48" borderId="13" xfId="1" applyFont="1" applyFill="1" applyBorder="1" applyAlignment="1">
      <alignment horizontal="left" vertical="center" wrapText="1"/>
    </xf>
    <xf numFmtId="0" fontId="30" fillId="48" borderId="13" xfId="1" applyFont="1" applyFill="1" applyBorder="1" applyAlignment="1">
      <alignment horizontal="left" vertical="center" wrapText="1"/>
    </xf>
    <xf numFmtId="0" fontId="19" fillId="19" borderId="15" xfId="1" applyFont="1" applyFill="1" applyBorder="1" applyAlignment="1">
      <alignment horizontal="center" vertical="center"/>
    </xf>
    <xf numFmtId="0" fontId="19" fillId="19" borderId="13" xfId="1" applyFont="1" applyFill="1" applyBorder="1" applyAlignment="1">
      <alignment horizontal="center" vertical="center"/>
    </xf>
    <xf numFmtId="0" fontId="19" fillId="19" borderId="16" xfId="1" applyFont="1" applyFill="1" applyBorder="1" applyAlignment="1">
      <alignment horizontal="center" vertical="center"/>
    </xf>
    <xf numFmtId="0" fontId="19" fillId="19" borderId="17" xfId="1" applyFont="1" applyFill="1" applyBorder="1" applyAlignment="1">
      <alignment horizontal="center" vertical="center"/>
    </xf>
    <xf numFmtId="0" fontId="19" fillId="19" borderId="18" xfId="1" applyFont="1" applyFill="1" applyBorder="1" applyAlignment="1">
      <alignment horizontal="center" vertical="center"/>
    </xf>
    <xf numFmtId="0" fontId="25" fillId="17" borderId="0" xfId="0" applyFont="1" applyFill="1" applyAlignment="1">
      <alignment vertical="top" wrapText="1"/>
    </xf>
    <xf numFmtId="0" fontId="19" fillId="46" borderId="14" xfId="1" applyFont="1" applyFill="1" applyBorder="1" applyAlignment="1">
      <alignment horizontal="center" vertical="center"/>
    </xf>
    <xf numFmtId="0" fontId="19" fillId="46" borderId="15" xfId="1" applyFont="1" applyFill="1" applyBorder="1" applyAlignment="1">
      <alignment horizontal="center" vertical="center"/>
    </xf>
    <xf numFmtId="0" fontId="6" fillId="0" borderId="0" xfId="0" applyFont="1" applyAlignment="1">
      <alignment horizontal="center" vertical="center" textRotation="90" wrapText="1"/>
    </xf>
    <xf numFmtId="0" fontId="1" fillId="0" borderId="0" xfId="0" applyFont="1" applyAlignment="1"/>
    <xf numFmtId="0" fontId="6" fillId="0" borderId="0" xfId="0" applyFont="1" applyAlignment="1">
      <alignment vertical="center" wrapText="1"/>
    </xf>
    <xf numFmtId="0" fontId="1" fillId="0" borderId="0" xfId="0" applyFont="1" applyAlignment="1">
      <alignment vertical="center" wrapText="1"/>
    </xf>
    <xf numFmtId="0" fontId="14" fillId="6" borderId="0" xfId="0" applyFont="1" applyFill="1" applyAlignment="1"/>
    <xf numFmtId="0" fontId="9" fillId="5" borderId="0" xfId="0" applyFont="1" applyFill="1" applyAlignment="1">
      <alignment horizontal="left" wrapText="1"/>
    </xf>
    <xf numFmtId="0" fontId="4" fillId="38" borderId="0" xfId="0" applyFont="1" applyFill="1" applyAlignment="1">
      <alignment vertical="center" wrapText="1"/>
    </xf>
    <xf numFmtId="0" fontId="1" fillId="35" borderId="0" xfId="0" applyFont="1" applyFill="1" applyAlignment="1"/>
    <xf numFmtId="0" fontId="22" fillId="35" borderId="0" xfId="0" applyFont="1" applyFill="1" applyAlignment="1">
      <alignment horizontal="left" vertical="center" wrapText="1"/>
    </xf>
    <xf numFmtId="0" fontId="4" fillId="39" borderId="0" xfId="0" applyFont="1" applyFill="1" applyAlignment="1">
      <alignment vertical="center" wrapText="1"/>
    </xf>
    <xf numFmtId="0" fontId="1" fillId="37" borderId="0" xfId="0" applyFont="1" applyFill="1" applyAlignment="1"/>
    <xf numFmtId="0" fontId="22" fillId="37" borderId="0" xfId="0" applyFont="1" applyFill="1" applyAlignment="1">
      <alignment horizontal="left" vertical="center" wrapText="1"/>
    </xf>
    <xf numFmtId="0" fontId="4" fillId="34" borderId="0" xfId="0" applyFont="1" applyFill="1" applyAlignment="1">
      <alignment vertical="center" wrapText="1"/>
    </xf>
    <xf numFmtId="0" fontId="23" fillId="35" borderId="0" xfId="0" applyFont="1" applyFill="1" applyAlignment="1"/>
    <xf numFmtId="0" fontId="4" fillId="31" borderId="0" xfId="0" applyFont="1" applyFill="1" applyAlignment="1">
      <alignment vertical="center" wrapText="1"/>
    </xf>
    <xf numFmtId="0" fontId="1" fillId="32" borderId="0" xfId="0" applyFont="1" applyFill="1" applyAlignment="1"/>
    <xf numFmtId="0" fontId="22" fillId="32" borderId="0" xfId="0" applyFont="1" applyFill="1" applyAlignment="1">
      <alignment horizontal="left" vertical="center" wrapText="1"/>
    </xf>
    <xf numFmtId="0" fontId="6" fillId="8" borderId="0" xfId="0" applyFont="1" applyFill="1" applyAlignment="1">
      <alignment vertical="center" wrapText="1"/>
    </xf>
    <xf numFmtId="0" fontId="9" fillId="5" borderId="0" xfId="0" applyFont="1" applyFill="1" applyAlignment="1">
      <alignment vertical="top"/>
    </xf>
    <xf numFmtId="0" fontId="4" fillId="36" borderId="0" xfId="0" applyFont="1" applyFill="1" applyAlignment="1">
      <alignment vertical="center" wrapText="1"/>
    </xf>
    <xf numFmtId="0" fontId="4" fillId="33" borderId="0" xfId="0" applyFont="1" applyFill="1" applyAlignment="1">
      <alignment vertical="center" wrapText="1"/>
    </xf>
    <xf numFmtId="0" fontId="24" fillId="41" borderId="0" xfId="0" applyFont="1" applyFill="1" applyAlignment="1">
      <alignment horizontal="left" vertical="center" wrapText="1"/>
    </xf>
    <xf numFmtId="0" fontId="13" fillId="41" borderId="0" xfId="0" applyFont="1" applyFill="1" applyAlignment="1">
      <alignment horizontal="left" vertical="center" wrapText="1"/>
    </xf>
    <xf numFmtId="0" fontId="6" fillId="0" borderId="0" xfId="0" applyFont="1" applyAlignment="1">
      <alignment horizontal="left" vertical="top" wrapText="1"/>
    </xf>
    <xf numFmtId="0" fontId="25" fillId="0" borderId="0" xfId="0" applyFont="1" applyAlignment="1">
      <alignment horizontal="left" vertical="top" wrapText="1"/>
    </xf>
    <xf numFmtId="0" fontId="18" fillId="24" borderId="0" xfId="0" applyFont="1" applyFill="1" applyAlignment="1">
      <alignment horizontal="right"/>
    </xf>
    <xf numFmtId="0" fontId="17" fillId="21" borderId="0" xfId="0" applyFont="1" applyFill="1" applyAlignment="1"/>
    <xf numFmtId="0" fontId="24" fillId="8" borderId="0" xfId="0" applyFont="1" applyFill="1" applyAlignment="1">
      <alignment horizontal="left" vertical="center" wrapText="1"/>
    </xf>
    <xf numFmtId="0" fontId="4" fillId="8" borderId="0" xfId="0" applyFont="1" applyFill="1" applyAlignment="1">
      <alignment horizontal="left" vertical="center" wrapText="1"/>
    </xf>
    <xf numFmtId="0" fontId="1" fillId="0" borderId="0" xfId="0" applyFont="1" applyAlignment="1">
      <alignment horizontal="left" vertical="top" wrapText="1" readingOrder="1"/>
    </xf>
    <xf numFmtId="16" fontId="6" fillId="0" borderId="0" xfId="0" applyNumberFormat="1" applyFont="1" applyAlignment="1">
      <alignment horizontal="center" vertical="center" textRotation="90" wrapText="1"/>
    </xf>
    <xf numFmtId="0" fontId="9" fillId="5" borderId="0" xfId="0" applyFont="1" applyFill="1" applyAlignment="1">
      <alignment horizontal="center" vertical="top"/>
    </xf>
    <xf numFmtId="0" fontId="9" fillId="5" borderId="0" xfId="0" applyFont="1" applyFill="1" applyAlignment="1">
      <alignment horizontal="right"/>
    </xf>
    <xf numFmtId="0" fontId="7" fillId="22" borderId="0" xfId="0" applyFont="1" applyFill="1" applyAlignment="1">
      <alignment horizontal="left" vertical="top" wrapText="1"/>
    </xf>
    <xf numFmtId="0" fontId="19" fillId="23" borderId="0" xfId="0" applyFont="1" applyFill="1" applyAlignment="1">
      <alignment horizontal="left" vertical="top"/>
    </xf>
    <xf numFmtId="49" fontId="6" fillId="15" borderId="0" xfId="0" applyNumberFormat="1" applyFont="1" applyFill="1" applyAlignment="1" applyProtection="1">
      <alignment horizontal="left" vertical="top" wrapText="1"/>
      <protection locked="0"/>
    </xf>
    <xf numFmtId="0" fontId="0" fillId="16"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0" fillId="0" borderId="0" xfId="0" applyAlignment="1"/>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28" fillId="45" borderId="1" xfId="1" applyFont="1" applyFill="1" applyBorder="1" applyAlignment="1">
      <alignment horizontal="center"/>
    </xf>
    <xf numFmtId="0" fontId="28" fillId="45" borderId="2" xfId="1" applyFont="1" applyFill="1" applyBorder="1" applyAlignment="1">
      <alignment horizontal="center"/>
    </xf>
    <xf numFmtId="0" fontId="28" fillId="45" borderId="3" xfId="1" applyFont="1" applyFill="1" applyBorder="1" applyAlignment="1">
      <alignment horizontal="center"/>
    </xf>
    <xf numFmtId="0" fontId="28" fillId="45" borderId="4" xfId="1" applyFont="1" applyFill="1" applyBorder="1" applyAlignment="1">
      <alignment horizontal="center"/>
    </xf>
    <xf numFmtId="0" fontId="28" fillId="45" borderId="0" xfId="1" applyFont="1" applyFill="1" applyAlignment="1">
      <alignment horizontal="center"/>
    </xf>
    <xf numFmtId="0" fontId="28" fillId="45" borderId="5" xfId="1" applyFont="1" applyFill="1" applyBorder="1" applyAlignment="1">
      <alignment horizontal="center"/>
    </xf>
    <xf numFmtId="0" fontId="21" fillId="5" borderId="4" xfId="1" applyFont="1" applyFill="1" applyBorder="1" applyAlignment="1">
      <alignment horizontal="left" vertical="top"/>
    </xf>
    <xf numFmtId="0" fontId="21" fillId="5" borderId="0" xfId="1" applyFont="1" applyFill="1" applyAlignment="1">
      <alignment horizontal="left" vertical="top"/>
    </xf>
    <xf numFmtId="0" fontId="21" fillId="5" borderId="6" xfId="1" applyFont="1" applyFill="1" applyBorder="1" applyAlignment="1">
      <alignment horizontal="center" vertical="top"/>
    </xf>
    <xf numFmtId="0" fontId="21" fillId="5" borderId="0" xfId="1" applyFont="1" applyFill="1" applyAlignment="1">
      <alignment horizontal="center" vertical="top"/>
    </xf>
    <xf numFmtId="0" fontId="21" fillId="5" borderId="5" xfId="1" applyFont="1" applyFill="1" applyBorder="1" applyAlignment="1">
      <alignment horizontal="center" vertical="top"/>
    </xf>
    <xf numFmtId="49" fontId="1" fillId="8" borderId="0" xfId="0" applyNumberFormat="1" applyFont="1" applyFill="1" applyAlignment="1">
      <alignment wrapText="1"/>
    </xf>
    <xf numFmtId="49" fontId="1" fillId="7" borderId="0" xfId="0" applyNumberFormat="1" applyFont="1" applyFill="1" applyAlignment="1">
      <alignment wrapText="1"/>
    </xf>
    <xf numFmtId="0" fontId="4" fillId="8" borderId="0" xfId="0" applyFont="1" applyFill="1" applyAlignment="1">
      <alignment vertical="top" wrapText="1"/>
    </xf>
  </cellXfs>
  <cellStyles count="4">
    <cellStyle name="Good" xfId="2" builtinId="26"/>
    <cellStyle name="Neutral" xfId="3" builtinId="28"/>
    <cellStyle name="Normal" xfId="0" builtinId="0"/>
    <cellStyle name="Normal 2" xfId="1" xr:uid="{9902F182-0AFB-1F41-B571-EB1D4AC04E32}"/>
  </cellStyles>
  <dxfs count="33">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32"/>
      <tableStyleElement type="firstRowStripe" dxfId="31"/>
      <tableStyleElement type="secondRowStripe" dxfId="30"/>
    </tableStyle>
    <tableStyle name="Copy of Student Self-Assessment-style" pivot="0" count="3" xr9:uid="{00000000-0011-0000-FFFF-FFFF01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W66"/>
  <sheetViews>
    <sheetView showGridLines="0" tabSelected="1" zoomScale="110" zoomScaleNormal="110" workbookViewId="0">
      <pane ySplit="10" topLeftCell="A22" activePane="bottomLeft" state="frozen"/>
      <selection pane="bottomLeft" activeCell="C23" sqref="C23:C24"/>
    </sheetView>
  </sheetViews>
  <sheetFormatPr defaultColWidth="14.44140625" defaultRowHeight="15.75" customHeight="1" x14ac:dyDescent="0.3"/>
  <cols>
    <col min="1" max="1" width="3.44140625" style="39" customWidth="1"/>
    <col min="2" max="2" width="12.33203125" style="39" customWidth="1"/>
    <col min="3" max="3" width="12.109375" style="39" bestFit="1" customWidth="1"/>
    <col min="4" max="4" width="27" style="39" customWidth="1"/>
    <col min="5" max="5" width="22.88671875" style="39" customWidth="1"/>
    <col min="6" max="6" width="27.44140625" style="39" customWidth="1"/>
    <col min="7" max="7" width="23.44140625" style="39" customWidth="1"/>
    <col min="8" max="8" width="29.88671875" style="39" customWidth="1"/>
    <col min="9" max="9" width="33.109375" style="39" customWidth="1"/>
    <col min="10" max="11" width="36.88671875" style="39" customWidth="1"/>
    <col min="12" max="12" width="6.88671875" style="39" customWidth="1"/>
    <col min="13" max="13" width="17.109375" style="39" customWidth="1"/>
    <col min="14" max="16" width="6.88671875" style="39" customWidth="1"/>
    <col min="17" max="16384" width="14.44140625" style="39"/>
  </cols>
  <sheetData>
    <row r="1" spans="1:23" ht="12.9" customHeight="1" x14ac:dyDescent="0.3">
      <c r="A1" s="17"/>
      <c r="B1" s="17"/>
      <c r="C1" s="17"/>
      <c r="D1" s="17"/>
      <c r="E1" s="17"/>
      <c r="F1" s="17"/>
      <c r="G1" s="17"/>
      <c r="H1" s="17"/>
      <c r="I1" s="17"/>
      <c r="J1" s="17"/>
      <c r="K1" s="17"/>
      <c r="L1" s="17"/>
      <c r="M1" s="17"/>
      <c r="N1" s="17"/>
      <c r="O1" s="17"/>
      <c r="P1" s="17"/>
      <c r="Q1" s="53"/>
      <c r="R1" s="53"/>
      <c r="S1" s="53"/>
      <c r="T1" s="53"/>
      <c r="U1" s="53"/>
      <c r="V1" s="53"/>
      <c r="W1" s="53"/>
    </row>
    <row r="2" spans="1:23" ht="23.4" x14ac:dyDescent="0.45">
      <c r="A2" s="17"/>
      <c r="B2" s="18"/>
      <c r="C2" s="122" t="s">
        <v>0</v>
      </c>
      <c r="D2" s="119"/>
      <c r="E2" s="119"/>
      <c r="F2" s="18"/>
      <c r="G2" s="18"/>
      <c r="H2" s="18"/>
      <c r="I2" s="18"/>
      <c r="J2" s="18"/>
      <c r="K2" s="18"/>
      <c r="L2" s="18"/>
      <c r="M2" s="18"/>
      <c r="N2" s="18"/>
      <c r="O2" s="18"/>
      <c r="P2" s="17"/>
      <c r="Q2" s="53"/>
      <c r="R2" s="53"/>
      <c r="S2" s="53"/>
      <c r="T2" s="53"/>
      <c r="U2" s="53"/>
      <c r="V2" s="53"/>
      <c r="W2" s="53"/>
    </row>
    <row r="3" spans="1:23" s="23" customFormat="1" ht="14.4" customHeight="1" x14ac:dyDescent="0.3">
      <c r="A3" s="19"/>
      <c r="B3" s="20"/>
      <c r="C3" s="143"/>
      <c r="D3" s="144"/>
      <c r="E3" s="38" t="s">
        <v>1</v>
      </c>
      <c r="F3" s="21" t="s">
        <v>2</v>
      </c>
      <c r="G3" s="21"/>
      <c r="H3" s="22"/>
      <c r="I3" s="22"/>
      <c r="J3" s="136" t="s">
        <v>3</v>
      </c>
      <c r="K3" s="156"/>
      <c r="L3" s="149" t="s">
        <v>4</v>
      </c>
      <c r="M3" s="119"/>
      <c r="N3" s="119"/>
      <c r="O3" s="20"/>
      <c r="P3" s="19"/>
    </row>
    <row r="4" spans="1:23" ht="12.9" customHeight="1" x14ac:dyDescent="0.3">
      <c r="A4" s="17"/>
      <c r="B4" s="24"/>
      <c r="C4" s="150" t="s">
        <v>5</v>
      </c>
      <c r="D4" s="119"/>
      <c r="E4" s="15"/>
      <c r="F4" s="151"/>
      <c r="G4" s="152"/>
      <c r="H4" s="152"/>
      <c r="I4" s="152"/>
      <c r="J4" s="153"/>
      <c r="K4" s="154"/>
      <c r="L4" s="155" t="s">
        <v>6</v>
      </c>
      <c r="M4" s="157">
        <f>N25/10</f>
        <v>0</v>
      </c>
      <c r="N4" s="158" t="str">
        <f>IF(M4&gt;=5.5,"PASS",IF(M4&gt;0,"FAIL","M/O"))</f>
        <v>M/O</v>
      </c>
      <c r="O4" s="18"/>
      <c r="P4" s="17"/>
      <c r="Q4" s="53"/>
      <c r="R4" s="53"/>
      <c r="S4" s="53"/>
      <c r="T4" s="53"/>
      <c r="U4" s="53"/>
      <c r="V4" s="53"/>
      <c r="W4" s="53"/>
    </row>
    <row r="5" spans="1:23" ht="12.9" customHeight="1" x14ac:dyDescent="0.3">
      <c r="A5" s="17"/>
      <c r="B5" s="24"/>
      <c r="C5" s="150" t="s">
        <v>7</v>
      </c>
      <c r="D5" s="156"/>
      <c r="E5" s="15"/>
      <c r="F5" s="152"/>
      <c r="G5" s="152"/>
      <c r="H5" s="152"/>
      <c r="I5" s="152"/>
      <c r="J5" s="154"/>
      <c r="K5" s="154"/>
      <c r="L5" s="156"/>
      <c r="M5" s="156"/>
      <c r="N5" s="156"/>
      <c r="O5" s="18"/>
      <c r="P5" s="17"/>
      <c r="Q5" s="53"/>
      <c r="R5" s="53"/>
      <c r="S5" s="53"/>
      <c r="T5" s="53"/>
      <c r="U5" s="53"/>
      <c r="V5" s="53"/>
      <c r="W5" s="53"/>
    </row>
    <row r="6" spans="1:23" ht="13.8" x14ac:dyDescent="0.3">
      <c r="A6" s="17"/>
      <c r="B6" s="24"/>
      <c r="C6" s="150" t="s">
        <v>8</v>
      </c>
      <c r="D6" s="159"/>
      <c r="E6" s="84" t="s">
        <v>9</v>
      </c>
      <c r="F6" s="152"/>
      <c r="G6" s="152"/>
      <c r="H6" s="152"/>
      <c r="I6" s="152"/>
      <c r="J6" s="154"/>
      <c r="K6" s="154"/>
      <c r="L6" s="156"/>
      <c r="M6" s="156"/>
      <c r="N6" s="156"/>
      <c r="O6" s="18"/>
      <c r="P6" s="17"/>
      <c r="Q6" s="53"/>
      <c r="R6" s="53"/>
      <c r="S6" s="53"/>
      <c r="T6" s="53"/>
      <c r="U6" s="53"/>
      <c r="V6" s="53"/>
      <c r="W6" s="53"/>
    </row>
    <row r="7" spans="1:23" ht="13.8" x14ac:dyDescent="0.3">
      <c r="A7" s="17"/>
      <c r="B7" s="24"/>
      <c r="C7" s="150" t="s">
        <v>10</v>
      </c>
      <c r="D7" s="156"/>
      <c r="E7" s="25" t="s">
        <v>11</v>
      </c>
      <c r="F7" s="152"/>
      <c r="G7" s="152"/>
      <c r="H7" s="152"/>
      <c r="I7" s="152"/>
      <c r="J7" s="154"/>
      <c r="K7" s="154"/>
      <c r="L7" s="156"/>
      <c r="M7" s="156"/>
      <c r="N7" s="156"/>
      <c r="O7" s="18"/>
      <c r="P7" s="17"/>
      <c r="Q7" s="53"/>
      <c r="R7" s="53"/>
      <c r="S7" s="53"/>
      <c r="T7" s="53"/>
      <c r="U7" s="53"/>
      <c r="V7" s="53"/>
      <c r="W7" s="53"/>
    </row>
    <row r="8" spans="1:23" ht="28.35" customHeight="1" x14ac:dyDescent="0.3">
      <c r="A8" s="17"/>
      <c r="B8" s="24"/>
      <c r="C8" s="160" t="s">
        <v>12</v>
      </c>
      <c r="D8" s="161"/>
      <c r="E8" s="40" t="s">
        <v>13</v>
      </c>
      <c r="F8" s="152"/>
      <c r="G8" s="152"/>
      <c r="H8" s="152"/>
      <c r="I8" s="152"/>
      <c r="J8" s="154"/>
      <c r="K8" s="154"/>
      <c r="L8" s="156"/>
      <c r="M8" s="156"/>
      <c r="N8" s="156"/>
      <c r="O8" s="18"/>
      <c r="P8" s="17"/>
      <c r="Q8" s="53"/>
      <c r="R8" s="53"/>
      <c r="S8" s="53"/>
      <c r="T8" s="53"/>
      <c r="U8" s="53"/>
      <c r="V8" s="53"/>
      <c r="W8" s="53"/>
    </row>
    <row r="9" spans="1:23" ht="13.8" x14ac:dyDescent="0.3">
      <c r="A9" s="17"/>
      <c r="B9" s="18"/>
      <c r="C9" s="18"/>
      <c r="D9" s="18"/>
      <c r="E9" s="18"/>
      <c r="F9" s="18"/>
      <c r="G9" s="18"/>
      <c r="H9" s="18"/>
      <c r="I9" s="18"/>
      <c r="J9" s="18"/>
      <c r="K9" s="18"/>
      <c r="L9" s="18"/>
      <c r="M9" s="18"/>
      <c r="N9" s="18"/>
      <c r="O9" s="18"/>
      <c r="P9" s="17"/>
      <c r="Q9" s="53"/>
      <c r="R9" s="53"/>
      <c r="S9" s="53"/>
      <c r="T9" s="53"/>
      <c r="U9" s="53"/>
      <c r="V9" s="53"/>
      <c r="W9" s="53"/>
    </row>
    <row r="10" spans="1:23" ht="13.8" x14ac:dyDescent="0.3">
      <c r="A10" s="17"/>
      <c r="B10" s="17"/>
      <c r="C10" s="17"/>
      <c r="D10" s="17"/>
      <c r="E10" s="17"/>
      <c r="F10" s="17"/>
      <c r="G10" s="17"/>
      <c r="H10" s="17"/>
      <c r="I10" s="17"/>
      <c r="J10" s="17"/>
      <c r="K10" s="17"/>
      <c r="L10" s="17"/>
      <c r="M10" s="17"/>
      <c r="N10" s="17"/>
      <c r="O10" s="17"/>
      <c r="P10" s="17"/>
      <c r="Q10" s="53"/>
      <c r="R10" s="53"/>
      <c r="S10" s="53"/>
      <c r="T10" s="53"/>
      <c r="U10" s="53"/>
      <c r="V10" s="53"/>
      <c r="W10" s="53"/>
    </row>
    <row r="11" spans="1:23" ht="23.4" x14ac:dyDescent="0.45">
      <c r="A11" s="17"/>
      <c r="B11" s="18"/>
      <c r="C11" s="122" t="s">
        <v>14</v>
      </c>
      <c r="D11" s="119"/>
      <c r="E11" s="119"/>
      <c r="F11" s="18"/>
      <c r="G11" s="18"/>
      <c r="H11" s="18"/>
      <c r="I11" s="18"/>
      <c r="J11" s="18"/>
      <c r="K11" s="18"/>
      <c r="L11" s="18"/>
      <c r="M11" s="18"/>
      <c r="N11" s="18"/>
      <c r="O11" s="18"/>
      <c r="P11" s="17"/>
      <c r="Q11" s="53"/>
      <c r="R11" s="53"/>
      <c r="S11" s="53"/>
      <c r="T11" s="53"/>
      <c r="U11" s="53"/>
      <c r="V11" s="53"/>
      <c r="W11" s="53"/>
    </row>
    <row r="12" spans="1:23" ht="24" customHeight="1" x14ac:dyDescent="0.3">
      <c r="A12" s="17"/>
      <c r="B12" s="18"/>
      <c r="C12" s="43" t="s">
        <v>15</v>
      </c>
      <c r="D12" s="44" t="s">
        <v>16</v>
      </c>
      <c r="E12" s="45"/>
      <c r="F12" s="43" t="s">
        <v>17</v>
      </c>
      <c r="G12" s="43" t="s">
        <v>18</v>
      </c>
      <c r="H12" s="43" t="s">
        <v>19</v>
      </c>
      <c r="I12" s="43" t="s">
        <v>20</v>
      </c>
      <c r="J12" s="43" t="s">
        <v>21</v>
      </c>
      <c r="K12" s="43" t="s">
        <v>22</v>
      </c>
      <c r="L12" s="43" t="s">
        <v>23</v>
      </c>
      <c r="M12" s="43" t="s">
        <v>24</v>
      </c>
      <c r="N12" s="43" t="s">
        <v>25</v>
      </c>
      <c r="O12" s="26"/>
      <c r="P12" s="17"/>
      <c r="Q12" s="53"/>
      <c r="R12" s="53"/>
      <c r="S12" s="53"/>
      <c r="T12" s="53"/>
      <c r="U12" s="53"/>
      <c r="V12" s="53"/>
      <c r="W12" s="53"/>
    </row>
    <row r="13" spans="1:23" ht="34.5" customHeight="1" x14ac:dyDescent="0.3">
      <c r="A13" s="17"/>
      <c r="B13" s="18"/>
      <c r="C13" s="118">
        <v>10</v>
      </c>
      <c r="D13" s="145" t="s">
        <v>26</v>
      </c>
      <c r="E13" s="146"/>
      <c r="F13" s="146"/>
      <c r="G13" s="146"/>
      <c r="H13" s="146"/>
      <c r="I13" s="146"/>
      <c r="J13" s="146"/>
      <c r="K13" s="146"/>
      <c r="L13" s="46"/>
      <c r="M13" s="46"/>
      <c r="N13" s="46"/>
      <c r="O13" s="26"/>
      <c r="P13" s="17"/>
      <c r="Q13" s="53"/>
      <c r="R13" s="53"/>
      <c r="S13" s="53"/>
      <c r="T13" s="53"/>
      <c r="U13" s="53"/>
      <c r="V13" s="53"/>
      <c r="W13" s="53"/>
    </row>
    <row r="14" spans="1:23" ht="75.75" customHeight="1" x14ac:dyDescent="0.3">
      <c r="A14" s="17"/>
      <c r="B14" s="18"/>
      <c r="C14" s="119"/>
      <c r="D14" s="147" t="s">
        <v>27</v>
      </c>
      <c r="E14" s="147"/>
      <c r="F14" s="72" t="s">
        <v>28</v>
      </c>
      <c r="G14" s="54" t="s">
        <v>29</v>
      </c>
      <c r="H14" s="55" t="s">
        <v>30</v>
      </c>
      <c r="I14" s="56" t="s">
        <v>31</v>
      </c>
      <c r="J14" s="57" t="s">
        <v>32</v>
      </c>
      <c r="K14" s="57" t="s">
        <v>33</v>
      </c>
      <c r="L14" s="42">
        <v>10</v>
      </c>
      <c r="M14" s="16" t="s">
        <v>17</v>
      </c>
      <c r="N14" s="42">
        <f>IF(M14="MISSING",0,IF(M14="POOR",(L14*0.2),IF(M14="INSUFFICIENT",(L14*0.4),IF(M14="SUFFICIENT",(L14*0.6),IF(M14="GOOD",(L14*0.8),IF(M14="EXCELLENT",L14,"ERROR"))))))</f>
        <v>0</v>
      </c>
      <c r="O14" s="26"/>
      <c r="P14" s="17"/>
      <c r="Q14" s="53"/>
      <c r="R14" s="53"/>
      <c r="S14" s="53"/>
      <c r="T14" s="53"/>
      <c r="U14" s="53"/>
      <c r="V14" s="53"/>
      <c r="W14" s="53"/>
    </row>
    <row r="15" spans="1:23" ht="29.25" customHeight="1" x14ac:dyDescent="0.3">
      <c r="A15" s="17"/>
      <c r="B15" s="18"/>
      <c r="C15" s="118">
        <v>9</v>
      </c>
      <c r="D15" s="145" t="s">
        <v>34</v>
      </c>
      <c r="E15" s="146"/>
      <c r="F15" s="146"/>
      <c r="G15" s="146"/>
      <c r="H15" s="146"/>
      <c r="I15" s="146"/>
      <c r="J15" s="146"/>
      <c r="K15" s="146"/>
      <c r="L15" s="46"/>
      <c r="M15" s="46"/>
      <c r="N15" s="46"/>
      <c r="O15" s="26"/>
      <c r="P15" s="17"/>
      <c r="Q15" s="53"/>
      <c r="R15" s="53"/>
      <c r="S15" s="53"/>
      <c r="T15" s="53"/>
      <c r="U15" s="53"/>
      <c r="V15" s="53"/>
      <c r="W15" s="53"/>
    </row>
    <row r="16" spans="1:23" ht="118.5" customHeight="1" x14ac:dyDescent="0.3">
      <c r="A16" s="17"/>
      <c r="B16" s="18"/>
      <c r="C16" s="119"/>
      <c r="D16" s="147" t="s">
        <v>35</v>
      </c>
      <c r="E16" s="147"/>
      <c r="F16" s="72" t="s">
        <v>28</v>
      </c>
      <c r="G16" s="54" t="s">
        <v>36</v>
      </c>
      <c r="H16" s="55" t="s">
        <v>37</v>
      </c>
      <c r="I16" s="56" t="s">
        <v>38</v>
      </c>
      <c r="J16" s="57" t="s">
        <v>39</v>
      </c>
      <c r="K16" s="57" t="s">
        <v>40</v>
      </c>
      <c r="L16" s="42">
        <v>10</v>
      </c>
      <c r="M16" s="16" t="s">
        <v>17</v>
      </c>
      <c r="N16" s="42">
        <f>IF(M16="MISSING",0,IF(M16="POOR",(L16*0.2),IF(M16="INSUFFICIENT",(L16*0.4),IF(M16="SUFFICIENT",(L16*0.6),IF(M16="GOOD",(L16*0.8),IF(M16="EXCELLENT",L16,"ERROR"))))))</f>
        <v>0</v>
      </c>
      <c r="O16" s="26"/>
      <c r="P16" s="17"/>
      <c r="Q16" s="53"/>
      <c r="R16" s="53"/>
      <c r="S16" s="53"/>
      <c r="T16" s="53"/>
      <c r="U16" s="53"/>
      <c r="V16" s="53"/>
      <c r="W16" s="53"/>
    </row>
    <row r="17" spans="1:23" ht="45" customHeight="1" x14ac:dyDescent="0.3">
      <c r="A17" s="17"/>
      <c r="B17" s="18"/>
      <c r="C17" s="148" t="s">
        <v>41</v>
      </c>
      <c r="D17" s="139" t="s">
        <v>42</v>
      </c>
      <c r="E17" s="140"/>
      <c r="F17" s="140"/>
      <c r="G17" s="140"/>
      <c r="H17" s="140"/>
      <c r="I17" s="140"/>
      <c r="J17" s="75"/>
      <c r="K17" s="75"/>
      <c r="L17" s="46"/>
      <c r="M17" s="46"/>
      <c r="N17" s="46"/>
      <c r="O17" s="28"/>
      <c r="P17" s="17"/>
      <c r="Q17" s="53"/>
      <c r="R17" s="53"/>
      <c r="S17" s="53"/>
      <c r="T17" s="53"/>
      <c r="U17" s="53"/>
      <c r="V17" s="53"/>
      <c r="W17" s="53"/>
    </row>
    <row r="18" spans="1:23" ht="138.75" customHeight="1" x14ac:dyDescent="0.3">
      <c r="A18" s="17"/>
      <c r="B18" s="18"/>
      <c r="C18" s="119"/>
      <c r="D18" s="141" t="s">
        <v>43</v>
      </c>
      <c r="E18" s="141"/>
      <c r="F18" s="72" t="s">
        <v>28</v>
      </c>
      <c r="G18" s="52" t="s">
        <v>44</v>
      </c>
      <c r="H18" s="90" t="s">
        <v>45</v>
      </c>
      <c r="I18" s="47" t="s">
        <v>46</v>
      </c>
      <c r="J18" s="57" t="s">
        <v>47</v>
      </c>
      <c r="K18" s="87" t="s">
        <v>48</v>
      </c>
      <c r="L18" s="42">
        <v>25</v>
      </c>
      <c r="M18" s="16" t="s">
        <v>17</v>
      </c>
      <c r="N18" s="42">
        <f>IF(M18="MISSING",0,IF(M18="POOR",(L18*0.2),IF(M18="INSUFFICIENT",(L18*0.4),IF(M18="SUFFICIENT",(L18*0.6),IF(M18="GOOD",(L18*0.8),IF(M18="EXCELLENT",L18,"ERROR"))))))</f>
        <v>0</v>
      </c>
      <c r="O18" s="28"/>
      <c r="P18" s="17"/>
      <c r="Q18" s="53"/>
      <c r="R18" s="53"/>
      <c r="S18" s="53"/>
      <c r="T18" s="53"/>
      <c r="U18" s="53"/>
      <c r="V18" s="53"/>
      <c r="W18" s="53"/>
    </row>
    <row r="19" spans="1:23" ht="44.25" customHeight="1" x14ac:dyDescent="0.3">
      <c r="A19" s="17"/>
      <c r="B19" s="18"/>
      <c r="C19" s="118" t="s">
        <v>49</v>
      </c>
      <c r="D19" s="139" t="s">
        <v>50</v>
      </c>
      <c r="E19" s="140"/>
      <c r="F19" s="140"/>
      <c r="G19" s="140"/>
      <c r="H19" s="140"/>
      <c r="I19" s="140"/>
      <c r="J19" s="75"/>
      <c r="K19" s="75"/>
      <c r="L19" s="88"/>
      <c r="M19" s="89"/>
      <c r="N19" s="88"/>
      <c r="O19" s="28"/>
      <c r="P19" s="17"/>
      <c r="Q19" s="53"/>
      <c r="R19" s="53"/>
      <c r="S19" s="53"/>
      <c r="T19" s="53"/>
      <c r="U19" s="53"/>
      <c r="V19" s="53"/>
      <c r="W19" s="53"/>
    </row>
    <row r="20" spans="1:23" ht="138.75" customHeight="1" x14ac:dyDescent="0.3">
      <c r="A20" s="17"/>
      <c r="B20" s="18"/>
      <c r="C20" s="119"/>
      <c r="D20" s="141" t="s">
        <v>51</v>
      </c>
      <c r="E20" s="141"/>
      <c r="F20" s="72" t="s">
        <v>28</v>
      </c>
      <c r="G20" s="52" t="s">
        <v>52</v>
      </c>
      <c r="H20" s="41" t="s">
        <v>53</v>
      </c>
      <c r="I20" s="47" t="s">
        <v>54</v>
      </c>
      <c r="J20" s="57" t="s">
        <v>55</v>
      </c>
      <c r="K20" s="87" t="s">
        <v>56</v>
      </c>
      <c r="L20" s="42">
        <v>20</v>
      </c>
      <c r="M20" s="16" t="s">
        <v>17</v>
      </c>
      <c r="N20" s="42">
        <f>IF(M20="MISSING",0,IF(M20="POOR",(L20*0.2),IF(M20="INSUFFICIENT",(L20*0.4),IF(M20="SUFFICIENT",(L20*0.6),IF(M20="GOOD",(L20*0.8),IF(M20="EXCELLENT",L20,"ERROR"))))))</f>
        <v>0</v>
      </c>
      <c r="O20" s="28"/>
      <c r="P20" s="17"/>
      <c r="Q20" s="53"/>
      <c r="R20" s="53"/>
      <c r="S20" s="53"/>
      <c r="T20" s="53"/>
      <c r="U20" s="53"/>
      <c r="V20" s="53"/>
      <c r="W20" s="53"/>
    </row>
    <row r="21" spans="1:23" ht="45" customHeight="1" x14ac:dyDescent="0.3">
      <c r="A21" s="17"/>
      <c r="B21" s="18"/>
      <c r="C21" s="118" t="s">
        <v>49</v>
      </c>
      <c r="D21" s="139" t="s">
        <v>57</v>
      </c>
      <c r="E21" s="140"/>
      <c r="F21" s="140"/>
      <c r="G21" s="140"/>
      <c r="H21" s="140"/>
      <c r="I21" s="140"/>
      <c r="J21" s="75"/>
      <c r="K21" s="75"/>
      <c r="L21" s="46"/>
      <c r="M21" s="46"/>
      <c r="N21" s="46"/>
      <c r="O21" s="28"/>
      <c r="P21" s="17"/>
      <c r="Q21" s="53"/>
      <c r="R21" s="53"/>
      <c r="S21" s="53"/>
      <c r="T21" s="53"/>
      <c r="U21" s="53"/>
      <c r="V21" s="53"/>
      <c r="W21" s="53"/>
    </row>
    <row r="22" spans="1:23" ht="138.75" customHeight="1" x14ac:dyDescent="0.3">
      <c r="A22" s="17"/>
      <c r="B22" s="18"/>
      <c r="C22" s="119"/>
      <c r="D22" s="142" t="s">
        <v>58</v>
      </c>
      <c r="E22" s="141"/>
      <c r="F22" s="72" t="s">
        <v>28</v>
      </c>
      <c r="G22" s="52" t="s">
        <v>59</v>
      </c>
      <c r="H22" s="41" t="s">
        <v>60</v>
      </c>
      <c r="I22" s="115" t="s">
        <v>61</v>
      </c>
      <c r="J22" s="57" t="s">
        <v>62</v>
      </c>
      <c r="K22" s="87" t="s">
        <v>63</v>
      </c>
      <c r="L22" s="42">
        <v>20</v>
      </c>
      <c r="M22" s="16" t="s">
        <v>17</v>
      </c>
      <c r="N22" s="42">
        <f>IF(M22="MISSING",0,IF(M22="POOR",(L22*0.2),IF(M22="INSUFFICIENT",(L22*0.4),IF(M22="SUFFICIENT",(L22*0.6),IF(M22="GOOD",(L22*0.8),IF(M22="EXCELLENT",L22,"ERROR"))))))</f>
        <v>0</v>
      </c>
      <c r="O22" s="28"/>
      <c r="P22" s="17"/>
      <c r="Q22" s="53"/>
      <c r="R22" s="53"/>
      <c r="S22" s="53"/>
      <c r="T22" s="53"/>
      <c r="U22" s="53"/>
      <c r="V22" s="53"/>
      <c r="W22" s="53"/>
    </row>
    <row r="23" spans="1:23" ht="42.9" customHeight="1" x14ac:dyDescent="0.3">
      <c r="A23" s="17"/>
      <c r="B23" s="27"/>
      <c r="C23" s="118" t="s">
        <v>64</v>
      </c>
      <c r="D23" s="145" t="s">
        <v>65</v>
      </c>
      <c r="E23" s="146"/>
      <c r="F23" s="146"/>
      <c r="G23" s="146"/>
      <c r="H23" s="146"/>
      <c r="I23" s="146"/>
      <c r="J23" s="146"/>
      <c r="K23" s="146"/>
      <c r="L23" s="46"/>
      <c r="M23" s="46"/>
      <c r="N23" s="46"/>
      <c r="O23" s="28"/>
      <c r="P23" s="17"/>
      <c r="Q23" s="53"/>
      <c r="R23" s="53"/>
      <c r="S23" s="53"/>
      <c r="T23" s="53"/>
      <c r="U23" s="53"/>
      <c r="V23" s="53"/>
      <c r="W23" s="53"/>
    </row>
    <row r="24" spans="1:23" s="51" customFormat="1" ht="111.9" customHeight="1" x14ac:dyDescent="0.25">
      <c r="A24" s="48"/>
      <c r="B24" s="49"/>
      <c r="C24" s="119"/>
      <c r="D24" s="147" t="s">
        <v>66</v>
      </c>
      <c r="E24" s="147"/>
      <c r="F24" s="72" t="s">
        <v>28</v>
      </c>
      <c r="G24" s="54" t="s">
        <v>67</v>
      </c>
      <c r="H24" s="55" t="s">
        <v>68</v>
      </c>
      <c r="I24" s="56" t="s">
        <v>69</v>
      </c>
      <c r="J24" s="57" t="s">
        <v>70</v>
      </c>
      <c r="K24" s="57" t="s">
        <v>71</v>
      </c>
      <c r="L24" s="42">
        <v>15</v>
      </c>
      <c r="M24" s="16" t="s">
        <v>17</v>
      </c>
      <c r="N24" s="42">
        <f>IF(M24="MISSING",0,IF(M24="POOR",(L24*0.2),IF(M24="INSUFFICIENT",(L24*0.4),IF(M24="SUFFICIENT",(L24*0.6),IF(M24="GOOD",(L24*0.8),IF(M24="EXCELLENT",L24,"ERROR"))))))</f>
        <v>0</v>
      </c>
      <c r="O24" s="50"/>
      <c r="P24" s="48"/>
      <c r="Q24" s="83"/>
      <c r="R24" s="83"/>
      <c r="S24" s="83"/>
      <c r="T24" s="83"/>
      <c r="U24" s="83"/>
      <c r="V24" s="83"/>
      <c r="W24" s="83"/>
    </row>
    <row r="25" spans="1:23" ht="17.399999999999999" customHeight="1" x14ac:dyDescent="0.3">
      <c r="A25" s="17"/>
      <c r="B25" s="18"/>
      <c r="C25" s="18"/>
      <c r="D25" s="18"/>
      <c r="E25" s="18"/>
      <c r="F25" s="18"/>
      <c r="G25" s="18"/>
      <c r="H25" s="18"/>
      <c r="I25" s="18"/>
      <c r="J25" s="18"/>
      <c r="K25" s="85" t="s">
        <v>72</v>
      </c>
      <c r="L25" s="85">
        <f>SUM(L14,L16,L18,L20,L22,L24)</f>
        <v>100</v>
      </c>
      <c r="M25" s="86" t="s">
        <v>73</v>
      </c>
      <c r="N25" s="85">
        <f>SUM(N14,N16,N18,N20,N22,N24)</f>
        <v>0</v>
      </c>
      <c r="O25" s="28"/>
      <c r="P25" s="17"/>
      <c r="Q25" s="53"/>
      <c r="R25" s="53"/>
      <c r="S25" s="53"/>
      <c r="T25" s="53"/>
      <c r="U25" s="53"/>
      <c r="V25" s="53"/>
      <c r="W25" s="53"/>
    </row>
    <row r="26" spans="1:23" s="53" customFormat="1" ht="13.8" x14ac:dyDescent="0.3">
      <c r="A26" s="17"/>
      <c r="B26" s="17"/>
      <c r="C26" s="17"/>
      <c r="D26" s="17"/>
      <c r="E26" s="17"/>
      <c r="F26" s="17"/>
      <c r="G26" s="17"/>
      <c r="H26" s="17"/>
      <c r="I26" s="17"/>
      <c r="J26" s="17"/>
      <c r="K26" s="17"/>
      <c r="L26" s="17"/>
      <c r="M26" s="17"/>
      <c r="N26" s="17"/>
      <c r="O26" s="17"/>
      <c r="P26" s="17"/>
    </row>
    <row r="27" spans="1:23" s="53" customFormat="1" ht="23.4" x14ac:dyDescent="0.45">
      <c r="A27" s="17"/>
      <c r="B27" s="29"/>
      <c r="C27" s="122" t="s">
        <v>74</v>
      </c>
      <c r="D27" s="119"/>
      <c r="E27" s="119"/>
      <c r="F27" s="29"/>
      <c r="G27" s="29"/>
      <c r="H27" s="29"/>
      <c r="I27" s="29"/>
      <c r="J27" s="29"/>
      <c r="K27" s="29"/>
      <c r="L27" s="29"/>
      <c r="M27" s="29"/>
      <c r="N27" s="30"/>
      <c r="O27" s="30"/>
      <c r="P27" s="17"/>
    </row>
    <row r="28" spans="1:23" s="53" customFormat="1" ht="13.8" x14ac:dyDescent="0.3">
      <c r="A28" s="17"/>
      <c r="B28" s="29"/>
      <c r="C28" s="78" t="s">
        <v>75</v>
      </c>
      <c r="D28" s="136" t="s">
        <v>76</v>
      </c>
      <c r="E28" s="119"/>
      <c r="F28" s="78" t="s">
        <v>77</v>
      </c>
      <c r="G28" s="136" t="s">
        <v>2</v>
      </c>
      <c r="H28" s="119"/>
      <c r="I28" s="119"/>
      <c r="J28" s="119"/>
      <c r="K28" s="119"/>
      <c r="L28" s="58"/>
      <c r="M28" s="78"/>
      <c r="N28" s="81" t="s">
        <v>78</v>
      </c>
      <c r="O28" s="29"/>
      <c r="P28" s="17"/>
    </row>
    <row r="29" spans="1:23" s="53" customFormat="1" ht="39.9" customHeight="1" x14ac:dyDescent="0.3">
      <c r="A29" s="17"/>
      <c r="B29" s="29"/>
      <c r="C29" s="59">
        <v>9</v>
      </c>
      <c r="D29" s="132" t="s">
        <v>79</v>
      </c>
      <c r="E29" s="133"/>
      <c r="F29" s="80" t="s">
        <v>80</v>
      </c>
      <c r="G29" s="134" t="s">
        <v>81</v>
      </c>
      <c r="H29" s="134"/>
      <c r="I29" s="134"/>
      <c r="J29" s="134"/>
      <c r="K29" s="134"/>
      <c r="L29" s="134"/>
      <c r="M29" s="134"/>
      <c r="N29" s="60">
        <v>3</v>
      </c>
      <c r="O29" s="29"/>
      <c r="P29" s="17"/>
    </row>
    <row r="30" spans="1:23" s="53" customFormat="1" ht="39.9" customHeight="1" x14ac:dyDescent="0.3">
      <c r="A30" s="17"/>
      <c r="B30" s="29"/>
      <c r="C30" s="61">
        <v>10</v>
      </c>
      <c r="D30" s="138" t="s">
        <v>79</v>
      </c>
      <c r="E30" s="133"/>
      <c r="F30" s="80" t="s">
        <v>82</v>
      </c>
      <c r="G30" s="134" t="s">
        <v>83</v>
      </c>
      <c r="H30" s="134"/>
      <c r="I30" s="134"/>
      <c r="J30" s="134"/>
      <c r="K30" s="134"/>
      <c r="L30" s="134"/>
      <c r="M30" s="134"/>
      <c r="N30" s="62">
        <v>3</v>
      </c>
      <c r="O30" s="29"/>
      <c r="P30" s="17"/>
    </row>
    <row r="31" spans="1:23" s="53" customFormat="1" ht="39.9" customHeight="1" x14ac:dyDescent="0.3">
      <c r="A31" s="17"/>
      <c r="B31" s="29"/>
      <c r="C31" s="59">
        <v>11</v>
      </c>
      <c r="D31" s="132" t="s">
        <v>79</v>
      </c>
      <c r="E31" s="133"/>
      <c r="F31" s="80" t="s">
        <v>84</v>
      </c>
      <c r="G31" s="134" t="s">
        <v>85</v>
      </c>
      <c r="H31" s="134"/>
      <c r="I31" s="134"/>
      <c r="J31" s="134"/>
      <c r="K31" s="134"/>
      <c r="L31" s="134"/>
      <c r="M31" s="134"/>
      <c r="N31" s="60">
        <v>3</v>
      </c>
      <c r="O31" s="29"/>
      <c r="P31" s="17"/>
    </row>
    <row r="32" spans="1:23" s="53" customFormat="1" ht="39.9" customHeight="1" x14ac:dyDescent="0.3">
      <c r="A32" s="17"/>
      <c r="B32" s="29"/>
      <c r="C32" s="63">
        <v>1</v>
      </c>
      <c r="D32" s="130" t="s">
        <v>86</v>
      </c>
      <c r="E32" s="130"/>
      <c r="F32" s="79" t="s">
        <v>87</v>
      </c>
      <c r="G32" s="126" t="s">
        <v>88</v>
      </c>
      <c r="H32" s="126"/>
      <c r="I32" s="126"/>
      <c r="J32" s="126"/>
      <c r="K32" s="126"/>
      <c r="L32" s="126"/>
      <c r="M32" s="126"/>
      <c r="N32" s="64">
        <v>3</v>
      </c>
      <c r="O32" s="29"/>
      <c r="P32" s="17"/>
    </row>
    <row r="33" spans="1:16" s="53" customFormat="1" ht="39.9" customHeight="1" x14ac:dyDescent="0.3">
      <c r="A33" s="17"/>
      <c r="B33" s="29"/>
      <c r="C33" s="65">
        <v>2</v>
      </c>
      <c r="D33" s="137" t="s">
        <v>86</v>
      </c>
      <c r="E33" s="128"/>
      <c r="F33" s="76" t="s">
        <v>89</v>
      </c>
      <c r="G33" s="129" t="s">
        <v>90</v>
      </c>
      <c r="H33" s="129"/>
      <c r="I33" s="129"/>
      <c r="J33" s="129"/>
      <c r="K33" s="129"/>
      <c r="L33" s="129"/>
      <c r="M33" s="129"/>
      <c r="N33" s="66">
        <v>3</v>
      </c>
      <c r="O33" s="29"/>
      <c r="P33" s="17"/>
    </row>
    <row r="34" spans="1:16" s="53" customFormat="1" ht="39.9" customHeight="1" x14ac:dyDescent="0.3">
      <c r="A34" s="17"/>
      <c r="B34" s="29"/>
      <c r="C34" s="67">
        <v>3</v>
      </c>
      <c r="D34" s="124" t="s">
        <v>91</v>
      </c>
      <c r="E34" s="125"/>
      <c r="F34" s="79" t="s">
        <v>92</v>
      </c>
      <c r="G34" s="126" t="s">
        <v>93</v>
      </c>
      <c r="H34" s="126"/>
      <c r="I34" s="126"/>
      <c r="J34" s="126"/>
      <c r="K34" s="126"/>
      <c r="L34" s="126"/>
      <c r="M34" s="126"/>
      <c r="N34" s="68">
        <v>3</v>
      </c>
      <c r="O34" s="29"/>
      <c r="P34" s="17"/>
    </row>
    <row r="35" spans="1:16" s="53" customFormat="1" ht="39.9" customHeight="1" x14ac:dyDescent="0.3">
      <c r="A35" s="17"/>
      <c r="B35" s="29"/>
      <c r="C35" s="69">
        <v>4</v>
      </c>
      <c r="D35" s="127" t="s">
        <v>94</v>
      </c>
      <c r="E35" s="128"/>
      <c r="F35" s="76" t="s">
        <v>95</v>
      </c>
      <c r="G35" s="129" t="s">
        <v>96</v>
      </c>
      <c r="H35" s="129"/>
      <c r="I35" s="129"/>
      <c r="J35" s="129"/>
      <c r="K35" s="129"/>
      <c r="L35" s="129"/>
      <c r="M35" s="129"/>
      <c r="N35" s="70">
        <v>3</v>
      </c>
      <c r="O35" s="29"/>
      <c r="P35" s="17"/>
    </row>
    <row r="36" spans="1:16" s="53" customFormat="1" ht="39.9" customHeight="1" x14ac:dyDescent="0.3">
      <c r="A36" s="17"/>
      <c r="B36" s="29"/>
      <c r="C36" s="63">
        <v>5</v>
      </c>
      <c r="D36" s="130" t="s">
        <v>97</v>
      </c>
      <c r="E36" s="131"/>
      <c r="F36" s="79" t="s">
        <v>97</v>
      </c>
      <c r="G36" s="126" t="s">
        <v>98</v>
      </c>
      <c r="H36" s="126"/>
      <c r="I36" s="126"/>
      <c r="J36" s="126"/>
      <c r="K36" s="126"/>
      <c r="L36" s="126"/>
      <c r="M36" s="126"/>
      <c r="N36" s="64">
        <v>3</v>
      </c>
      <c r="O36" s="29"/>
      <c r="P36" s="17"/>
    </row>
    <row r="37" spans="1:16" s="53" customFormat="1" ht="39.9" customHeight="1" x14ac:dyDescent="0.3">
      <c r="A37" s="17"/>
      <c r="B37" s="29"/>
      <c r="C37" s="65">
        <v>6</v>
      </c>
      <c r="D37" s="137" t="s">
        <v>97</v>
      </c>
      <c r="E37" s="128"/>
      <c r="F37" s="76" t="s">
        <v>99</v>
      </c>
      <c r="G37" s="129" t="s">
        <v>100</v>
      </c>
      <c r="H37" s="129"/>
      <c r="I37" s="129"/>
      <c r="J37" s="129"/>
      <c r="K37" s="129"/>
      <c r="L37" s="129"/>
      <c r="M37" s="129"/>
      <c r="N37" s="66">
        <v>3</v>
      </c>
      <c r="O37" s="29"/>
      <c r="P37" s="17"/>
    </row>
    <row r="38" spans="1:16" s="53" customFormat="1" ht="39.9" customHeight="1" x14ac:dyDescent="0.3">
      <c r="A38" s="17"/>
      <c r="B38" s="29"/>
      <c r="C38" s="67">
        <v>7</v>
      </c>
      <c r="D38" s="124" t="s">
        <v>101</v>
      </c>
      <c r="E38" s="125"/>
      <c r="F38" s="79" t="s">
        <v>102</v>
      </c>
      <c r="G38" s="126" t="s">
        <v>103</v>
      </c>
      <c r="H38" s="126"/>
      <c r="I38" s="126"/>
      <c r="J38" s="126"/>
      <c r="K38" s="126"/>
      <c r="L38" s="126"/>
      <c r="M38" s="126"/>
      <c r="N38" s="68">
        <v>3</v>
      </c>
      <c r="O38" s="29"/>
      <c r="P38" s="17"/>
    </row>
    <row r="39" spans="1:16" s="53" customFormat="1" ht="39.9" customHeight="1" x14ac:dyDescent="0.3">
      <c r="A39" s="17"/>
      <c r="B39" s="29"/>
      <c r="C39" s="69">
        <v>8</v>
      </c>
      <c r="D39" s="127" t="s">
        <v>101</v>
      </c>
      <c r="E39" s="128"/>
      <c r="F39" s="76" t="s">
        <v>104</v>
      </c>
      <c r="G39" s="129" t="s">
        <v>105</v>
      </c>
      <c r="H39" s="129"/>
      <c r="I39" s="129"/>
      <c r="J39" s="129"/>
      <c r="K39" s="129"/>
      <c r="L39" s="129"/>
      <c r="M39" s="129"/>
      <c r="N39" s="70">
        <v>3</v>
      </c>
      <c r="O39" s="29"/>
      <c r="P39" s="17"/>
    </row>
    <row r="40" spans="1:16" s="53" customFormat="1" ht="13.8" x14ac:dyDescent="0.3">
      <c r="A40" s="17"/>
      <c r="B40" s="29"/>
      <c r="C40" s="29"/>
      <c r="D40" s="29"/>
      <c r="E40" s="29"/>
      <c r="F40" s="29"/>
      <c r="G40" s="29"/>
      <c r="H40" s="29"/>
      <c r="I40" s="29"/>
      <c r="J40" s="29"/>
      <c r="K40" s="29"/>
      <c r="L40" s="29"/>
      <c r="M40" s="29"/>
      <c r="N40" s="29"/>
      <c r="O40" s="29"/>
      <c r="P40" s="17"/>
    </row>
    <row r="41" spans="1:16" s="53" customFormat="1" ht="13.8" x14ac:dyDescent="0.3">
      <c r="A41" s="17"/>
      <c r="B41" s="17"/>
      <c r="C41" s="17"/>
      <c r="D41" s="17"/>
      <c r="E41" s="17"/>
      <c r="F41" s="17"/>
      <c r="G41" s="17"/>
      <c r="H41" s="17"/>
      <c r="I41" s="17"/>
      <c r="J41" s="17"/>
      <c r="K41" s="17"/>
      <c r="L41" s="17"/>
      <c r="M41" s="17"/>
      <c r="N41" s="17"/>
      <c r="O41" s="17"/>
      <c r="P41" s="17"/>
    </row>
    <row r="42" spans="1:16" s="53" customFormat="1" ht="23.4" x14ac:dyDescent="0.45">
      <c r="A42" s="17"/>
      <c r="B42" s="32"/>
      <c r="C42" s="122" t="s">
        <v>106</v>
      </c>
      <c r="D42" s="119"/>
      <c r="E42" s="119"/>
      <c r="F42" s="27"/>
      <c r="G42" s="18"/>
      <c r="H42" s="18"/>
      <c r="I42" s="18"/>
      <c r="J42" s="18"/>
      <c r="K42" s="18"/>
      <c r="L42" s="18"/>
      <c r="M42" s="18"/>
      <c r="N42" s="18"/>
      <c r="O42" s="18"/>
      <c r="P42" s="17"/>
    </row>
    <row r="43" spans="1:16" s="53" customFormat="1" ht="13.8" x14ac:dyDescent="0.3">
      <c r="A43" s="17"/>
      <c r="B43" s="32"/>
      <c r="C43" s="33" t="s">
        <v>75</v>
      </c>
      <c r="D43" s="33" t="s">
        <v>107</v>
      </c>
      <c r="E43" s="77"/>
      <c r="F43" s="123" t="s">
        <v>108</v>
      </c>
      <c r="G43" s="119"/>
      <c r="H43" s="119"/>
      <c r="I43" s="119"/>
      <c r="J43" s="136" t="s">
        <v>109</v>
      </c>
      <c r="K43" s="119"/>
      <c r="L43" s="119"/>
      <c r="M43" s="119"/>
      <c r="N43" s="119"/>
      <c r="O43" s="18"/>
      <c r="P43" s="17"/>
    </row>
    <row r="44" spans="1:16" s="53" customFormat="1" ht="49.35" customHeight="1" x14ac:dyDescent="0.3">
      <c r="A44" s="17"/>
      <c r="B44" s="34"/>
      <c r="C44" s="35">
        <v>1</v>
      </c>
      <c r="D44" s="36" t="s">
        <v>110</v>
      </c>
      <c r="E44" s="74"/>
      <c r="F44" s="120" t="s">
        <v>111</v>
      </c>
      <c r="G44" s="121"/>
      <c r="H44" s="121"/>
      <c r="I44" s="121"/>
      <c r="J44" s="120" t="s">
        <v>112</v>
      </c>
      <c r="K44" s="121"/>
      <c r="L44" s="121"/>
      <c r="M44" s="121"/>
      <c r="N44" s="121"/>
      <c r="O44" s="18"/>
      <c r="P44" s="17"/>
    </row>
    <row r="45" spans="1:16" s="53" customFormat="1" ht="47.4" customHeight="1" x14ac:dyDescent="0.3">
      <c r="A45" s="17"/>
      <c r="B45" s="34"/>
      <c r="C45" s="37">
        <v>2</v>
      </c>
      <c r="D45" s="31" t="s">
        <v>113</v>
      </c>
      <c r="E45" s="73"/>
      <c r="F45" s="135" t="s">
        <v>114</v>
      </c>
      <c r="G45" s="121"/>
      <c r="H45" s="121"/>
      <c r="I45" s="121"/>
      <c r="J45" s="135" t="s">
        <v>115</v>
      </c>
      <c r="K45" s="121"/>
      <c r="L45" s="121"/>
      <c r="M45" s="121"/>
      <c r="N45" s="121"/>
      <c r="O45" s="18"/>
      <c r="P45" s="17"/>
    </row>
    <row r="46" spans="1:16" s="53" customFormat="1" ht="42" customHeight="1" x14ac:dyDescent="0.3">
      <c r="A46" s="17"/>
      <c r="B46" s="34"/>
      <c r="C46" s="35">
        <v>3</v>
      </c>
      <c r="D46" s="36" t="s">
        <v>116</v>
      </c>
      <c r="E46" s="74"/>
      <c r="F46" s="120" t="s">
        <v>117</v>
      </c>
      <c r="G46" s="121"/>
      <c r="H46" s="121"/>
      <c r="I46" s="121"/>
      <c r="J46" s="120" t="s">
        <v>118</v>
      </c>
      <c r="K46" s="121"/>
      <c r="L46" s="121"/>
      <c r="M46" s="121"/>
      <c r="N46" s="121"/>
      <c r="O46" s="18"/>
      <c r="P46" s="17"/>
    </row>
    <row r="47" spans="1:16" s="53" customFormat="1" ht="42.6" customHeight="1" x14ac:dyDescent="0.3">
      <c r="A47" s="17"/>
      <c r="B47" s="34"/>
      <c r="C47" s="37">
        <v>4</v>
      </c>
      <c r="D47" s="31" t="s">
        <v>119</v>
      </c>
      <c r="E47" s="73"/>
      <c r="F47" s="135" t="s">
        <v>120</v>
      </c>
      <c r="G47" s="121"/>
      <c r="H47" s="121"/>
      <c r="I47" s="121"/>
      <c r="J47" s="135" t="s">
        <v>121</v>
      </c>
      <c r="K47" s="121"/>
      <c r="L47" s="121"/>
      <c r="M47" s="121"/>
      <c r="N47" s="121"/>
      <c r="O47" s="18"/>
      <c r="P47" s="17"/>
    </row>
    <row r="48" spans="1:16" s="53" customFormat="1" ht="36" customHeight="1" x14ac:dyDescent="0.3">
      <c r="A48" s="17"/>
      <c r="B48" s="34"/>
      <c r="C48" s="35">
        <v>5</v>
      </c>
      <c r="D48" s="36" t="s">
        <v>122</v>
      </c>
      <c r="E48" s="74"/>
      <c r="F48" s="120" t="s">
        <v>123</v>
      </c>
      <c r="G48" s="121"/>
      <c r="H48" s="121"/>
      <c r="I48" s="121"/>
      <c r="J48" s="120" t="s">
        <v>124</v>
      </c>
      <c r="K48" s="121"/>
      <c r="L48" s="121"/>
      <c r="M48" s="121"/>
      <c r="N48" s="121"/>
      <c r="O48" s="18"/>
      <c r="P48" s="17"/>
    </row>
    <row r="49" spans="1:23" s="53" customFormat="1" ht="13.8" x14ac:dyDescent="0.3">
      <c r="A49" s="17"/>
      <c r="B49" s="18"/>
      <c r="C49" s="18"/>
      <c r="D49" s="18"/>
      <c r="E49" s="18"/>
      <c r="F49" s="18"/>
      <c r="G49" s="18"/>
      <c r="H49" s="18"/>
      <c r="I49" s="18"/>
      <c r="J49" s="18"/>
      <c r="K49" s="18"/>
      <c r="L49" s="18"/>
      <c r="M49" s="18"/>
      <c r="N49" s="18"/>
      <c r="O49" s="18"/>
      <c r="P49" s="17"/>
    </row>
    <row r="50" spans="1:23" s="53" customFormat="1" ht="13.8" x14ac:dyDescent="0.3">
      <c r="A50" s="17"/>
      <c r="B50" s="17"/>
      <c r="C50" s="17"/>
      <c r="D50" s="17"/>
      <c r="E50" s="17"/>
      <c r="F50" s="17"/>
      <c r="G50" s="17"/>
      <c r="H50" s="17"/>
      <c r="I50" s="17"/>
      <c r="J50" s="17"/>
      <c r="K50" s="17"/>
      <c r="L50" s="17"/>
      <c r="M50" s="17"/>
      <c r="N50" s="17"/>
      <c r="O50" s="17"/>
      <c r="P50" s="17"/>
    </row>
    <row r="51" spans="1:23" ht="15.75" customHeight="1" x14ac:dyDescent="0.3">
      <c r="A51" s="53"/>
      <c r="B51" s="53"/>
      <c r="C51" s="53"/>
      <c r="D51" s="53"/>
      <c r="E51" s="53"/>
      <c r="F51" s="53"/>
      <c r="G51" s="53"/>
      <c r="H51" s="53"/>
      <c r="I51" s="53"/>
      <c r="J51" s="53"/>
      <c r="K51" s="53"/>
      <c r="L51" s="53"/>
      <c r="M51" s="53"/>
      <c r="N51" s="53"/>
      <c r="O51" s="53"/>
      <c r="P51" s="53"/>
      <c r="Q51" s="53"/>
      <c r="R51" s="53"/>
      <c r="S51" s="53"/>
      <c r="T51" s="53"/>
      <c r="U51" s="53"/>
      <c r="V51" s="53"/>
      <c r="W51" s="53"/>
    </row>
    <row r="52" spans="1:23" ht="15.75" customHeight="1" x14ac:dyDescent="0.3">
      <c r="A52" s="53"/>
      <c r="B52" s="53"/>
      <c r="C52" s="53"/>
      <c r="D52" s="53"/>
      <c r="E52" s="53"/>
      <c r="F52" s="53"/>
      <c r="G52" s="53"/>
      <c r="H52" s="53"/>
      <c r="I52" s="53"/>
      <c r="J52" s="53"/>
      <c r="K52" s="53"/>
      <c r="L52" s="53"/>
      <c r="M52" s="53"/>
      <c r="N52" s="53"/>
      <c r="O52" s="53"/>
      <c r="P52" s="53"/>
      <c r="Q52" s="53"/>
      <c r="R52" s="53"/>
      <c r="S52" s="53"/>
      <c r="T52" s="53"/>
      <c r="U52" s="53"/>
      <c r="V52" s="53"/>
      <c r="W52" s="53"/>
    </row>
    <row r="53" spans="1:23" ht="15.75" customHeight="1" x14ac:dyDescent="0.3">
      <c r="A53" s="53"/>
      <c r="B53" s="53"/>
      <c r="C53" s="53"/>
      <c r="D53" s="53"/>
      <c r="E53" s="53"/>
      <c r="F53" s="53"/>
      <c r="G53" s="53"/>
      <c r="H53" s="53"/>
      <c r="I53" s="53"/>
      <c r="J53" s="53"/>
      <c r="K53" s="53"/>
      <c r="L53" s="53"/>
      <c r="M53" s="53"/>
      <c r="N53" s="53"/>
      <c r="O53" s="53"/>
      <c r="P53" s="53"/>
      <c r="Q53" s="53"/>
      <c r="R53" s="53"/>
      <c r="S53" s="53"/>
      <c r="T53" s="53"/>
      <c r="U53" s="53"/>
      <c r="V53" s="53"/>
      <c r="W53" s="53"/>
    </row>
    <row r="54" spans="1:23" ht="15.75" customHeight="1" x14ac:dyDescent="0.3">
      <c r="A54" s="53"/>
      <c r="B54" s="53"/>
      <c r="C54" s="53"/>
      <c r="D54" s="53"/>
      <c r="E54" s="53"/>
      <c r="F54" s="53"/>
      <c r="G54" s="53"/>
      <c r="H54" s="53"/>
      <c r="I54" s="53"/>
      <c r="J54" s="53"/>
      <c r="K54" s="53"/>
      <c r="L54" s="53"/>
      <c r="M54" s="53"/>
      <c r="N54" s="53"/>
      <c r="O54" s="53"/>
      <c r="P54" s="53"/>
      <c r="Q54" s="53"/>
      <c r="R54" s="53"/>
      <c r="S54" s="53"/>
      <c r="T54" s="53"/>
      <c r="U54" s="53"/>
      <c r="V54" s="53"/>
      <c r="W54" s="53"/>
    </row>
    <row r="55" spans="1:23" ht="15.75" customHeight="1" x14ac:dyDescent="0.3">
      <c r="A55" s="53"/>
      <c r="B55" s="53"/>
      <c r="C55" s="53"/>
      <c r="D55" s="53"/>
      <c r="E55" s="53"/>
      <c r="F55" s="53"/>
      <c r="G55" s="53"/>
      <c r="H55" s="53"/>
      <c r="I55" s="53"/>
      <c r="J55" s="53"/>
      <c r="K55" s="53"/>
      <c r="L55" s="53"/>
      <c r="M55" s="53"/>
      <c r="N55" s="53"/>
      <c r="O55" s="53"/>
      <c r="P55" s="53"/>
      <c r="Q55" s="53"/>
      <c r="R55" s="53"/>
      <c r="S55" s="53"/>
      <c r="T55" s="53"/>
      <c r="U55" s="53"/>
      <c r="V55" s="53"/>
      <c r="W55" s="53"/>
    </row>
    <row r="56" spans="1:23" ht="15.75" customHeight="1" x14ac:dyDescent="0.3">
      <c r="A56" s="53"/>
      <c r="B56" s="53"/>
      <c r="C56" s="53"/>
      <c r="D56" s="53"/>
      <c r="E56" s="53"/>
      <c r="F56" s="53"/>
      <c r="G56" s="53"/>
      <c r="H56" s="53"/>
      <c r="I56" s="53"/>
      <c r="J56" s="53"/>
      <c r="K56" s="53"/>
      <c r="L56" s="53"/>
      <c r="M56" s="53"/>
      <c r="N56" s="53"/>
      <c r="O56" s="53"/>
      <c r="P56" s="53"/>
      <c r="Q56" s="53"/>
      <c r="R56" s="53"/>
      <c r="S56" s="53"/>
      <c r="T56" s="53"/>
      <c r="U56" s="53"/>
      <c r="V56" s="53"/>
      <c r="W56" s="53"/>
    </row>
    <row r="57" spans="1:23" ht="15.75" customHeight="1" x14ac:dyDescent="0.3">
      <c r="A57" s="53"/>
      <c r="B57" s="53"/>
      <c r="C57" s="53"/>
      <c r="D57" s="53"/>
      <c r="E57" s="53"/>
      <c r="F57" s="53"/>
      <c r="G57" s="53"/>
      <c r="H57" s="53"/>
      <c r="I57" s="53"/>
      <c r="J57" s="53"/>
      <c r="K57" s="53"/>
      <c r="L57" s="53"/>
      <c r="M57" s="53"/>
      <c r="N57" s="53"/>
      <c r="O57" s="53"/>
      <c r="P57" s="53"/>
      <c r="Q57" s="53"/>
      <c r="R57" s="53"/>
      <c r="S57" s="53"/>
      <c r="T57" s="53"/>
      <c r="U57" s="53"/>
      <c r="V57" s="53"/>
      <c r="W57" s="53"/>
    </row>
    <row r="58" spans="1:23" ht="15.75" customHeight="1" x14ac:dyDescent="0.3">
      <c r="A58" s="53"/>
      <c r="B58" s="53"/>
      <c r="C58" s="53"/>
      <c r="D58" s="53"/>
      <c r="E58" s="53"/>
      <c r="F58" s="53"/>
      <c r="G58" s="53"/>
      <c r="H58" s="53"/>
      <c r="I58" s="53"/>
      <c r="J58" s="53"/>
      <c r="K58" s="53"/>
      <c r="L58" s="53"/>
      <c r="M58" s="53"/>
      <c r="N58" s="53"/>
      <c r="O58" s="53"/>
      <c r="P58" s="53"/>
      <c r="Q58" s="53"/>
      <c r="R58" s="53"/>
      <c r="S58" s="53"/>
      <c r="T58" s="53"/>
      <c r="U58" s="53"/>
      <c r="V58" s="53"/>
      <c r="W58" s="53"/>
    </row>
    <row r="59" spans="1:23" ht="15.75" customHeight="1" x14ac:dyDescent="0.3">
      <c r="A59" s="53"/>
      <c r="B59" s="53"/>
      <c r="C59" s="53"/>
      <c r="D59" s="53"/>
      <c r="E59" s="53"/>
      <c r="F59" s="53"/>
      <c r="G59" s="53"/>
      <c r="H59" s="53"/>
      <c r="I59" s="53"/>
      <c r="J59" s="53"/>
      <c r="K59" s="53"/>
      <c r="L59" s="53"/>
      <c r="M59" s="53"/>
      <c r="N59" s="53"/>
      <c r="O59" s="53"/>
      <c r="P59" s="53"/>
      <c r="Q59" s="53"/>
      <c r="R59" s="53"/>
      <c r="S59" s="53"/>
      <c r="T59" s="53"/>
      <c r="U59" s="53"/>
      <c r="V59" s="53"/>
      <c r="W59" s="53"/>
    </row>
    <row r="60" spans="1:23" ht="15.75" customHeight="1" x14ac:dyDescent="0.3">
      <c r="A60" s="53"/>
      <c r="B60" s="53"/>
      <c r="C60" s="53"/>
      <c r="D60" s="53"/>
      <c r="E60" s="53"/>
      <c r="F60" s="53"/>
      <c r="G60" s="53"/>
      <c r="H60" s="53"/>
      <c r="I60" s="53"/>
      <c r="J60" s="53"/>
      <c r="K60" s="53"/>
      <c r="L60" s="53"/>
      <c r="M60" s="53"/>
      <c r="N60" s="53"/>
      <c r="O60" s="53"/>
      <c r="P60" s="53"/>
      <c r="Q60" s="53"/>
      <c r="R60" s="53"/>
      <c r="S60" s="53"/>
      <c r="T60" s="53"/>
      <c r="U60" s="53"/>
      <c r="V60" s="53"/>
      <c r="W60" s="53"/>
    </row>
    <row r="61" spans="1:23" ht="15.75" customHeight="1" x14ac:dyDescent="0.3">
      <c r="A61" s="53"/>
      <c r="B61" s="53"/>
      <c r="C61" s="53"/>
      <c r="D61" s="53"/>
      <c r="E61" s="53"/>
      <c r="F61" s="53"/>
      <c r="G61" s="53"/>
      <c r="H61" s="53"/>
      <c r="I61" s="53"/>
      <c r="J61" s="53"/>
      <c r="K61" s="53"/>
      <c r="L61" s="53"/>
      <c r="M61" s="53"/>
      <c r="N61" s="53"/>
      <c r="O61" s="53"/>
      <c r="P61" s="53"/>
      <c r="Q61" s="53"/>
      <c r="R61" s="53"/>
      <c r="S61" s="53"/>
      <c r="T61" s="53"/>
      <c r="U61" s="53"/>
      <c r="V61" s="53"/>
      <c r="W61" s="53"/>
    </row>
    <row r="62" spans="1:23" ht="15.75" customHeight="1" x14ac:dyDescent="0.3">
      <c r="A62" s="53"/>
      <c r="B62" s="53"/>
      <c r="C62" s="53"/>
      <c r="D62" s="53"/>
      <c r="E62" s="53"/>
      <c r="F62" s="53"/>
      <c r="G62" s="53"/>
      <c r="H62" s="53"/>
      <c r="I62" s="53"/>
      <c r="J62" s="53"/>
      <c r="K62" s="53"/>
      <c r="L62" s="53"/>
      <c r="M62" s="53"/>
      <c r="N62" s="53"/>
      <c r="O62" s="53"/>
      <c r="P62" s="53"/>
      <c r="Q62" s="53"/>
      <c r="R62" s="53"/>
      <c r="S62" s="53"/>
      <c r="T62" s="53"/>
      <c r="U62" s="53"/>
      <c r="V62" s="53"/>
      <c r="W62" s="53"/>
    </row>
    <row r="63" spans="1:23" ht="15.75" customHeight="1" x14ac:dyDescent="0.3">
      <c r="A63" s="53"/>
      <c r="B63" s="53"/>
      <c r="C63" s="53"/>
      <c r="D63" s="53"/>
      <c r="E63" s="53"/>
      <c r="F63" s="53"/>
      <c r="G63" s="53"/>
      <c r="H63" s="53"/>
      <c r="I63" s="53"/>
      <c r="J63" s="53"/>
      <c r="K63" s="53"/>
      <c r="L63" s="53"/>
      <c r="M63" s="53"/>
      <c r="N63" s="53"/>
      <c r="O63" s="53"/>
      <c r="P63" s="53"/>
      <c r="Q63" s="53"/>
      <c r="R63" s="53"/>
      <c r="S63" s="53"/>
      <c r="T63" s="53"/>
      <c r="U63" s="53"/>
      <c r="V63" s="53"/>
      <c r="W63" s="53"/>
    </row>
    <row r="64" spans="1:23" ht="15.75" customHeight="1" x14ac:dyDescent="0.3">
      <c r="A64" s="53"/>
      <c r="B64" s="53"/>
      <c r="C64" s="53"/>
      <c r="D64" s="53"/>
      <c r="E64" s="53"/>
      <c r="F64" s="53"/>
      <c r="G64" s="53"/>
      <c r="H64" s="53"/>
      <c r="I64" s="53"/>
      <c r="J64" s="53"/>
      <c r="K64" s="53"/>
      <c r="L64" s="53"/>
      <c r="M64" s="53"/>
      <c r="N64" s="53"/>
      <c r="O64" s="53"/>
      <c r="P64" s="53"/>
      <c r="Q64" s="53"/>
      <c r="R64" s="53"/>
      <c r="S64" s="53"/>
      <c r="T64" s="53"/>
      <c r="U64" s="53"/>
      <c r="V64" s="53"/>
      <c r="W64" s="53"/>
    </row>
    <row r="65" spans="1:23" ht="15.75" customHeight="1" x14ac:dyDescent="0.3">
      <c r="A65" s="53"/>
      <c r="B65" s="53"/>
      <c r="C65" s="53"/>
      <c r="D65" s="53"/>
      <c r="E65" s="53"/>
      <c r="F65" s="53"/>
      <c r="G65" s="53"/>
      <c r="H65" s="53"/>
      <c r="I65" s="53"/>
      <c r="J65" s="53"/>
      <c r="K65" s="53"/>
      <c r="L65" s="53"/>
      <c r="M65" s="53"/>
      <c r="N65" s="53"/>
      <c r="O65" s="53"/>
      <c r="P65" s="53"/>
      <c r="Q65" s="53"/>
      <c r="R65" s="53"/>
      <c r="S65" s="53"/>
      <c r="T65" s="53"/>
      <c r="U65" s="53"/>
      <c r="V65" s="53"/>
      <c r="W65" s="53"/>
    </row>
    <row r="66" spans="1:23" ht="15.75" customHeight="1" x14ac:dyDescent="0.3">
      <c r="A66" s="53"/>
      <c r="B66" s="53"/>
      <c r="C66" s="53"/>
      <c r="D66" s="53"/>
      <c r="E66" s="53"/>
      <c r="F66" s="53"/>
      <c r="G66" s="53"/>
      <c r="H66" s="53"/>
      <c r="I66" s="53"/>
      <c r="J66" s="53"/>
      <c r="K66" s="53"/>
      <c r="L66" s="53"/>
      <c r="M66" s="53"/>
      <c r="N66" s="53"/>
      <c r="O66" s="53"/>
      <c r="P66" s="53"/>
      <c r="Q66" s="53"/>
      <c r="R66" s="53"/>
      <c r="S66" s="53"/>
      <c r="T66" s="53"/>
      <c r="U66" s="53"/>
      <c r="V66" s="53"/>
      <c r="W66" s="53"/>
    </row>
  </sheetData>
  <protectedRanges>
    <protectedRange algorithmName="SHA-512" hashValue="NcQe0VjxFnxU9SziGkmWOoYUYoQ0T62vv+WqFE1sowJD2+jDiq1RKEMS6wObDPCk433k/JG1CTU3j62rwNOzdg==" saltValue="OlYFZTFPx5QDCqKlqXj8fw==" spinCount="100000" sqref="C11:L12 C23:L23 C24:H24 C13:C22 J24:L24 D19:K19 D20:J20 D21:K21 D22:J22 D15:K15 D16:H16 J16:K16 D13:K13 D14:H14 J14:K14 D18:J18 D17:K17 L13:L22" name="Range1_2_1"/>
    <protectedRange algorithmName="SHA-512" hashValue="NcQe0VjxFnxU9SziGkmWOoYUYoQ0T62vv+WqFE1sowJD2+jDiq1RKEMS6wObDPCk433k/JG1CTU3j62rwNOzdg==" saltValue="OlYFZTFPx5QDCqKlqXj8fw==" spinCount="100000" sqref="I24 I16 I14" name="Range1_2_1_2"/>
    <protectedRange algorithmName="SHA-512" hashValue="NcQe0VjxFnxU9SziGkmWOoYUYoQ0T62vv+WqFE1sowJD2+jDiq1RKEMS6wObDPCk433k/JG1CTU3j62rwNOzdg==" saltValue="OlYFZTFPx5QDCqKlqXj8fw==" spinCount="100000" sqref="K18 K20 K22" name="Range1_2_1_3"/>
  </protectedRanges>
  <mergeCells count="71">
    <mergeCell ref="L3:N3"/>
    <mergeCell ref="C4:D4"/>
    <mergeCell ref="F4:I8"/>
    <mergeCell ref="J4:K8"/>
    <mergeCell ref="L4:L8"/>
    <mergeCell ref="M4:M8"/>
    <mergeCell ref="N4:N8"/>
    <mergeCell ref="C5:D5"/>
    <mergeCell ref="C6:D6"/>
    <mergeCell ref="C7:D7"/>
    <mergeCell ref="C8:D8"/>
    <mergeCell ref="J3:K3"/>
    <mergeCell ref="C23:C24"/>
    <mergeCell ref="D23:K23"/>
    <mergeCell ref="D24:E24"/>
    <mergeCell ref="C11:E11"/>
    <mergeCell ref="D15:K15"/>
    <mergeCell ref="D16:E16"/>
    <mergeCell ref="D13:K13"/>
    <mergeCell ref="D14:E14"/>
    <mergeCell ref="C13:C14"/>
    <mergeCell ref="C15:C16"/>
    <mergeCell ref="C17:C18"/>
    <mergeCell ref="D17:I17"/>
    <mergeCell ref="D18:E18"/>
    <mergeCell ref="D19:I19"/>
    <mergeCell ref="D20:E20"/>
    <mergeCell ref="D21:I21"/>
    <mergeCell ref="D22:E22"/>
    <mergeCell ref="C2:E2"/>
    <mergeCell ref="C3:D3"/>
    <mergeCell ref="C27:E27"/>
    <mergeCell ref="D28:E28"/>
    <mergeCell ref="G28:K28"/>
    <mergeCell ref="D29:E29"/>
    <mergeCell ref="G29:M29"/>
    <mergeCell ref="G32:M32"/>
    <mergeCell ref="D33:E33"/>
    <mergeCell ref="G33:M33"/>
    <mergeCell ref="D30:E30"/>
    <mergeCell ref="G30:M30"/>
    <mergeCell ref="J43:N43"/>
    <mergeCell ref="F47:I47"/>
    <mergeCell ref="J47:N47"/>
    <mergeCell ref="D37:E37"/>
    <mergeCell ref="G37:M37"/>
    <mergeCell ref="D38:E38"/>
    <mergeCell ref="G38:M38"/>
    <mergeCell ref="D39:E39"/>
    <mergeCell ref="G39:M39"/>
    <mergeCell ref="J44:N44"/>
    <mergeCell ref="F45:I45"/>
    <mergeCell ref="J45:N45"/>
    <mergeCell ref="F46:I46"/>
    <mergeCell ref="J46:N46"/>
    <mergeCell ref="C19:C20"/>
    <mergeCell ref="C21:C22"/>
    <mergeCell ref="F48:I48"/>
    <mergeCell ref="C42:E42"/>
    <mergeCell ref="F43:I43"/>
    <mergeCell ref="D34:E34"/>
    <mergeCell ref="G34:M34"/>
    <mergeCell ref="D35:E35"/>
    <mergeCell ref="G35:M35"/>
    <mergeCell ref="D36:E36"/>
    <mergeCell ref="G36:M36"/>
    <mergeCell ref="D31:E31"/>
    <mergeCell ref="G31:M31"/>
    <mergeCell ref="D32:E32"/>
    <mergeCell ref="J48:N48"/>
    <mergeCell ref="F44:I44"/>
  </mergeCells>
  <conditionalFormatting sqref="N4">
    <cfRule type="containsText" dxfId="26" priority="99" operator="containsText" text="FAIL">
      <formula>NOT(ISERROR(SEARCH(("FAIL"),(N4))))</formula>
    </cfRule>
  </conditionalFormatting>
  <conditionalFormatting sqref="N4">
    <cfRule type="cellIs" dxfId="25" priority="100" operator="equal">
      <formula>"PASS"</formula>
    </cfRule>
  </conditionalFormatting>
  <conditionalFormatting sqref="N4">
    <cfRule type="cellIs" dxfId="24" priority="101" operator="equal">
      <formula>"M/O"</formula>
    </cfRule>
  </conditionalFormatting>
  <conditionalFormatting sqref="M19:M20 M24 M22">
    <cfRule type="cellIs" dxfId="23" priority="74" operator="equal">
      <formula>"EXCELLENT"</formula>
    </cfRule>
    <cfRule type="cellIs" dxfId="22" priority="75" operator="equal">
      <formula>"GOOD"</formula>
    </cfRule>
    <cfRule type="cellIs" dxfId="21" priority="76" operator="equal">
      <formula>"SUFFICIENT"</formula>
    </cfRule>
    <cfRule type="cellIs" dxfId="20" priority="77" operator="equal">
      <formula>"INSUFFICIENT"</formula>
    </cfRule>
    <cfRule type="cellIs" dxfId="19" priority="79" operator="equal">
      <formula>"MISSING"</formula>
    </cfRule>
  </conditionalFormatting>
  <conditionalFormatting sqref="M19:M20 M24 M22">
    <cfRule type="cellIs" dxfId="18" priority="80" operator="equal">
      <formula>"POOR"</formula>
    </cfRule>
  </conditionalFormatting>
  <conditionalFormatting sqref="M14">
    <cfRule type="cellIs" dxfId="17" priority="13" operator="equal">
      <formula>"EXCELLENT"</formula>
    </cfRule>
    <cfRule type="cellIs" dxfId="16" priority="14" operator="equal">
      <formula>"GOOD"</formula>
    </cfRule>
    <cfRule type="cellIs" dxfId="15" priority="15" operator="equal">
      <formula>"SUFFICIENT"</formula>
    </cfRule>
    <cfRule type="cellIs" dxfId="14" priority="16" operator="equal">
      <formula>"INSUFFICIENT"</formula>
    </cfRule>
    <cfRule type="cellIs" dxfId="13" priority="17" operator="equal">
      <formula>"MISSING"</formula>
    </cfRule>
  </conditionalFormatting>
  <conditionalFormatting sqref="M14">
    <cfRule type="cellIs" dxfId="12" priority="18" operator="equal">
      <formula>"POOR"</formula>
    </cfRule>
  </conditionalFormatting>
  <conditionalFormatting sqref="M16">
    <cfRule type="cellIs" dxfId="11" priority="7" operator="equal">
      <formula>"EXCELLENT"</formula>
    </cfRule>
    <cfRule type="cellIs" dxfId="10" priority="8" operator="equal">
      <formula>"GOOD"</formula>
    </cfRule>
    <cfRule type="cellIs" dxfId="9" priority="9" operator="equal">
      <formula>"SUFFICIENT"</formula>
    </cfRule>
    <cfRule type="cellIs" dxfId="8" priority="10" operator="equal">
      <formula>"INSUFFICIENT"</formula>
    </cfRule>
    <cfRule type="cellIs" dxfId="7" priority="11" operator="equal">
      <formula>"MISSING"</formula>
    </cfRule>
  </conditionalFormatting>
  <conditionalFormatting sqref="M16">
    <cfRule type="cellIs" dxfId="6" priority="12" operator="equal">
      <formula>"POOR"</formula>
    </cfRule>
  </conditionalFormatting>
  <conditionalFormatting sqref="M18">
    <cfRule type="cellIs" dxfId="5" priority="1" operator="equal">
      <formula>"EXCELLENT"</formula>
    </cfRule>
    <cfRule type="cellIs" dxfId="4" priority="2" operator="equal">
      <formula>"GOOD"</formula>
    </cfRule>
    <cfRule type="cellIs" dxfId="3" priority="3" operator="equal">
      <formula>"SUFFICIENT"</formula>
    </cfRule>
    <cfRule type="cellIs" dxfId="2" priority="4" operator="equal">
      <formula>"INSUFFICIENT"</formula>
    </cfRule>
    <cfRule type="cellIs" dxfId="1" priority="5" operator="equal">
      <formula>"MISSING"</formula>
    </cfRule>
  </conditionalFormatting>
  <conditionalFormatting sqref="M18">
    <cfRule type="cellIs" dxfId="0" priority="6" operator="equal">
      <formula>"POOR"</formula>
    </cfRule>
  </conditionalFormatting>
  <dataValidations count="1">
    <dataValidation type="list" allowBlank="1" showInputMessage="1" showErrorMessage="1" prompt="Please select from Missing through to Excellent." sqref="M14 M24 M16 M18:M20 M22"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A4AA9-DDF1-4A07-B08B-385378F7D0F6}">
  <dimension ref="A1:H22"/>
  <sheetViews>
    <sheetView workbookViewId="0">
      <selection activeCell="G12" sqref="G12"/>
    </sheetView>
  </sheetViews>
  <sheetFormatPr defaultRowHeight="13.2" x14ac:dyDescent="0.25"/>
  <cols>
    <col min="2" max="2" width="36.6640625" customWidth="1"/>
    <col min="3" max="3" width="83.6640625" customWidth="1"/>
    <col min="4" max="4" width="22" customWidth="1"/>
    <col min="5" max="5" width="16.33203125" customWidth="1"/>
    <col min="6" max="6" width="17.109375" customWidth="1"/>
    <col min="7" max="7" width="16.6640625" customWidth="1"/>
    <col min="8" max="8" width="19.6640625" customWidth="1"/>
  </cols>
  <sheetData>
    <row r="1" spans="1:8" x14ac:dyDescent="0.25">
      <c r="A1" s="162" t="s">
        <v>125</v>
      </c>
      <c r="B1" s="163"/>
      <c r="C1" s="163"/>
      <c r="D1" s="163"/>
      <c r="E1" s="163"/>
      <c r="F1" s="163"/>
      <c r="G1" s="163"/>
      <c r="H1" s="164"/>
    </row>
    <row r="2" spans="1:8" x14ac:dyDescent="0.25">
      <c r="A2" s="165"/>
      <c r="B2" s="166"/>
      <c r="C2" s="166"/>
      <c r="D2" s="166"/>
      <c r="E2" s="166"/>
      <c r="F2" s="166"/>
      <c r="G2" s="166"/>
      <c r="H2" s="167"/>
    </row>
    <row r="3" spans="1:8" x14ac:dyDescent="0.25">
      <c r="A3" s="168" t="s">
        <v>74</v>
      </c>
      <c r="B3" s="169"/>
      <c r="C3" s="91" t="s">
        <v>2</v>
      </c>
      <c r="D3" s="170" t="s">
        <v>106</v>
      </c>
      <c r="E3" s="171"/>
      <c r="F3" s="171"/>
      <c r="G3" s="171"/>
      <c r="H3" s="172"/>
    </row>
    <row r="4" spans="1:8" x14ac:dyDescent="0.25">
      <c r="A4" s="92"/>
      <c r="B4" s="93"/>
      <c r="C4" s="93"/>
      <c r="D4" s="94">
        <v>1</v>
      </c>
      <c r="E4" s="95">
        <v>2</v>
      </c>
      <c r="F4" s="95">
        <v>3</v>
      </c>
      <c r="G4" s="95">
        <v>4</v>
      </c>
      <c r="H4" s="96">
        <v>5</v>
      </c>
    </row>
    <row r="5" spans="1:8" ht="26.4" x14ac:dyDescent="0.25">
      <c r="A5" s="97"/>
      <c r="B5" s="71"/>
      <c r="C5" s="71"/>
      <c r="D5" s="98" t="s">
        <v>126</v>
      </c>
      <c r="E5" s="99" t="s">
        <v>127</v>
      </c>
      <c r="F5" s="99" t="s">
        <v>116</v>
      </c>
      <c r="G5" s="99" t="s">
        <v>119</v>
      </c>
      <c r="H5" s="100" t="s">
        <v>122</v>
      </c>
    </row>
    <row r="6" spans="1:8" x14ac:dyDescent="0.25">
      <c r="A6" s="97"/>
      <c r="B6" s="71"/>
      <c r="C6" s="71"/>
      <c r="D6" s="101"/>
      <c r="E6" s="102"/>
      <c r="F6" s="102"/>
      <c r="G6" s="102"/>
      <c r="H6" s="103"/>
    </row>
    <row r="7" spans="1:8" ht="45.6" x14ac:dyDescent="0.25">
      <c r="A7" s="104">
        <v>1</v>
      </c>
      <c r="B7" s="105" t="s">
        <v>87</v>
      </c>
      <c r="C7" s="105" t="s">
        <v>128</v>
      </c>
      <c r="D7" s="104" t="s">
        <v>129</v>
      </c>
      <c r="E7" s="104" t="s">
        <v>129</v>
      </c>
      <c r="F7" s="104" t="s">
        <v>129</v>
      </c>
      <c r="G7" s="104" t="s">
        <v>129</v>
      </c>
      <c r="H7" s="104" t="s">
        <v>129</v>
      </c>
    </row>
    <row r="8" spans="1:8" ht="22.8" x14ac:dyDescent="0.25">
      <c r="A8" s="104">
        <v>3</v>
      </c>
      <c r="B8" s="105" t="s">
        <v>92</v>
      </c>
      <c r="C8" s="105" t="s">
        <v>130</v>
      </c>
      <c r="D8" s="104" t="s">
        <v>129</v>
      </c>
      <c r="E8" s="104" t="s">
        <v>129</v>
      </c>
      <c r="F8" s="104" t="s">
        <v>129</v>
      </c>
      <c r="G8" s="104" t="s">
        <v>129</v>
      </c>
      <c r="H8" s="104"/>
    </row>
    <row r="9" spans="1:8" ht="22.8" x14ac:dyDescent="0.25">
      <c r="A9" s="104">
        <v>4</v>
      </c>
      <c r="B9" s="105" t="s">
        <v>95</v>
      </c>
      <c r="C9" s="105" t="s">
        <v>131</v>
      </c>
      <c r="D9" s="104" t="s">
        <v>129</v>
      </c>
      <c r="E9" s="104" t="s">
        <v>129</v>
      </c>
      <c r="F9" s="104" t="s">
        <v>129</v>
      </c>
      <c r="G9" s="104" t="s">
        <v>129</v>
      </c>
      <c r="H9" s="104"/>
    </row>
    <row r="10" spans="1:8" ht="22.8" x14ac:dyDescent="0.25">
      <c r="A10" s="104">
        <v>5</v>
      </c>
      <c r="B10" s="105" t="s">
        <v>97</v>
      </c>
      <c r="C10" s="105" t="s">
        <v>132</v>
      </c>
      <c r="D10" s="104" t="s">
        <v>129</v>
      </c>
      <c r="E10" s="104" t="s">
        <v>129</v>
      </c>
      <c r="F10" s="104" t="s">
        <v>129</v>
      </c>
      <c r="G10" s="104" t="s">
        <v>129</v>
      </c>
      <c r="H10" s="104"/>
    </row>
    <row r="11" spans="1:8" ht="22.8" x14ac:dyDescent="0.25">
      <c r="A11" s="104">
        <v>6</v>
      </c>
      <c r="B11" s="106" t="s">
        <v>99</v>
      </c>
      <c r="C11" s="105" t="s">
        <v>133</v>
      </c>
      <c r="D11" s="104" t="s">
        <v>129</v>
      </c>
      <c r="E11" s="104" t="s">
        <v>129</v>
      </c>
      <c r="F11" s="104" t="s">
        <v>129</v>
      </c>
      <c r="G11" s="104" t="s">
        <v>129</v>
      </c>
      <c r="H11" s="104"/>
    </row>
    <row r="12" spans="1:8" ht="22.8" x14ac:dyDescent="0.25">
      <c r="A12" s="116">
        <v>7</v>
      </c>
      <c r="B12" s="106" t="s">
        <v>102</v>
      </c>
      <c r="C12" s="105" t="s">
        <v>134</v>
      </c>
      <c r="D12" s="104" t="s">
        <v>129</v>
      </c>
      <c r="E12" s="104" t="s">
        <v>129</v>
      </c>
      <c r="F12" s="104" t="s">
        <v>129</v>
      </c>
      <c r="G12" s="104" t="s">
        <v>129</v>
      </c>
      <c r="H12" s="117"/>
    </row>
    <row r="13" spans="1:8" ht="34.200000000000003" x14ac:dyDescent="0.25">
      <c r="A13" s="116">
        <v>8</v>
      </c>
      <c r="B13" s="106" t="s">
        <v>104</v>
      </c>
      <c r="C13" s="105" t="s">
        <v>135</v>
      </c>
      <c r="D13" s="104" t="s">
        <v>129</v>
      </c>
      <c r="E13" s="104" t="s">
        <v>129</v>
      </c>
      <c r="F13" s="104" t="s">
        <v>129</v>
      </c>
      <c r="G13" s="104" t="s">
        <v>129</v>
      </c>
      <c r="H13" s="117"/>
    </row>
    <row r="14" spans="1:8" ht="57" x14ac:dyDescent="0.25">
      <c r="A14" s="107">
        <v>9</v>
      </c>
      <c r="B14" s="108" t="s">
        <v>80</v>
      </c>
      <c r="C14" s="109" t="s">
        <v>136</v>
      </c>
      <c r="D14" s="110" t="s">
        <v>129</v>
      </c>
      <c r="E14" s="111" t="s">
        <v>129</v>
      </c>
      <c r="F14" s="111" t="s">
        <v>129</v>
      </c>
      <c r="G14" s="110" t="s">
        <v>129</v>
      </c>
      <c r="H14" s="110" t="s">
        <v>129</v>
      </c>
    </row>
    <row r="15" spans="1:8" ht="45.6" x14ac:dyDescent="0.25">
      <c r="A15" s="107">
        <v>10</v>
      </c>
      <c r="B15" s="108" t="s">
        <v>82</v>
      </c>
      <c r="C15" s="109" t="s">
        <v>137</v>
      </c>
      <c r="D15" s="110"/>
      <c r="E15" s="111"/>
      <c r="F15" s="111" t="s">
        <v>129</v>
      </c>
      <c r="G15" s="110" t="s">
        <v>129</v>
      </c>
      <c r="H15" s="110" t="s">
        <v>129</v>
      </c>
    </row>
    <row r="16" spans="1:8" ht="22.8" x14ac:dyDescent="0.25">
      <c r="A16" s="112">
        <v>11</v>
      </c>
      <c r="B16" s="108" t="s">
        <v>84</v>
      </c>
      <c r="C16" s="109" t="s">
        <v>138</v>
      </c>
      <c r="D16" s="113" t="s">
        <v>129</v>
      </c>
      <c r="E16" s="114" t="s">
        <v>129</v>
      </c>
      <c r="F16" s="114" t="s">
        <v>129</v>
      </c>
      <c r="G16" s="113" t="s">
        <v>129</v>
      </c>
      <c r="H16" s="113" t="s">
        <v>129</v>
      </c>
    </row>
    <row r="17" spans="1:8" x14ac:dyDescent="0.25">
      <c r="A17" s="71"/>
      <c r="B17" s="71"/>
      <c r="C17" s="71"/>
      <c r="D17" s="71"/>
      <c r="E17" s="71"/>
      <c r="F17" s="71"/>
      <c r="G17" s="71"/>
      <c r="H17" s="71"/>
    </row>
    <row r="18" spans="1:8" x14ac:dyDescent="0.25">
      <c r="A18" s="71"/>
      <c r="B18" s="71"/>
      <c r="C18" s="71"/>
      <c r="D18" s="71"/>
      <c r="E18" s="71"/>
      <c r="F18" s="71"/>
      <c r="G18" s="71"/>
      <c r="H18" s="71"/>
    </row>
    <row r="19" spans="1:8" x14ac:dyDescent="0.25">
      <c r="A19" s="71"/>
      <c r="B19" s="71"/>
      <c r="C19" s="71"/>
      <c r="D19" s="71"/>
      <c r="E19" s="71"/>
      <c r="F19" s="71"/>
      <c r="G19" s="71"/>
      <c r="H19" s="71"/>
    </row>
    <row r="20" spans="1:8" x14ac:dyDescent="0.25">
      <c r="A20" s="71"/>
      <c r="B20" s="71"/>
      <c r="C20" s="71"/>
      <c r="D20" s="71"/>
      <c r="E20" s="71"/>
      <c r="F20" s="71"/>
      <c r="G20" s="71"/>
      <c r="H20" s="71"/>
    </row>
    <row r="21" spans="1:8" x14ac:dyDescent="0.25">
      <c r="A21" s="71"/>
      <c r="B21" s="71"/>
      <c r="C21" s="71"/>
      <c r="D21" s="71"/>
      <c r="E21" s="71"/>
      <c r="F21" s="71"/>
      <c r="G21" s="71"/>
      <c r="H21" s="71"/>
    </row>
    <row r="22" spans="1:8" x14ac:dyDescent="0.25">
      <c r="A22" s="71"/>
      <c r="B22" s="71"/>
      <c r="C22" s="71"/>
      <c r="D22" s="71"/>
      <c r="E22" s="71"/>
      <c r="F22" s="71"/>
      <c r="G22" s="71"/>
      <c r="H22" s="71"/>
    </row>
  </sheetData>
  <mergeCells count="3">
    <mergeCell ref="A1:H2"/>
    <mergeCell ref="A3:B3"/>
    <mergeCell ref="D3:H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4140625" defaultRowHeight="15.75" customHeight="1" x14ac:dyDescent="0.25"/>
  <cols>
    <col min="7" max="7" width="18.109375" customWidth="1"/>
    <col min="9" max="9" width="16.109375" customWidth="1"/>
  </cols>
  <sheetData>
    <row r="2" spans="1:20" ht="26.4" x14ac:dyDescent="0.25">
      <c r="A2" s="10" t="s">
        <v>139</v>
      </c>
      <c r="B2" s="175" t="s">
        <v>140</v>
      </c>
      <c r="C2" s="156"/>
      <c r="D2" s="156"/>
      <c r="G2" s="4"/>
      <c r="H2" s="1" t="s">
        <v>141</v>
      </c>
      <c r="I2" s="1" t="s">
        <v>142</v>
      </c>
      <c r="J2" s="1" t="s">
        <v>143</v>
      </c>
      <c r="K2" s="1" t="s">
        <v>144</v>
      </c>
      <c r="L2" s="1" t="s">
        <v>145</v>
      </c>
      <c r="M2" s="1" t="s">
        <v>146</v>
      </c>
    </row>
    <row r="3" spans="1:20" ht="13.8" x14ac:dyDescent="0.3">
      <c r="B3" s="82"/>
      <c r="C3" s="82"/>
      <c r="D3" s="82"/>
      <c r="F3" s="10"/>
      <c r="G3" s="2"/>
      <c r="H3" s="2"/>
      <c r="I3" s="2"/>
      <c r="J3" s="2"/>
      <c r="K3" s="2"/>
      <c r="L3" s="2"/>
      <c r="M3" s="2"/>
      <c r="N3" s="2"/>
      <c r="O3" s="2"/>
      <c r="P3" s="2"/>
      <c r="Q3" s="2"/>
      <c r="R3" s="2"/>
      <c r="S3" s="2"/>
      <c r="T3" s="4"/>
    </row>
    <row r="4" spans="1:20" ht="13.8" x14ac:dyDescent="0.3">
      <c r="B4" s="82"/>
      <c r="C4" s="82"/>
      <c r="D4" s="82"/>
      <c r="F4" s="10"/>
      <c r="G4" s="2"/>
      <c r="H4" s="2"/>
      <c r="I4" s="2"/>
      <c r="J4" s="2"/>
      <c r="K4" s="2"/>
      <c r="L4" s="2"/>
      <c r="M4" s="2"/>
      <c r="N4" s="2"/>
      <c r="O4" s="2"/>
      <c r="P4" s="2"/>
      <c r="Q4" s="2"/>
      <c r="R4" s="2"/>
      <c r="S4" s="2"/>
      <c r="T4" s="4"/>
    </row>
    <row r="5" spans="1:20" ht="184.8" x14ac:dyDescent="0.3">
      <c r="B5" s="173" t="s">
        <v>147</v>
      </c>
      <c r="C5" s="156"/>
      <c r="D5" s="156"/>
      <c r="F5" s="10">
        <v>6.1</v>
      </c>
      <c r="G5" s="2" t="s">
        <v>148</v>
      </c>
      <c r="H5" s="2" t="s">
        <v>149</v>
      </c>
      <c r="I5" s="2" t="s">
        <v>150</v>
      </c>
      <c r="J5" s="2" t="s">
        <v>151</v>
      </c>
      <c r="K5" s="2" t="s">
        <v>152</v>
      </c>
      <c r="L5" s="2" t="s">
        <v>153</v>
      </c>
      <c r="M5" s="2" t="s">
        <v>154</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05.6" x14ac:dyDescent="0.3">
      <c r="B6" s="82"/>
      <c r="C6" s="82"/>
      <c r="D6" s="82"/>
      <c r="G6" s="2"/>
      <c r="H6" s="2" t="s">
        <v>155</v>
      </c>
      <c r="I6" s="3" t="s">
        <v>156</v>
      </c>
      <c r="J6" s="2" t="s">
        <v>157</v>
      </c>
      <c r="K6" s="2" t="s">
        <v>158</v>
      </c>
      <c r="L6" s="2" t="s">
        <v>159</v>
      </c>
      <c r="M6" s="2" t="s">
        <v>160</v>
      </c>
      <c r="N6" s="4"/>
      <c r="O6" s="4"/>
      <c r="P6" s="4"/>
      <c r="Q6" s="4"/>
      <c r="R6" s="4"/>
      <c r="S6" s="4"/>
      <c r="T6" s="4"/>
    </row>
    <row r="7" spans="1:20" ht="79.8" x14ac:dyDescent="0.3">
      <c r="B7" s="173" t="s">
        <v>161</v>
      </c>
      <c r="C7" s="156"/>
      <c r="D7" s="156"/>
      <c r="F7" s="10">
        <v>6.2</v>
      </c>
      <c r="G7" s="4" t="s">
        <v>162</v>
      </c>
      <c r="H7" s="5" t="s">
        <v>163</v>
      </c>
      <c r="I7" s="6" t="s">
        <v>164</v>
      </c>
      <c r="J7" s="6" t="s">
        <v>165</v>
      </c>
      <c r="K7" s="6" t="s">
        <v>166</v>
      </c>
      <c r="L7" s="7" t="s">
        <v>167</v>
      </c>
      <c r="M7" s="8" t="s">
        <v>168</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66.599999999999994" x14ac:dyDescent="0.3">
      <c r="B8" s="173" t="s">
        <v>169</v>
      </c>
      <c r="C8" s="156"/>
      <c r="D8" s="156"/>
      <c r="G8" s="4"/>
      <c r="H8" s="9" t="s">
        <v>155</v>
      </c>
      <c r="I8" s="6" t="s">
        <v>170</v>
      </c>
      <c r="J8" s="7" t="s">
        <v>171</v>
      </c>
      <c r="K8" s="8" t="s">
        <v>172</v>
      </c>
      <c r="L8" s="8" t="s">
        <v>173</v>
      </c>
      <c r="M8" s="8" t="s">
        <v>174</v>
      </c>
      <c r="N8" s="2"/>
      <c r="O8" s="2"/>
      <c r="P8" s="2"/>
      <c r="Q8" s="2"/>
      <c r="R8" s="2"/>
      <c r="S8" s="2"/>
      <c r="T8" s="2"/>
    </row>
    <row r="9" spans="1:20" ht="13.2" x14ac:dyDescent="0.25">
      <c r="G9" s="10"/>
      <c r="H9" s="4"/>
      <c r="I9" s="10"/>
      <c r="J9" s="10"/>
      <c r="L9" s="10"/>
      <c r="M9" s="10"/>
    </row>
    <row r="10" spans="1:20" ht="13.2" x14ac:dyDescent="0.25">
      <c r="G10" s="10"/>
      <c r="H10" s="4"/>
      <c r="I10" s="10"/>
      <c r="J10" s="10"/>
      <c r="K10" s="10"/>
      <c r="L10" s="10"/>
      <c r="M10" s="11"/>
    </row>
    <row r="11" spans="1:20" ht="13.2" x14ac:dyDescent="0.25">
      <c r="G11" s="10"/>
      <c r="H11" s="4"/>
      <c r="I11" s="10"/>
      <c r="J11" s="10"/>
      <c r="K11" s="10"/>
      <c r="L11" s="10"/>
      <c r="M11" s="11"/>
    </row>
    <row r="12" spans="1:20" ht="13.2" x14ac:dyDescent="0.25">
      <c r="G12" s="10"/>
      <c r="H12" s="4"/>
      <c r="I12" s="10"/>
      <c r="J12" s="10"/>
      <c r="K12" s="10"/>
      <c r="L12" s="10"/>
      <c r="M12" s="11"/>
    </row>
    <row r="13" spans="1:20" ht="13.8" x14ac:dyDescent="0.3">
      <c r="B13" s="174"/>
      <c r="C13" s="156"/>
      <c r="D13" s="156"/>
      <c r="G13" s="10"/>
      <c r="H13" s="4" t="s">
        <v>175</v>
      </c>
      <c r="I13" s="10" t="s">
        <v>176</v>
      </c>
      <c r="J13" s="10" t="s">
        <v>177</v>
      </c>
      <c r="K13" s="10" t="s">
        <v>178</v>
      </c>
      <c r="L13" s="10" t="s">
        <v>179</v>
      </c>
      <c r="M13" s="11" t="s">
        <v>180</v>
      </c>
    </row>
    <row r="14" spans="1:20" ht="70.5" customHeight="1" x14ac:dyDescent="0.3">
      <c r="B14" s="173" t="s">
        <v>181</v>
      </c>
      <c r="C14" s="156"/>
      <c r="D14" s="156"/>
      <c r="F14" s="10">
        <v>3.1</v>
      </c>
      <c r="G14" s="12"/>
      <c r="H14" s="5" t="s">
        <v>163</v>
      </c>
      <c r="I14" s="4" t="s">
        <v>182</v>
      </c>
      <c r="J14" s="4" t="s">
        <v>183</v>
      </c>
      <c r="K14" s="4" t="s">
        <v>184</v>
      </c>
      <c r="L14" s="4" t="s">
        <v>185</v>
      </c>
      <c r="M14" s="4" t="s">
        <v>186</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x14ac:dyDescent="0.25">
      <c r="B15" s="13"/>
      <c r="G15" s="12" t="s">
        <v>187</v>
      </c>
      <c r="H15" s="9" t="s">
        <v>155</v>
      </c>
      <c r="I15" s="4" t="s">
        <v>188</v>
      </c>
      <c r="J15" s="4" t="s">
        <v>189</v>
      </c>
      <c r="K15" s="4" t="s">
        <v>190</v>
      </c>
      <c r="L15" s="4" t="s">
        <v>191</v>
      </c>
      <c r="M15" s="4" t="s">
        <v>192</v>
      </c>
    </row>
    <row r="16" spans="1:20" ht="13.2" x14ac:dyDescent="0.25">
      <c r="G16" s="10"/>
      <c r="H16" s="4"/>
      <c r="I16" s="4"/>
      <c r="J16" s="4"/>
      <c r="K16" s="4"/>
      <c r="L16" s="4"/>
      <c r="M16" s="14"/>
    </row>
    <row r="17" spans="2:19" ht="13.2" x14ac:dyDescent="0.25">
      <c r="G17" s="10"/>
      <c r="H17" s="4"/>
      <c r="I17" s="4"/>
      <c r="J17" s="4"/>
      <c r="K17" s="4"/>
      <c r="L17" s="4"/>
      <c r="M17" s="4"/>
    </row>
    <row r="18" spans="2:19" ht="251.4" x14ac:dyDescent="0.3">
      <c r="B18" s="173" t="s">
        <v>193</v>
      </c>
      <c r="C18" s="156"/>
      <c r="D18" s="156"/>
      <c r="F18" s="10">
        <v>3.2</v>
      </c>
      <c r="G18" s="10"/>
      <c r="H18" s="5" t="s">
        <v>163</v>
      </c>
      <c r="I18" s="4" t="s">
        <v>194</v>
      </c>
      <c r="J18" s="4" t="s">
        <v>195</v>
      </c>
      <c r="K18" s="4" t="s">
        <v>196</v>
      </c>
      <c r="L18" s="4" t="s">
        <v>197</v>
      </c>
      <c r="M18" s="4" t="s">
        <v>198</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32" x14ac:dyDescent="0.25">
      <c r="G19" s="10"/>
      <c r="H19" s="9" t="s">
        <v>155</v>
      </c>
      <c r="I19" s="4"/>
      <c r="J19" s="4"/>
      <c r="K19" s="4" t="s">
        <v>199</v>
      </c>
      <c r="L19" s="4" t="s">
        <v>200</v>
      </c>
      <c r="M19" s="4"/>
    </row>
    <row r="20" spans="2:19" ht="13.2" x14ac:dyDescent="0.25">
      <c r="G20" s="10"/>
      <c r="H20" s="4"/>
      <c r="I20" s="10"/>
      <c r="J20" s="10"/>
      <c r="K20" s="10"/>
      <c r="L20" s="10"/>
      <c r="M20" s="10"/>
    </row>
    <row r="21" spans="2:19" ht="13.2" x14ac:dyDescent="0.25">
      <c r="G21" s="4"/>
      <c r="H21" s="4"/>
      <c r="I21" s="4"/>
      <c r="J21" s="4"/>
      <c r="K21" s="4"/>
      <c r="L21" s="4"/>
      <c r="M21" s="4"/>
    </row>
    <row r="22" spans="2:19" ht="13.2" x14ac:dyDescent="0.25">
      <c r="G22" s="4"/>
      <c r="H22" s="4"/>
      <c r="I22" s="4"/>
      <c r="J22" s="4"/>
      <c r="K22" s="4"/>
      <c r="L22" s="4"/>
      <c r="M22" s="4"/>
    </row>
    <row r="24" spans="2:19" ht="13.2" x14ac:dyDescent="0.25">
      <c r="H24" s="10" t="s">
        <v>201</v>
      </c>
      <c r="I24" s="10" t="s">
        <v>176</v>
      </c>
      <c r="J24" s="10" t="s">
        <v>202</v>
      </c>
      <c r="K24" s="10" t="s">
        <v>178</v>
      </c>
      <c r="L24" s="10" t="s">
        <v>203</v>
      </c>
      <c r="M24" s="10" t="s">
        <v>204</v>
      </c>
    </row>
    <row r="25" spans="2:19" ht="290.39999999999998" x14ac:dyDescent="0.3">
      <c r="B25" s="174" t="s">
        <v>205</v>
      </c>
      <c r="C25" s="156"/>
      <c r="D25" s="156"/>
      <c r="G25" s="10" t="s">
        <v>206</v>
      </c>
      <c r="H25" s="2" t="s">
        <v>207</v>
      </c>
      <c r="I25" s="2" t="s">
        <v>208</v>
      </c>
      <c r="J25" s="2" t="s">
        <v>209</v>
      </c>
      <c r="K25" s="2" t="s">
        <v>210</v>
      </c>
      <c r="L25" s="2" t="s">
        <v>211</v>
      </c>
      <c r="M25" s="2" t="s">
        <v>212</v>
      </c>
    </row>
    <row r="26" spans="2:19" ht="13.2" x14ac:dyDescent="0.25">
      <c r="G26" s="10" t="s">
        <v>213</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6" ma:contentTypeDescription="Create a new document." ma:contentTypeScope="" ma:versionID="9c6005e7f719c391f8a081f21693d65f">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ac16135cc8f915f339c57eb2d0574bad"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e624992-a676-4554-99c9-a3d8ae70b3e3}" ma:internalName="TaxCatchAll" ma:showField="CatchAllData" ma:web="d8c712e5-67fc-4595-93cb-a4164dd8eff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d38d267-56bb-4e22-b975-199a06fd69fa">
      <Terms xmlns="http://schemas.microsoft.com/office/infopath/2007/PartnerControls"/>
    </lcf76f155ced4ddcb4097134ff3c332f>
    <TaxCatchAll xmlns="d8c712e5-67fc-4595-93cb-a4164dd8eff3" xsi:nil="true"/>
  </documentManagement>
</p:properties>
</file>

<file path=customXml/itemProps1.xml><?xml version="1.0" encoding="utf-8"?>
<ds:datastoreItem xmlns:ds="http://schemas.openxmlformats.org/officeDocument/2006/customXml" ds:itemID="{CA61F52A-E985-4BB7-90FA-7462F8637E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38d267-56bb-4e22-b975-199a06fd69fa"/>
    <ds:schemaRef ds:uri="d8c712e5-67fc-4595-93cb-a4164dd8ef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B72468-B9EB-412A-8D55-6151E9A308C0}">
  <ds:schemaRefs>
    <ds:schemaRef ds:uri="http://schemas.microsoft.com/sharepoint/v3/contenttype/forms"/>
  </ds:schemaRefs>
</ds:datastoreItem>
</file>

<file path=customXml/itemProps3.xml><?xml version="1.0" encoding="utf-8"?>
<ds:datastoreItem xmlns:ds="http://schemas.openxmlformats.org/officeDocument/2006/customXml" ds:itemID="{3D98D897-3D5D-4CF5-A274-8B2E15AE73B2}">
  <ds:schemaRefs>
    <ds:schemaRef ds:uri="http://schemas.microsoft.com/office/infopath/2007/PartnerControls"/>
    <ds:schemaRef ds:uri="d8c712e5-67fc-4595-93cb-a4164dd8eff3"/>
    <ds:schemaRef ds:uri="http://purl.org/dc/elements/1.1/"/>
    <ds:schemaRef ds:uri="http://schemas.microsoft.com/office/2006/metadata/properties"/>
    <ds:schemaRef ds:uri="bd38d267-56bb-4e22-b975-199a06fd69fa"/>
    <ds:schemaRef ds:uri="http://schemas.openxmlformats.org/package/2006/metadata/core-properties"/>
    <ds:schemaRef ds:uri="http://schemas.microsoft.com/office/2006/documentManagement/types"/>
    <ds:schemaRef ds:uri="http://purl.org/dc/term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Self-Assessment</vt:lpstr>
      <vt:lpstr>Overview</vt:lpstr>
      <vt:lpstr>ASSESSMENT RUBRIC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Heijligers, Bram</cp:lastModifiedBy>
  <cp:revision/>
  <dcterms:created xsi:type="dcterms:W3CDTF">2020-09-10T10:56:24Z</dcterms:created>
  <dcterms:modified xsi:type="dcterms:W3CDTF">2023-02-04T21:29:30Z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