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bramh\Documents\GitHub\AAI-DM\docs\Year1\BlockA\MS Teams Assignment Template\"/>
    </mc:Choice>
  </mc:AlternateContent>
  <xr:revisionPtr revIDLastSave="0" documentId="13_ncr:1_{26BBAA40-F03D-4A30-B8C5-1F117AF9B164}" xr6:coauthVersionLast="47" xr6:coauthVersionMax="47" xr10:uidLastSave="{00000000-0000-0000-0000-000000000000}"/>
  <bookViews>
    <workbookView xWindow="810" yWindow="-120" windowWidth="50910" windowHeight="21840" xr2:uid="{00000000-000D-0000-FFFF-FFFF00000000}"/>
  </bookViews>
  <sheets>
    <sheet name="Student Self-Assessment" sheetId="1" r:id="rId1"/>
    <sheet name="ASSESSMENT RUBRIC" sheetId="2" state="hidden" r:id="rId2"/>
    <sheet name="Overview" sheetId="3" r:id="rId3"/>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N22" i="1" l="1"/>
  <c r="S18" i="2"/>
  <c r="R18" i="2"/>
  <c r="Q18" i="2"/>
  <c r="P18" i="2"/>
  <c r="O18" i="2"/>
  <c r="N18" i="2"/>
  <c r="S14" i="2"/>
  <c r="R14" i="2"/>
  <c r="Q14" i="2"/>
  <c r="P14" i="2"/>
  <c r="O14" i="2"/>
  <c r="N14" i="2"/>
  <c r="S7" i="2"/>
  <c r="R7" i="2"/>
  <c r="Q7" i="2"/>
  <c r="P7" i="2"/>
  <c r="O7" i="2"/>
  <c r="N7" i="2"/>
  <c r="S5" i="2"/>
  <c r="R5" i="2"/>
  <c r="Q5" i="2"/>
  <c r="P5" i="2"/>
  <c r="O5" i="2"/>
  <c r="N5" i="2"/>
  <c r="L22" i="1"/>
  <c r="N21" i="1"/>
  <c r="N20" i="1"/>
  <c r="N18" i="1"/>
  <c r="N16" i="1"/>
  <c r="N14" i="1"/>
  <c r="M4" i="1" l="1"/>
  <c r="N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<sst xmlns="http://schemas.openxmlformats.org/spreadsheetml/2006/main" count="260" uniqueCount="204">
  <si>
    <t>Student Self-Assessment</t>
  </si>
  <si>
    <t>Details</t>
  </si>
  <si>
    <t>Description</t>
  </si>
  <si>
    <t>Comments About Self-Assessment Result</t>
  </si>
  <si>
    <t>Self-Assessed  Grade</t>
  </si>
  <si>
    <t>Student Number</t>
  </si>
  <si>
    <t>Introducion to Artificial Intelligence &amp; Data Science</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</si>
  <si>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</si>
  <si>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</si>
  <si>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</si>
  <si>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</si>
  <si>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</si>
  <si>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</si>
  <si>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</si>
  <si>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</si>
  <si>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</si>
  <si>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</si>
  <si>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</si>
  <si>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</si>
  <si>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</si>
  <si>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</si>
  <si>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</si>
  <si>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</si>
  <si>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</si>
  <si>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</si>
  <si>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t xml:space="preserve">1.0 Professional Practice
The student demonstrates professional behavior as well as accountability and ethics in the application of industry best practices for planning, communication, collaboration, and responsible execution of work assignments.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</si>
  <si>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</si>
  <si>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submits work that meets professional standards regarding grammar, spelling, writing style, content, and neatness.  And meeting all criteria in sufficient. </t>
  </si>
  <si>
    <t xml:space="preserve">The student shares knowledge with or helps peers or other members of the AI/Data Science community (e.g., write a blog post, and share it in the 'Coffee Corner' of Microsoft Teams, contribute to an open source project, participate in a Kaggle challenge, etc.). And meeting all criteria in good.  </t>
  </si>
  <si>
    <t>Competencies 10
Dublin Descriptors 2, 3, 4, 5</t>
  </si>
  <si>
    <t xml:space="preserve">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t>
  </si>
  <si>
    <t>2.4 The student reports on learning progress and updates plans in a well-written, concise format with appropriate visual communication, guided by active engagement with feedback.</t>
  </si>
  <si>
    <t xml:space="preserve">All references to important resources used are included. Your evidence is clear and to the point. And meeting all criteria in sufficient. </t>
  </si>
  <si>
    <t>Competency 1, 2
Dublin Descriptors 1, 2, 3, 4, 5</t>
  </si>
  <si>
    <t>3.0 Report on AI in Science Fiction
The student is able to identify, and analyze AI applications in fictional and real-life (business) scenarios by examining and applying relevant concepts from AI literature and theory.</t>
  </si>
  <si>
    <t xml:space="preserve">3.1 The student is able to identify, and analyze AI applications in fictional and real-life (business) scenarios by examining and applying relevant concepts from AI literature and theory. </t>
  </si>
  <si>
    <t xml:space="preserve">The student is able to effectively communicate their research findings in a 7-minute presentation, as further specified in the Project Brief requirements. </t>
  </si>
  <si>
    <t xml:space="preserve">The student is able to identify, and descibe an AI topic within the movie Minority Report, and connect it to the relevant domain(s), and subdomain(s) of the Taxonomy of AI. And meeting all criteria in poor. </t>
  </si>
  <si>
    <t xml:space="preserve">The student is able to provide one example of an AI application within a real-life (business) setting that is related to their chosen AI topic; An annotated reference list is provided at the end of the presentation. And meeting all criteria in insufficient. </t>
  </si>
  <si>
    <t xml:space="preserve">The student is able to evaluate the feasibility of the AI topic by critically assessing its application within a real-life (business) setting; At least one scholarly source is incorporated, and referenced in the presentation. And meeting all criteria in sufficient. </t>
  </si>
  <si>
    <t xml:space="preserve">The student is able to format their annotated reference list according to APA or IEEE guidelines.  And meeting all criteria in good. </t>
  </si>
  <si>
    <t xml:space="preserve">4.1 The student is able to design an effective dashboard in Power BI in order to provide new insights into a research 
question. </t>
  </si>
  <si>
    <t>The student is able to describe data using measure of central tendency such as mean, median, mode and measures of dispersion such as standard deviation, range and IQR and determine which measure is best applicable to solve a use-case using Power BI.</t>
  </si>
  <si>
    <t>The student is able to visualise data using appropriate data visualisation methods and determing which visual is best applicable to solve a use-case using Power BI.</t>
  </si>
  <si>
    <t xml:space="preserve">Student is able to recognize the data science lifecyle as an iterative process and can clearly distinguish between phases of CRISP-DM.  And meeting all criteria in good. </t>
  </si>
  <si>
    <t xml:space="preserve">4.2 The student applies the data science concepts learned and use a standard data science tool to solve a project task. </t>
  </si>
  <si>
    <t xml:space="preserve">Student is able to discover new patterns in the dataset which are not related to the original research question and thereby, propose next steps for analysis. And meeting all criteria in good. </t>
  </si>
  <si>
    <t>PROJECT TOTAL</t>
  </si>
  <si>
    <t xml:space="preserve"> YOUR TOTAL </t>
  </si>
  <si>
    <t>ADS&amp;AI Competencies</t>
  </si>
  <si>
    <t>#</t>
  </si>
  <si>
    <t>CRISP-DM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</si>
  <si>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</si>
  <si>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</si>
  <si>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</si>
  <si>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</si>
  <si>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</si>
  <si>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Academic skills</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</si>
  <si>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</si>
  <si>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</si>
  <si>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</si>
  <si>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</si>
  <si>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</si>
  <si>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</si>
  <si>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</si>
  <si>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</si>
  <si>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</si>
  <si>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</si>
  <si>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</si>
  <si>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</si>
  <si>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</si>
  <si>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</si>
  <si>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</si>
  <si>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</si>
  <si>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</si>
  <si>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</si>
  <si>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</si>
  <si>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</si>
  <si>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</si>
  <si>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</si>
  <si>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</si>
  <si>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</si>
  <si>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</si>
  <si>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</si>
  <si>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</si>
  <si>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</si>
  <si>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</si>
  <si>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</si>
  <si>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</si>
  <si>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</si>
  <si>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</si>
  <si>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</si>
  <si>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</si>
  <si>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</si>
  <si>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</si>
  <si>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</si>
  <si>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</si>
  <si>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</si>
  <si>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</si>
  <si>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</si>
  <si>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</si>
  <si>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</si>
  <si>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</si>
  <si>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</si>
  <si>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</si>
  <si>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</si>
  <si>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</si>
  <si>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</si>
  <si>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</si>
  <si>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</si>
  <si>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</si>
  <si>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</si>
  <si>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</si>
  <si>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</si>
  <si>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</si>
  <si>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</si>
  <si>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</si>
  <si>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</si>
  <si>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</si>
  <si>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</si>
  <si>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</si>
  <si>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</si>
  <si>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</si>
  <si>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</si>
  <si>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</si>
  <si>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</si>
  <si>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</si>
  <si>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</si>
  <si>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</si>
  <si>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</si>
  <si>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</si>
  <si>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</si>
  <si>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</si>
  <si>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</si>
  <si>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</si>
  <si>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</si>
  <si>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</si>
  <si>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</si>
  <si>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</si>
  <si>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</si>
  <si>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</si>
  <si>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</si>
  <si>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</si>
  <si>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</si>
  <si>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</si>
  <si>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</si>
  <si>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</si>
  <si>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</si>
  <si>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</si>
  <si>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</si>
  <si>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</si>
  <si>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</si>
  <si>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</si>
  <si>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</si>
  <si>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</si>
  <si>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</si>
  <si>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</si>
  <si>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</si>
  <si>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</si>
  <si>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</si>
  <si>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</si>
  <si>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</si>
  <si>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</si>
  <si>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</si>
  <si>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</si>
  <si>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</si>
  <si>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</si>
  <si>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</si>
  <si>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</si>
  <si>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</si>
  <si>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</si>
  <si>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</si>
  <si>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</si>
  <si>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</si>
  <si>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</si>
  <si>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</si>
  <si>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</si>
  <si>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</si>
  <si>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</si>
  <si>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</si>
  <si>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</si>
  <si>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</si>
  <si>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</si>
  <si>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</si>
  <si>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</si>
  <si>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</si>
  <si>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 xml:space="preserve">The student notifies teaching staff if they are late or absent during DataLab by filling in the 'Datalab Absence' form; Incurred a maximum of two unexcused DataLab absences during the block. </t>
  </si>
  <si>
    <t xml:space="preserve">The student completes DataLab Preparation exercises listed on GitHub Classrooms, and subsequently uploads them to their personal Microsoft Teams environment before the corresponding DataLab session; The student updates their Work Log regularly. And meeting all criteria in poor. </t>
  </si>
  <si>
    <t>The Learning Log is complete. There is no evidence of plagiarism.</t>
  </si>
  <si>
    <t xml:space="preserve">Each week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</si>
  <si>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</si>
  <si>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Not addressed this block in your project work. Your project work evidencing can include your Learning Log, Work Log, GitHub commits and supporting documents you submitted with your project by uploading during hand-in.</t>
  </si>
  <si>
    <t xml:space="preserve">Not addressed this block in your project work. Your project work evidencing can include your Learning Log, Work Log, GitHub commits and supporting documents you submitted with your project by uploading during hand-in. </t>
  </si>
  <si>
    <t xml:space="preserve">Your writing style is professional and free of spelling and grammar mistakes. Clear what was done and why individual and project feedback was given. And meeting all criteria in good. </t>
  </si>
  <si>
    <t>1.3 The student attends the Datalab sessions, and submits work, adhering to defined guidelines and processes in the Project Brief.</t>
  </si>
  <si>
    <t>2022-23A FGA1.P1-ADSAI</t>
  </si>
  <si>
    <t>5pm Friday 21th October</t>
  </si>
  <si>
    <t>The student is able to calculate and interpret measures of association such as a correlation coefficient. The student proposes a simple linear regression to solve a use-case using Power BI.</t>
  </si>
  <si>
    <t xml:space="preserve">The student is able to propose a solution; modelling method, to the data-driven research question using exploratory data analysis and visualisations using Power BI. And meeting all criteria in insufficient. </t>
  </si>
  <si>
    <t xml:space="preserve">Student is able to interpret his/her findings correctly.  And meeting all criteria in sufficient. </t>
  </si>
  <si>
    <t>The student is able to compose a clear data-driven research question according to the criteria in the Project Brief section 2 and is able to import data in 'flat-file' format to Power BI.</t>
  </si>
  <si>
    <t xml:space="preserve">The student is able to select, clean and/or transform  an appropriate dataset to answer the data-driven research question according to the criteria in the Project Brief section 2. And meeting all criteria in poor. </t>
  </si>
  <si>
    <t xml:space="preserve">Student is able to incorporate data-driven storytelling techniques and user experience (UX) design principles; specifically ensuring intuitive user understanding, into the dashboard. And meeting all criteria in sufficient. </t>
  </si>
  <si>
    <t>4.0 Data Science
The student demonstrates basic knowledge and skills in the field of data science by transforming a business requirement into a data science problem and propose an effective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</si>
</sst>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0"/>
      <color theme="1"/>
      <name val="Calibri"/>
    </font>
    <font>
      <sz val="10"/>
      <color rgb="FF000000"/>
      <name val="Calibri"/>
    </font>
    <font>
      <sz val="18"/>
      <color theme="1"/>
      <name val="Calibri"/>
    </font>
    <font>
      <sz val="10"/>
      <name val="Arial"/>
    </font>
    <font>
      <sz val="10"/>
      <color theme="0"/>
      <name val="Calibri"/>
    </font>
    <font>
      <b/>
      <sz val="10"/>
      <color theme="0"/>
      <name val="Calibri"/>
    </font>
    <font>
      <b/>
      <sz val="10"/>
      <color rgb="FFFFFFFF"/>
      <name val="Calibri"/>
    </font>
    <font>
      <b/>
      <sz val="14"/>
      <color theme="1"/>
      <name val="Calibri"/>
    </font>
    <font>
      <sz val="14"/>
      <color rgb="FFFFFFFF"/>
      <name val="Calibri"/>
    </font>
    <font>
      <b/>
      <sz val="24"/>
      <color theme="1"/>
      <name val="Calibri"/>
    </font>
    <font>
      <sz val="14"/>
      <color theme="1"/>
      <name val="Calibri"/>
    </font>
    <font>
      <b/>
      <sz val="10"/>
      <color rgb="FFFF0000"/>
      <name val="Calibri"/>
    </font>
    <font>
      <sz val="14"/>
      <color rgb="FF000000"/>
      <name val="Calibri"/>
    </font>
    <font>
      <b/>
      <sz val="10"/>
      <color theme="1"/>
      <name val="Calibri"/>
    </font>
    <font>
      <sz val="9"/>
      <color rgb="FF000000"/>
      <name val="Calibri"/>
    </font>
    <font>
      <sz val="10"/>
      <color theme="1"/>
      <name val="Arial"/>
    </font>
    <font>
      <sz val="10"/>
      <color rgb="FF000000"/>
      <name val="Arial"/>
    </font>
    <font>
      <sz val="11"/>
      <color rgb="FF252424"/>
      <name val="Arial"/>
    </font>
    <font>
      <b/>
      <sz val="20"/>
      <color rgb="FF000000"/>
      <name val="Arial"/>
    </font>
    <font>
      <b/>
      <sz val="10"/>
      <color rgb="FFFFFFFF"/>
      <name val="Arial"/>
    </font>
    <font>
      <b/>
      <sz val="10"/>
      <color theme="1"/>
      <name val="Arial"/>
    </font>
    <font>
      <sz val="9"/>
      <color rgb="FF000000"/>
      <name val="Arial"/>
    </font>
    <font>
      <i/>
      <sz val="9"/>
      <color rgb="FF000000"/>
      <name val="Arial"/>
    </font>
    <font>
      <sz val="10"/>
      <color theme="1"/>
      <name val="Calibri"/>
      <family val="2"/>
    </font>
    <font>
      <b/>
      <sz val="10"/>
      <color theme="1"/>
      <name val="Calibri"/>
      <family val="2"/>
    </font>
    <font>
      <sz val="10"/>
      <color rgb="FF000000"/>
      <name val="Calibri"/>
      <family val="2"/>
    </font>
  </fonts>
  <fills count="32">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theme="0"/>
        <bgColor theme="0"/>
      </patternFill>
    </fill>
    <fill>
      <patternFill patternType="solid">
        <fgColor rgb="FF666666"/>
        <bgColor rgb="FF666666"/>
      </patternFill>
    </fill>
    <fill>
      <patternFill patternType="solid">
        <fgColor rgb="FFFFFFFF"/>
        <bgColor rgb="FFFFFFFF"/>
      </patternFill>
    </fill>
    <fill>
      <patternFill patternType="solid">
        <fgColor rgb="FFD9D9D9"/>
        <bgColor rgb="FFD9D9D9"/>
      </patternFill>
    </fill>
    <fill>
      <patternFill patternType="solid">
        <fgColor rgb="FFFBDAD7"/>
        <bgColor rgb="FFFBDAD7"/>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
      <patternFill patternType="solid">
        <fgColor rgb="FFBDBDBD"/>
        <bgColor rgb="FFBDBDBD"/>
      </patternFill>
    </fill>
    <fill>
      <patternFill patternType="solid">
        <fgColor rgb="FFD8D8D8"/>
        <bgColor rgb="FFD8D8D8"/>
      </patternFill>
    </fill>
    <fill>
      <patternFill patternType="solid">
        <fgColor rgb="FFFAD9D6"/>
        <bgColor rgb="FFFAD9D6"/>
      </patternFill>
    </fill>
    <fill>
      <patternFill patternType="solid">
        <fgColor theme="5"/>
        <bgColor theme="5"/>
      </patternFill>
    </fill>
    <fill>
      <patternFill patternType="solid">
        <fgColor rgb="FFB7E1CD"/>
        <bgColor rgb="FFB7E1CD"/>
      </patternFill>
    </fill>
    <fill>
      <patternFill patternType="solid">
        <fgColor rgb="FFF2F2F2"/>
        <bgColor rgb="FFF2F2F2"/>
      </patternFill>
    </fill>
    <fill>
      <patternFill patternType="solid">
        <fgColor rgb="FFBFBFBF"/>
        <bgColor rgb="FFBFBFBF"/>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s>
  <borders count="19">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61">
    <xf numFmtId="0" fontId="0" fillId="0" borderId="0" xfId="0"/>
    <xf numFmtId="0" fontId="2" fillId="0" borderId="0" xfId="0" applyFont="1"/>
    <xf numFmtId="0" fontId="5" fillId="0" borderId="0" xfId="0" applyFont="1"/>
    <xf numFmtId="0" fontId="2" fillId="0" borderId="0" xfId="0" applyFont="1" applyAlignment="1">
      <alignment horizontal="left" vertical="top"/>
    </xf>
    <xf numFmtId="0" fontId="2" fillId="0" borderId="0" xfId="0" applyFont="1" applyAlignment="1">
      <alignment horizontal="center" vertical="top"/>
    </xf>
    <xf numFmtId="0" fontId="14" fillId="0" borderId="0" xfId="0" applyFont="1" applyAlignment="1">
      <alignment horizontal="left" vertical="center"/>
    </xf>
    <xf numFmtId="0" fontId="1" fillId="0" borderId="0" xfId="0" applyFont="1" applyAlignment="1">
      <alignment vertical="center" wrapText="1"/>
    </xf>
    <xf numFmtId="0" fontId="16" fillId="0" borderId="0" xfId="0" applyFont="1"/>
    <xf numFmtId="0" fontId="16" fillId="0" borderId="0" xfId="0" applyFont="1" applyAlignment="1">
      <alignment wrapText="1"/>
    </xf>
    <xf numFmtId="0" fontId="16" fillId="0" borderId="0" xfId="0" applyFont="1" applyAlignment="1">
      <alignment vertical="top" wrapText="1"/>
    </xf>
    <xf numFmtId="0" fontId="16" fillId="0" borderId="0" xfId="0" applyFont="1" applyAlignment="1">
      <alignment vertical="center"/>
    </xf>
    <xf numFmtId="0" fontId="17" fillId="0" borderId="0" xfId="0" applyFont="1"/>
    <xf numFmtId="0" fontId="17" fillId="0" borderId="7" xfId="0" applyFont="1" applyBorder="1"/>
    <xf numFmtId="0" fontId="17" fillId="0" borderId="8" xfId="0" applyFont="1" applyBorder="1"/>
    <xf numFmtId="0" fontId="17" fillId="0" borderId="7" xfId="0" applyFont="1" applyBorder="1" applyAlignment="1">
      <alignment horizontal="center" vertical="top"/>
    </xf>
    <xf numFmtId="0" fontId="17" fillId="0" borderId="8" xfId="0" applyFont="1" applyBorder="1" applyAlignment="1">
      <alignment horizontal="center" vertical="top"/>
    </xf>
    <xf numFmtId="0" fontId="17" fillId="0" borderId="9" xfId="0" applyFont="1" applyBorder="1" applyAlignment="1">
      <alignment horizontal="center" vertical="top"/>
    </xf>
    <xf numFmtId="0" fontId="17" fillId="0" borderId="10" xfId="0" applyFont="1" applyBorder="1"/>
    <xf numFmtId="0" fontId="16" fillId="0" borderId="10" xfId="0" applyFont="1" applyBorder="1" applyAlignment="1">
      <alignment horizontal="center" vertical="top" wrapText="1"/>
    </xf>
    <xf numFmtId="0" fontId="16" fillId="0" borderId="0" xfId="0" applyFont="1" applyAlignment="1">
      <alignment horizontal="center" vertical="top" wrapText="1"/>
    </xf>
    <xf numFmtId="0" fontId="16" fillId="0" borderId="11" xfId="0" applyFont="1" applyBorder="1" applyAlignment="1">
      <alignment horizontal="center" vertical="top" wrapText="1"/>
    </xf>
    <xf numFmtId="0" fontId="21" fillId="0" borderId="10" xfId="0" applyFont="1" applyBorder="1" applyAlignment="1">
      <alignment vertical="top"/>
    </xf>
    <xf numFmtId="0" fontId="21" fillId="0" borderId="0" xfId="0" applyFont="1" applyAlignment="1">
      <alignment vertical="top"/>
    </xf>
    <xf numFmtId="0" fontId="21" fillId="0" borderId="11" xfId="0" applyFont="1" applyBorder="1" applyAlignment="1">
      <alignment vertical="top"/>
    </xf>
    <xf numFmtId="0" fontId="16" fillId="30" borderId="12" xfId="0" applyFont="1" applyFill="1" applyBorder="1" applyAlignment="1">
      <alignment horizontal="center" vertical="center"/>
    </xf>
    <xf numFmtId="0" fontId="22" fillId="30" borderId="13" xfId="0" applyFont="1" applyFill="1" applyBorder="1" applyAlignment="1">
      <alignment horizontal="left" vertical="center" wrapText="1"/>
    </xf>
    <xf numFmtId="0" fontId="16" fillId="30" borderId="14" xfId="0" applyFont="1" applyFill="1" applyBorder="1" applyAlignment="1">
      <alignment horizontal="center" vertical="center"/>
    </xf>
    <xf numFmtId="0" fontId="16" fillId="30" borderId="13" xfId="0" applyFont="1" applyFill="1" applyBorder="1" applyAlignment="1">
      <alignment horizontal="center" vertical="center"/>
    </xf>
    <xf numFmtId="0" fontId="17" fillId="0" borderId="15" xfId="0" applyFont="1" applyBorder="1"/>
    <xf numFmtId="0" fontId="16" fillId="31" borderId="12" xfId="0" applyFont="1" applyFill="1" applyBorder="1" applyAlignment="1">
      <alignment horizontal="center" vertical="center"/>
    </xf>
    <xf numFmtId="0" fontId="23" fillId="31" borderId="13" xfId="0" applyFont="1" applyFill="1" applyBorder="1" applyAlignment="1">
      <alignment horizontal="left" vertical="center" wrapText="1"/>
    </xf>
    <xf numFmtId="0" fontId="22" fillId="31" borderId="13" xfId="0" applyFont="1" applyFill="1" applyBorder="1" applyAlignment="1">
      <alignment horizontal="left" vertical="center" wrapText="1"/>
    </xf>
    <xf numFmtId="0" fontId="16" fillId="31" borderId="14" xfId="0" applyFont="1" applyFill="1" applyBorder="1" applyAlignment="1">
      <alignment horizontal="center" vertical="center"/>
    </xf>
    <xf numFmtId="0" fontId="16" fillId="31" borderId="13" xfId="0" applyFont="1" applyFill="1" applyBorder="1" applyAlignment="1">
      <alignment horizontal="center" vertical="center"/>
    </xf>
    <xf numFmtId="0" fontId="16" fillId="31" borderId="16" xfId="0" applyFont="1" applyFill="1" applyBorder="1" applyAlignment="1">
      <alignment horizontal="center" vertical="center"/>
    </xf>
    <xf numFmtId="0" fontId="16" fillId="31" borderId="17" xfId="0" applyFont="1" applyFill="1" applyBorder="1" applyAlignment="1">
      <alignment horizontal="center" vertical="center"/>
    </xf>
    <xf numFmtId="0" fontId="16" fillId="31" borderId="18" xfId="0" applyFont="1" applyFill="1" applyBorder="1" applyAlignment="1">
      <alignment horizontal="center" vertical="center"/>
    </xf>
    <xf numFmtId="0" fontId="1" fillId="2" borderId="1" xfId="0" applyFont="1" applyFill="1" applyBorder="1"/>
    <xf numFmtId="0" fontId="1" fillId="3" borderId="1" xfId="0" applyFont="1" applyFill="1" applyBorder="1"/>
    <xf numFmtId="0" fontId="5" fillId="2" borderId="1" xfId="0" applyFont="1" applyFill="1" applyBorder="1"/>
    <xf numFmtId="0" fontId="5" fillId="3" borderId="1" xfId="0" applyFont="1" applyFill="1" applyBorder="1"/>
    <xf numFmtId="49" fontId="6" fillId="4" borderId="1" xfId="0" applyNumberFormat="1" applyFont="1" applyFill="1" applyBorder="1" applyAlignment="1">
      <alignment horizontal="left"/>
    </xf>
    <xf numFmtId="0" fontId="6" fillId="4" borderId="1" xfId="0" applyFont="1" applyFill="1" applyBorder="1"/>
    <xf numFmtId="0" fontId="5" fillId="4" borderId="1" xfId="0" applyFont="1" applyFill="1" applyBorder="1"/>
    <xf numFmtId="0" fontId="7" fillId="5" borderId="1" xfId="0" applyFont="1" applyFill="1" applyBorder="1" applyAlignment="1">
      <alignment vertical="top"/>
    </xf>
    <xf numFmtId="0" fontId="8" fillId="3" borderId="1" xfId="0" applyFont="1" applyFill="1" applyBorder="1" applyAlignment="1">
      <alignment horizontal="center" vertical="center" textRotation="90"/>
    </xf>
    <xf numFmtId="49" fontId="1" fillId="6" borderId="1" xfId="0" applyNumberFormat="1" applyFont="1" applyFill="1" applyBorder="1" applyAlignment="1">
      <alignment horizontal="left"/>
    </xf>
    <xf numFmtId="49" fontId="1" fillId="9" borderId="1" xfId="0" applyNumberFormat="1" applyFont="1" applyFill="1" applyBorder="1"/>
    <xf numFmtId="0" fontId="7" fillId="5" borderId="1" xfId="0" applyFont="1" applyFill="1" applyBorder="1" applyAlignment="1">
      <alignment horizontal="right" vertical="top"/>
    </xf>
    <xf numFmtId="49" fontId="12" fillId="9" borderId="1" xfId="0" applyNumberFormat="1" applyFont="1" applyFill="1" applyBorder="1" applyAlignment="1">
      <alignment vertical="top" wrapText="1"/>
    </xf>
    <xf numFmtId="49" fontId="7" fillId="5" borderId="1" xfId="0" applyNumberFormat="1" applyFont="1" applyFill="1" applyBorder="1" applyAlignment="1">
      <alignment horizontal="center"/>
    </xf>
    <xf numFmtId="49" fontId="7" fillId="5" borderId="1" xfId="0" applyNumberFormat="1" applyFont="1" applyFill="1" applyBorder="1"/>
    <xf numFmtId="49" fontId="7" fillId="5" borderId="1" xfId="0" applyNumberFormat="1" applyFont="1" applyFill="1" applyBorder="1" applyAlignment="1">
      <alignment vertical="top"/>
    </xf>
    <xf numFmtId="49" fontId="7" fillId="3" borderId="1" xfId="0" applyNumberFormat="1" applyFont="1" applyFill="1" applyBorder="1" applyAlignment="1">
      <alignment horizontal="center"/>
    </xf>
    <xf numFmtId="0" fontId="13" fillId="10"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5" borderId="1" xfId="0" applyFont="1" applyFill="1" applyBorder="1" applyAlignment="1">
      <alignment horizontal="left" vertical="top" wrapText="1"/>
    </xf>
    <xf numFmtId="0" fontId="1" fillId="16" borderId="1" xfId="0" applyFont="1" applyFill="1" applyBorder="1" applyAlignment="1">
      <alignment horizontal="left" vertical="top" wrapText="1"/>
    </xf>
    <xf numFmtId="0" fontId="13" fillId="17"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 fillId="18" borderId="1" xfId="0" applyFont="1" applyFill="1" applyBorder="1" applyAlignment="1">
      <alignment horizontal="left" vertical="top" wrapText="1"/>
    </xf>
    <xf numFmtId="0" fontId="1" fillId="18" borderId="1" xfId="0" applyFont="1" applyFill="1" applyBorder="1" applyAlignment="1">
      <alignment horizontal="center" vertical="center" textRotation="90" wrapText="1"/>
    </xf>
    <xf numFmtId="0" fontId="2" fillId="19" borderId="1" xfId="0" applyFont="1" applyFill="1" applyBorder="1" applyAlignment="1">
      <alignment horizontal="left" vertical="top" wrapText="1"/>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3" fillId="17"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3" fillId="17"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3" fillId="20" borderId="1" xfId="0" applyFont="1" applyFill="1" applyBorder="1" applyAlignment="1">
      <alignment horizontal="center" vertical="center" wrapText="1"/>
    </xf>
    <xf numFmtId="0" fontId="11" fillId="21" borderId="1" xfId="0" applyFont="1" applyFill="1" applyBorder="1" applyAlignment="1">
      <alignment horizontal="right" vertical="center"/>
    </xf>
    <xf numFmtId="0" fontId="7" fillId="3" borderId="1" xfId="0" applyFont="1" applyFill="1" applyBorder="1" applyAlignment="1">
      <alignment vertical="top"/>
    </xf>
    <xf numFmtId="0" fontId="7" fillId="3" borderId="1" xfId="0" applyFont="1" applyFill="1" applyBorder="1" applyAlignment="1">
      <alignment horizontal="center" vertical="top"/>
    </xf>
    <xf numFmtId="0" fontId="2" fillId="4" borderId="1" xfId="0" applyFont="1" applyFill="1" applyBorder="1"/>
    <xf numFmtId="0" fontId="14" fillId="22" borderId="1" xfId="0" applyFont="1" applyFill="1" applyBorder="1" applyAlignment="1">
      <alignment horizontal="left" vertical="center" wrapText="1"/>
    </xf>
    <xf numFmtId="0" fontId="15" fillId="22" borderId="1" xfId="0" applyFont="1" applyFill="1" applyBorder="1" applyAlignment="1">
      <alignment horizontal="left" vertical="center" wrapText="1"/>
    </xf>
    <xf numFmtId="0" fontId="1" fillId="22" borderId="1" xfId="0" applyFont="1" applyFill="1" applyBorder="1" applyAlignment="1">
      <alignment horizontal="center" vertical="center"/>
    </xf>
    <xf numFmtId="0" fontId="14" fillId="23" borderId="1" xfId="0" applyFont="1" applyFill="1" applyBorder="1" applyAlignment="1">
      <alignment horizontal="left" vertical="center" wrapText="1"/>
    </xf>
    <xf numFmtId="0" fontId="15" fillId="23" borderId="1" xfId="0" applyFont="1" applyFill="1" applyBorder="1" applyAlignment="1">
      <alignment horizontal="left" vertical="center" wrapText="1"/>
    </xf>
    <xf numFmtId="0" fontId="1" fillId="23" borderId="1" xfId="0" applyFont="1" applyFill="1" applyBorder="1" applyAlignment="1">
      <alignment horizontal="center" vertical="center"/>
    </xf>
    <xf numFmtId="0" fontId="14" fillId="18" borderId="1" xfId="0" applyFont="1" applyFill="1" applyBorder="1" applyAlignment="1">
      <alignment horizontal="left" vertical="center" wrapText="1"/>
    </xf>
    <xf numFmtId="0" fontId="15" fillId="18" borderId="1" xfId="0" applyFont="1" applyFill="1" applyBorder="1" applyAlignment="1">
      <alignment horizontal="left" vertical="center" wrapText="1"/>
    </xf>
    <xf numFmtId="0" fontId="1" fillId="18" borderId="1" xfId="0" applyFont="1" applyFill="1" applyBorder="1" applyAlignment="1">
      <alignment horizontal="center" vertical="center"/>
    </xf>
    <xf numFmtId="0" fontId="1" fillId="23" borderId="1" xfId="0" applyFont="1" applyFill="1" applyBorder="1" applyAlignment="1">
      <alignment horizontal="left" vertical="center" wrapText="1"/>
    </xf>
    <xf numFmtId="0" fontId="7" fillId="3" borderId="1" xfId="0" applyFont="1" applyFill="1" applyBorder="1" applyAlignment="1">
      <alignment horizontal="left"/>
    </xf>
    <xf numFmtId="0" fontId="7" fillId="5" borderId="1" xfId="0" applyFont="1" applyFill="1" applyBorder="1" applyAlignment="1">
      <alignment horizontal="left"/>
    </xf>
    <xf numFmtId="0" fontId="7" fillId="5" borderId="1" xfId="0" applyFont="1" applyFill="1" applyBorder="1" applyAlignment="1">
      <alignment horizontal="left" wrapText="1"/>
    </xf>
    <xf numFmtId="0" fontId="1" fillId="3" borderId="1" xfId="0" applyFont="1" applyFill="1" applyBorder="1" applyAlignment="1">
      <alignment horizontal="right" vertical="top"/>
    </xf>
    <xf numFmtId="0" fontId="14" fillId="10" borderId="1" xfId="0" applyFont="1" applyFill="1" applyBorder="1" applyAlignment="1">
      <alignment horizontal="left" vertical="center"/>
    </xf>
    <xf numFmtId="0" fontId="1" fillId="10" borderId="1" xfId="0" applyFont="1" applyFill="1" applyBorder="1" applyAlignment="1">
      <alignment vertical="center" wrapText="1"/>
    </xf>
    <xf numFmtId="0" fontId="16" fillId="6" borderId="1" xfId="0" applyFont="1" applyFill="1" applyBorder="1" applyAlignment="1">
      <alignment wrapText="1"/>
    </xf>
    <xf numFmtId="49" fontId="2" fillId="10" borderId="1" xfId="0" applyNumberFormat="1" applyFont="1" applyFill="1" applyBorder="1" applyAlignment="1">
      <alignment wrapText="1"/>
    </xf>
    <xf numFmtId="0" fontId="17" fillId="9" borderId="1" xfId="0" applyFont="1" applyFill="1" applyBorder="1" applyAlignment="1">
      <alignment horizontal="left" vertical="top" wrapText="1"/>
    </xf>
    <xf numFmtId="0" fontId="17" fillId="24" borderId="1" xfId="0" applyFont="1" applyFill="1" applyBorder="1" applyAlignment="1">
      <alignment horizontal="left" wrapText="1"/>
    </xf>
    <xf numFmtId="0" fontId="16" fillId="25" borderId="1" xfId="0" applyFont="1" applyFill="1" applyBorder="1" applyAlignment="1">
      <alignment wrapText="1"/>
    </xf>
    <xf numFmtId="0" fontId="16" fillId="26" borderId="1" xfId="0" applyFont="1" applyFill="1" applyBorder="1" applyAlignment="1">
      <alignment wrapText="1"/>
    </xf>
    <xf numFmtId="0" fontId="16" fillId="27" borderId="1" xfId="0" applyFont="1" applyFill="1" applyBorder="1" applyAlignment="1">
      <alignment wrapText="1"/>
    </xf>
    <xf numFmtId="0" fontId="16" fillId="24" borderId="1" xfId="0" applyFont="1" applyFill="1" applyBorder="1" applyAlignment="1">
      <alignment wrapText="1"/>
    </xf>
    <xf numFmtId="0" fontId="17" fillId="9" borderId="1" xfId="0" applyFont="1" applyFill="1" applyBorder="1" applyAlignment="1">
      <alignment horizontal="left"/>
    </xf>
    <xf numFmtId="0" fontId="18" fillId="9" borderId="1" xfId="0" applyFont="1" applyFill="1" applyBorder="1"/>
    <xf numFmtId="0" fontId="17" fillId="9" borderId="1" xfId="0" applyFont="1" applyFill="1" applyBorder="1" applyAlignment="1">
      <alignment horizontal="left" wrapText="1"/>
    </xf>
    <xf numFmtId="0" fontId="20" fillId="5" borderId="1" xfId="0" applyFont="1" applyFill="1" applyBorder="1" applyAlignment="1">
      <alignment horizontal="center" vertical="top"/>
    </xf>
    <xf numFmtId="0" fontId="16" fillId="5" borderId="11" xfId="0" applyFont="1" applyFill="1" applyBorder="1" applyAlignment="1">
      <alignment vertical="top"/>
    </xf>
    <xf numFmtId="0" fontId="13" fillId="17" borderId="1" xfId="0" applyFont="1" applyFill="1" applyBorder="1" applyAlignment="1">
      <alignment horizontal="center" vertical="center"/>
    </xf>
    <xf numFmtId="0" fontId="11" fillId="9" borderId="1" xfId="0" applyFont="1" applyFill="1" applyBorder="1" applyAlignment="1">
      <alignment horizontal="center" vertical="center"/>
    </xf>
    <xf numFmtId="0" fontId="13" fillId="3" borderId="1" xfId="0" applyFont="1" applyFill="1" applyBorder="1" applyAlignment="1">
      <alignment horizontal="center" vertical="center"/>
    </xf>
    <xf numFmtId="0" fontId="24" fillId="12" borderId="1" xfId="0" applyFont="1" applyFill="1" applyBorder="1" applyAlignment="1">
      <alignment horizontal="left" vertical="top" wrapText="1"/>
    </xf>
    <xf numFmtId="0" fontId="24" fillId="13" borderId="1" xfId="0" applyFont="1" applyFill="1" applyBorder="1" applyAlignment="1">
      <alignment horizontal="left" vertical="top" wrapText="1"/>
    </xf>
    <xf numFmtId="0" fontId="24" fillId="14" borderId="1" xfId="0" applyFont="1" applyFill="1" applyBorder="1" applyAlignment="1">
      <alignment horizontal="left" vertical="top" wrapText="1"/>
    </xf>
    <xf numFmtId="0" fontId="24" fillId="16" borderId="1" xfId="0" applyFont="1" applyFill="1" applyBorder="1" applyAlignment="1">
      <alignment horizontal="left" vertical="top" wrapText="1"/>
    </xf>
    <xf numFmtId="0" fontId="24" fillId="15" borderId="1" xfId="0" applyFont="1" applyFill="1" applyBorder="1" applyAlignment="1">
      <alignment horizontal="left" vertical="top" wrapText="1"/>
    </xf>
    <xf numFmtId="0" fontId="26" fillId="9" borderId="1" xfId="0" applyFont="1" applyFill="1" applyBorder="1" applyAlignment="1">
      <alignment horizontal="left" vertical="top" wrapText="1"/>
    </xf>
    <xf numFmtId="0" fontId="4" fillId="0" borderId="1" xfId="0" applyFont="1" applyBorder="1" applyAlignment="1">
      <alignment wrapText="1"/>
    </xf>
    <xf numFmtId="0" fontId="1" fillId="9" borderId="1" xfId="0" applyFont="1" applyFill="1" applyBorder="1" applyAlignment="1">
      <alignment horizontal="left" vertical="top" wrapText="1"/>
    </xf>
    <xf numFmtId="0" fontId="4" fillId="0" borderId="1" xfId="0" applyFont="1" applyBorder="1"/>
    <xf numFmtId="0" fontId="14" fillId="18" borderId="1" xfId="0" applyFont="1" applyFill="1" applyBorder="1" applyAlignment="1">
      <alignment vertical="center" wrapText="1"/>
    </xf>
    <xf numFmtId="0" fontId="14" fillId="23" borderId="1" xfId="0" applyFont="1" applyFill="1" applyBorder="1" applyAlignment="1">
      <alignment vertical="center" wrapText="1"/>
    </xf>
    <xf numFmtId="0" fontId="25" fillId="18" borderId="1" xfId="0" applyFont="1" applyFill="1" applyBorder="1" applyAlignment="1">
      <alignment horizontal="left" vertical="center" wrapText="1"/>
    </xf>
    <xf numFmtId="0" fontId="25" fillId="10" borderId="1" xfId="0" applyFont="1" applyFill="1" applyBorder="1" applyAlignment="1">
      <alignment horizontal="left" vertical="center" wrapText="1"/>
    </xf>
    <xf numFmtId="0" fontId="11" fillId="3" borderId="1" xfId="0" applyFont="1" applyFill="1" applyBorder="1" applyAlignment="1">
      <alignment horizontal="right" vertical="center"/>
    </xf>
    <xf numFmtId="0" fontId="15" fillId="18" borderId="1" xfId="0" applyFont="1" applyFill="1" applyBorder="1" applyAlignment="1">
      <alignment horizontal="left" vertical="center" wrapText="1"/>
    </xf>
    <xf numFmtId="0" fontId="15" fillId="23" borderId="1" xfId="0" applyFont="1" applyFill="1" applyBorder="1" applyAlignment="1">
      <alignment horizontal="left" vertical="center" wrapText="1"/>
    </xf>
    <xf numFmtId="0" fontId="15" fillId="22" borderId="1" xfId="0" applyFont="1" applyFill="1" applyBorder="1" applyAlignment="1">
      <alignment horizontal="left" vertical="center" wrapText="1"/>
    </xf>
    <xf numFmtId="0" fontId="3" fillId="3" borderId="1" xfId="0" applyFont="1" applyFill="1" applyBorder="1"/>
    <xf numFmtId="0" fontId="7" fillId="5" borderId="1" xfId="0" applyFont="1" applyFill="1" applyBorder="1" applyAlignment="1">
      <alignment vertical="top"/>
    </xf>
    <xf numFmtId="0" fontId="1" fillId="0" borderId="0" xfId="0" applyFont="1" applyAlignment="1">
      <alignment horizontal="center" vertical="center" textRotation="90" wrapText="1"/>
    </xf>
    <xf numFmtId="0" fontId="0" fillId="0" borderId="0" xfId="0"/>
    <xf numFmtId="0" fontId="1" fillId="0" borderId="0" xfId="0" applyFont="1" applyAlignment="1">
      <alignment horizontal="left" vertical="top" wrapText="1"/>
    </xf>
    <xf numFmtId="0" fontId="9" fillId="8" borderId="1" xfId="0" applyFont="1" applyFill="1" applyBorder="1" applyAlignment="1">
      <alignment horizontal="center" vertical="center" textRotation="90"/>
    </xf>
    <xf numFmtId="0" fontId="10" fillId="0" borderId="0" xfId="0" applyFont="1" applyAlignment="1">
      <alignment horizontal="center" vertical="center"/>
    </xf>
    <xf numFmtId="0" fontId="7" fillId="5" borderId="1" xfId="0" applyFont="1" applyFill="1" applyBorder="1" applyAlignment="1">
      <alignment horizontal="right"/>
    </xf>
    <xf numFmtId="0" fontId="25" fillId="18" borderId="1" xfId="0" applyFont="1" applyFill="1" applyBorder="1" applyAlignment="1">
      <alignment horizontal="left" vertical="top" wrapText="1"/>
    </xf>
    <xf numFmtId="0" fontId="6" fillId="4" borderId="1" xfId="0" applyFont="1" applyFill="1" applyBorder="1" applyAlignment="1">
      <alignment horizontal="right"/>
    </xf>
    <xf numFmtId="0" fontId="7" fillId="5" borderId="1" xfId="0" applyFont="1" applyFill="1" applyBorder="1" applyAlignment="1">
      <alignment horizontal="center" vertical="top"/>
    </xf>
    <xf numFmtId="0" fontId="24" fillId="7" borderId="1" xfId="0" applyFont="1" applyFill="1" applyBorder="1" applyAlignment="1">
      <alignment horizontal="left" vertical="top" wrapText="1"/>
    </xf>
    <xf numFmtId="49" fontId="1" fillId="6" borderId="1" xfId="0" applyNumberFormat="1" applyFont="1" applyFill="1" applyBorder="1" applyAlignment="1">
      <alignment horizontal="left" vertical="top" wrapText="1"/>
    </xf>
    <xf numFmtId="0" fontId="11" fillId="0" borderId="0" xfId="0" applyFont="1" applyAlignment="1">
      <alignment horizontal="center" vertical="center"/>
    </xf>
    <xf numFmtId="0" fontId="7" fillId="5" borderId="1" xfId="0" applyFont="1" applyFill="1" applyBorder="1" applyAlignment="1">
      <alignment horizontal="right" vertical="top"/>
    </xf>
    <xf numFmtId="0" fontId="1" fillId="0" borderId="0" xfId="0" applyFont="1" applyAlignment="1">
      <alignment vertical="center" wrapText="1"/>
    </xf>
    <xf numFmtId="0" fontId="1" fillId="10" borderId="1" xfId="0" applyFont="1" applyFill="1" applyBorder="1" applyAlignment="1">
      <alignment vertical="center" wrapText="1"/>
    </xf>
    <xf numFmtId="0" fontId="7" fillId="5" borderId="1" xfId="0" applyFont="1" applyFill="1" applyBorder="1" applyAlignment="1">
      <alignment horizontal="left" wrapText="1"/>
    </xf>
    <xf numFmtId="0" fontId="14" fillId="22" borderId="1" xfId="0" applyFont="1" applyFill="1" applyBorder="1" applyAlignment="1">
      <alignment vertical="center" wrapText="1"/>
    </xf>
    <xf numFmtId="49" fontId="2" fillId="10" borderId="1" xfId="0" applyNumberFormat="1" applyFont="1" applyFill="1" applyBorder="1" applyAlignment="1">
      <alignment wrapText="1"/>
    </xf>
    <xf numFmtId="49" fontId="2" fillId="28" borderId="1" xfId="0" applyNumberFormat="1" applyFont="1" applyFill="1" applyBorder="1" applyAlignment="1">
      <alignment wrapText="1"/>
    </xf>
    <xf numFmtId="0" fontId="14" fillId="10" borderId="1" xfId="0" applyFont="1" applyFill="1" applyBorder="1" applyAlignment="1">
      <alignment vertical="top" wrapText="1"/>
    </xf>
    <xf numFmtId="0" fontId="19" fillId="29" borderId="2" xfId="0" applyFont="1" applyFill="1" applyBorder="1" applyAlignment="1">
      <alignment horizontal="center"/>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20" fillId="5" borderId="5" xfId="0" applyFont="1" applyFill="1" applyBorder="1" applyAlignment="1">
      <alignment horizontal="left" vertical="top"/>
    </xf>
    <xf numFmtId="0" fontId="20" fillId="5" borderId="10" xfId="0" applyFont="1" applyFill="1" applyBorder="1" applyAlignment="1">
      <alignment horizontal="center" vertical="top"/>
    </xf>
    <xf numFmtId="0" fontId="20" fillId="5" borderId="1" xfId="0" applyFont="1" applyFill="1" applyBorder="1" applyAlignment="1">
      <alignment horizontal="center" vertical="top"/>
    </xf>
  </cellXfs>
  <cellStyles count="1">
    <cellStyle name="Normal" xfId="0" builtinId="0"/>
  </cellStyles>
  <dxfs count="28">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5"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eijligers, Bram" id="{139D433E-53EB-4CFA-9E8C-23EDCBC46953}" userId="S::heijligers.b@buas.nl::5cef929d-ecf9-4fca-bf12-bc5ee065fc9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0" dT="2022-07-11T10:21:51.47" personId="{139D433E-53EB-4CFA-9E8C-23EDCBC46953}" id="{CD7DD329-F559-487A-837B-8CBF0D30506E}">
    <text>The student is able to calculate and interpret measures of association such as a correlation coefficient and a simple linear regression coefficient. And can propose such an analysis to solve a use-case using Power BI.</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showGridLines="0" tabSelected="1" topLeftCell="B1" workbookViewId="0">
      <pane ySplit="10" topLeftCell="A20" activePane="bottomLeft" state="frozen"/>
      <selection pane="bottomLeft" activeCell="N22" sqref="N22"/>
    </sheetView>
  </sheetViews>
  <sheetFormatPr defaultColWidth="12.5703125" defaultRowHeight="15" customHeight="1" x14ac:dyDescent="0.2"/>
  <cols>
    <col min="1" max="1" width="3.42578125" customWidth="1"/>
    <col min="2" max="2" width="12.42578125" customWidth="1"/>
    <col min="3" max="3" width="5.42578125" customWidth="1"/>
    <col min="4" max="4" width="27" customWidth="1"/>
    <col min="5" max="5" width="22.85546875" customWidth="1"/>
    <col min="6" max="6" width="27.42578125" customWidth="1"/>
    <col min="7" max="7" width="23.42578125" customWidth="1"/>
    <col min="8" max="8" width="29.85546875" customWidth="1"/>
    <col min="9" max="9" width="33.140625" customWidth="1"/>
    <col min="10" max="11" width="36.85546875" customWidth="1"/>
    <col min="12" max="12" width="6.85546875" customWidth="1"/>
    <col min="13" max="13" width="17.140625" customWidth="1"/>
    <col min="14" max="16" width="6.85546875" customWidth="1"/>
    <col min="17" max="26" width="14.42578125" customWidth="1"/>
  </cols>
  <sheetData>
    <row r="1" spans="1:26" ht="12.75" customHeight="1" x14ac:dyDescent="0.2">
      <c r="A1" s="37"/>
      <c r="B1" s="37"/>
      <c r="C1" s="37"/>
      <c r="D1" s="37"/>
      <c r="E1" s="37"/>
      <c r="F1" s="37"/>
      <c r="G1" s="37"/>
      <c r="H1" s="37"/>
      <c r="I1" s="37"/>
      <c r="J1" s="37"/>
      <c r="K1" s="37"/>
      <c r="L1" s="37"/>
      <c r="M1" s="37"/>
      <c r="N1" s="37"/>
      <c r="O1" s="37"/>
      <c r="P1" s="37"/>
      <c r="Q1" s="1"/>
      <c r="R1" s="1"/>
      <c r="S1" s="1"/>
      <c r="T1" s="1"/>
      <c r="U1" s="1"/>
      <c r="V1" s="1"/>
      <c r="W1" s="1"/>
      <c r="X1" s="1"/>
      <c r="Y1" s="1"/>
      <c r="Z1" s="1"/>
    </row>
    <row r="2" spans="1:26" ht="15.75" customHeight="1" x14ac:dyDescent="0.35">
      <c r="A2" s="37"/>
      <c r="B2" s="38"/>
      <c r="C2" s="131" t="s">
        <v>0</v>
      </c>
      <c r="D2" s="122"/>
      <c r="E2" s="122"/>
      <c r="F2" s="38"/>
      <c r="G2" s="38"/>
      <c r="H2" s="38"/>
      <c r="I2" s="38"/>
      <c r="J2" s="38"/>
      <c r="K2" s="38"/>
      <c r="L2" s="38"/>
      <c r="M2" s="38"/>
      <c r="N2" s="38"/>
      <c r="O2" s="38"/>
      <c r="P2" s="37"/>
      <c r="Q2" s="1"/>
      <c r="R2" s="1"/>
      <c r="S2" s="1"/>
      <c r="T2" s="1"/>
      <c r="U2" s="1"/>
      <c r="V2" s="1"/>
      <c r="W2" s="1"/>
      <c r="X2" s="1"/>
      <c r="Y2" s="1"/>
      <c r="Z2" s="1"/>
    </row>
    <row r="3" spans="1:26" ht="14.25" customHeight="1" x14ac:dyDescent="0.2">
      <c r="A3" s="39"/>
      <c r="B3" s="40"/>
      <c r="C3" s="140"/>
      <c r="D3" s="122"/>
      <c r="E3" s="41" t="s">
        <v>1</v>
      </c>
      <c r="F3" s="42" t="s">
        <v>2</v>
      </c>
      <c r="G3" s="42"/>
      <c r="H3" s="43"/>
      <c r="I3" s="43"/>
      <c r="J3" s="132" t="s">
        <v>3</v>
      </c>
      <c r="K3" s="122"/>
      <c r="L3" s="141" t="s">
        <v>4</v>
      </c>
      <c r="M3" s="122"/>
      <c r="N3" s="122"/>
      <c r="O3" s="40"/>
      <c r="P3" s="39"/>
      <c r="Q3" s="2"/>
      <c r="R3" s="2"/>
      <c r="S3" s="2"/>
      <c r="T3" s="2"/>
      <c r="U3" s="2"/>
      <c r="V3" s="2"/>
      <c r="W3" s="2"/>
      <c r="X3" s="2"/>
      <c r="Y3" s="2"/>
      <c r="Z3" s="2"/>
    </row>
    <row r="4" spans="1:26" ht="12.75" customHeight="1" x14ac:dyDescent="0.2">
      <c r="A4" s="37"/>
      <c r="B4" s="45"/>
      <c r="C4" s="138" t="s">
        <v>5</v>
      </c>
      <c r="D4" s="122"/>
      <c r="E4" s="46"/>
      <c r="F4" s="142" t="s">
        <v>6</v>
      </c>
      <c r="G4" s="122"/>
      <c r="H4" s="122"/>
      <c r="I4" s="122"/>
      <c r="J4" s="143"/>
      <c r="K4" s="122"/>
      <c r="L4" s="136" t="s">
        <v>7</v>
      </c>
      <c r="M4" s="137">
        <f>IF(ROUND((N22/10),1)&lt;&gt;ROUND((N22/10),0),ROUND((N22/10),1),ROUND((N22/10),0))</f>
        <v>0</v>
      </c>
      <c r="N4" s="144" t="str">
        <f>IF(M4&gt;=5.5,"PASS",IF(M4&gt;0,"FAIL","M/O"))</f>
        <v>M/O</v>
      </c>
      <c r="O4" s="38"/>
      <c r="P4" s="37"/>
      <c r="Q4" s="1"/>
      <c r="R4" s="1"/>
      <c r="S4" s="1"/>
      <c r="T4" s="1"/>
      <c r="U4" s="1"/>
      <c r="V4" s="1"/>
      <c r="W4" s="1"/>
      <c r="X4" s="1"/>
      <c r="Y4" s="1"/>
      <c r="Z4" s="1"/>
    </row>
    <row r="5" spans="1:26" ht="12.75" customHeight="1" x14ac:dyDescent="0.2">
      <c r="A5" s="37"/>
      <c r="B5" s="45"/>
      <c r="C5" s="138" t="s">
        <v>8</v>
      </c>
      <c r="D5" s="122"/>
      <c r="E5" s="46"/>
      <c r="F5" s="122"/>
      <c r="G5" s="134"/>
      <c r="H5" s="134"/>
      <c r="I5" s="122"/>
      <c r="J5" s="122"/>
      <c r="K5" s="122"/>
      <c r="L5" s="122"/>
      <c r="M5" s="134"/>
      <c r="N5" s="134"/>
      <c r="O5" s="38"/>
      <c r="P5" s="37"/>
      <c r="Q5" s="1"/>
      <c r="R5" s="1"/>
      <c r="S5" s="1"/>
      <c r="T5" s="1"/>
      <c r="U5" s="1"/>
      <c r="V5" s="1"/>
      <c r="W5" s="1"/>
      <c r="X5" s="1"/>
      <c r="Y5" s="1"/>
      <c r="Z5" s="1"/>
    </row>
    <row r="6" spans="1:26" ht="15.75" customHeight="1" x14ac:dyDescent="0.2">
      <c r="A6" s="37"/>
      <c r="B6" s="45"/>
      <c r="C6" s="138" t="s">
        <v>9</v>
      </c>
      <c r="D6" s="122"/>
      <c r="E6" s="47" t="s">
        <v>195</v>
      </c>
      <c r="F6" s="122"/>
      <c r="G6" s="134"/>
      <c r="H6" s="134"/>
      <c r="I6" s="122"/>
      <c r="J6" s="122"/>
      <c r="K6" s="122"/>
      <c r="L6" s="122"/>
      <c r="M6" s="134"/>
      <c r="N6" s="134"/>
      <c r="O6" s="38"/>
      <c r="P6" s="37"/>
      <c r="Q6" s="1"/>
      <c r="R6" s="1"/>
      <c r="S6" s="1"/>
      <c r="T6" s="1"/>
      <c r="U6" s="1"/>
      <c r="V6" s="1"/>
      <c r="W6" s="1"/>
      <c r="X6" s="1"/>
      <c r="Y6" s="1"/>
      <c r="Z6" s="1"/>
    </row>
    <row r="7" spans="1:26" ht="15.75" customHeight="1" x14ac:dyDescent="0.2">
      <c r="A7" s="37"/>
      <c r="B7" s="45"/>
      <c r="C7" s="138" t="s">
        <v>10</v>
      </c>
      <c r="D7" s="122"/>
      <c r="E7" s="47" t="s">
        <v>11</v>
      </c>
      <c r="F7" s="122"/>
      <c r="G7" s="134"/>
      <c r="H7" s="134"/>
      <c r="I7" s="122"/>
      <c r="J7" s="122"/>
      <c r="K7" s="122"/>
      <c r="L7" s="122"/>
      <c r="M7" s="134"/>
      <c r="N7" s="134"/>
      <c r="O7" s="38"/>
      <c r="P7" s="37"/>
      <c r="Q7" s="1"/>
      <c r="R7" s="1"/>
      <c r="S7" s="1"/>
      <c r="T7" s="1"/>
      <c r="U7" s="1"/>
      <c r="V7" s="1"/>
      <c r="W7" s="1"/>
      <c r="X7" s="1"/>
      <c r="Y7" s="1"/>
      <c r="Z7" s="1"/>
    </row>
    <row r="8" spans="1:26" ht="27.75" customHeight="1" x14ac:dyDescent="0.2">
      <c r="A8" s="37"/>
      <c r="B8" s="45"/>
      <c r="C8" s="145" t="s">
        <v>12</v>
      </c>
      <c r="D8" s="122"/>
      <c r="E8" s="49" t="s">
        <v>196</v>
      </c>
      <c r="F8" s="122"/>
      <c r="G8" s="122"/>
      <c r="H8" s="122"/>
      <c r="I8" s="122"/>
      <c r="J8" s="122"/>
      <c r="K8" s="122"/>
      <c r="L8" s="122"/>
      <c r="M8" s="134"/>
      <c r="N8" s="134"/>
      <c r="O8" s="38"/>
      <c r="P8" s="37"/>
      <c r="Q8" s="1"/>
      <c r="R8" s="1"/>
      <c r="S8" s="1"/>
      <c r="T8" s="1"/>
      <c r="U8" s="1"/>
      <c r="V8" s="1"/>
      <c r="W8" s="1"/>
      <c r="X8" s="1"/>
      <c r="Y8" s="1"/>
      <c r="Z8" s="1"/>
    </row>
    <row r="9" spans="1:26" ht="15.75" customHeight="1" x14ac:dyDescent="0.2">
      <c r="A9" s="37"/>
      <c r="B9" s="38"/>
      <c r="C9" s="38"/>
      <c r="D9" s="38"/>
      <c r="E9" s="38"/>
      <c r="F9" s="38"/>
      <c r="G9" s="38"/>
      <c r="H9" s="38"/>
      <c r="I9" s="38"/>
      <c r="J9" s="38"/>
      <c r="K9" s="38"/>
      <c r="L9" s="38"/>
      <c r="M9" s="38"/>
      <c r="N9" s="38"/>
      <c r="O9" s="38"/>
      <c r="P9" s="37"/>
      <c r="Q9" s="1"/>
      <c r="R9" s="1"/>
      <c r="S9" s="1"/>
      <c r="T9" s="1"/>
      <c r="U9" s="1"/>
      <c r="V9" s="1"/>
      <c r="W9" s="1"/>
      <c r="X9" s="1"/>
      <c r="Y9" s="1"/>
      <c r="Z9" s="1"/>
    </row>
    <row r="10" spans="1:26" ht="15.75" customHeight="1" x14ac:dyDescent="0.2">
      <c r="A10" s="37"/>
      <c r="B10" s="37"/>
      <c r="C10" s="37"/>
      <c r="D10" s="37"/>
      <c r="E10" s="37"/>
      <c r="F10" s="37"/>
      <c r="G10" s="37"/>
      <c r="H10" s="37"/>
      <c r="I10" s="37"/>
      <c r="J10" s="37"/>
      <c r="K10" s="37"/>
      <c r="L10" s="37"/>
      <c r="M10" s="37"/>
      <c r="N10" s="37"/>
      <c r="O10" s="37"/>
      <c r="P10" s="37"/>
      <c r="Q10" s="1"/>
      <c r="R10" s="1"/>
      <c r="S10" s="1"/>
      <c r="T10" s="1"/>
      <c r="U10" s="1"/>
      <c r="V10" s="1"/>
      <c r="W10" s="1"/>
      <c r="X10" s="1"/>
      <c r="Y10" s="1"/>
      <c r="Z10" s="1"/>
    </row>
    <row r="11" spans="1:26" ht="15.75" customHeight="1" x14ac:dyDescent="0.35">
      <c r="A11" s="37"/>
      <c r="B11" s="38"/>
      <c r="C11" s="131" t="s">
        <v>13</v>
      </c>
      <c r="D11" s="122"/>
      <c r="E11" s="122"/>
      <c r="F11" s="38"/>
      <c r="G11" s="38"/>
      <c r="H11" s="38"/>
      <c r="I11" s="38"/>
      <c r="J11" s="38"/>
      <c r="K11" s="38"/>
      <c r="L11" s="38"/>
      <c r="M11" s="38"/>
      <c r="N11" s="38"/>
      <c r="O11" s="38"/>
      <c r="P11" s="37"/>
      <c r="Q11" s="1"/>
      <c r="R11" s="1"/>
      <c r="S11" s="1"/>
      <c r="T11" s="1"/>
      <c r="U11" s="1"/>
      <c r="V11" s="1"/>
      <c r="W11" s="1"/>
      <c r="X11" s="1"/>
      <c r="Y11" s="1"/>
      <c r="Z11" s="1"/>
    </row>
    <row r="12" spans="1:26" ht="15.75" customHeight="1" x14ac:dyDescent="0.2">
      <c r="A12" s="37"/>
      <c r="B12" s="38"/>
      <c r="C12" s="50"/>
      <c r="D12" s="51" t="s">
        <v>14</v>
      </c>
      <c r="E12" s="52"/>
      <c r="F12" s="50" t="s">
        <v>15</v>
      </c>
      <c r="G12" s="50" t="s">
        <v>16</v>
      </c>
      <c r="H12" s="50" t="s">
        <v>17</v>
      </c>
      <c r="I12" s="50" t="s">
        <v>18</v>
      </c>
      <c r="J12" s="50" t="s">
        <v>19</v>
      </c>
      <c r="K12" s="50" t="s">
        <v>20</v>
      </c>
      <c r="L12" s="50" t="s">
        <v>21</v>
      </c>
      <c r="M12" s="50" t="s">
        <v>22</v>
      </c>
      <c r="N12" s="50" t="s">
        <v>23</v>
      </c>
      <c r="O12" s="53"/>
      <c r="P12" s="37"/>
      <c r="Q12" s="1"/>
      <c r="R12" s="1"/>
      <c r="S12" s="1"/>
      <c r="T12" s="1"/>
      <c r="U12" s="1"/>
      <c r="V12" s="1"/>
      <c r="W12" s="1"/>
      <c r="X12" s="1"/>
      <c r="Y12" s="1"/>
      <c r="Z12" s="1"/>
    </row>
    <row r="13" spans="1:26" ht="48" customHeight="1" x14ac:dyDescent="0.2">
      <c r="A13" s="37"/>
      <c r="B13" s="38"/>
      <c r="C13" s="133" t="s">
        <v>24</v>
      </c>
      <c r="D13" s="126" t="s">
        <v>25</v>
      </c>
      <c r="E13" s="122"/>
      <c r="F13" s="122"/>
      <c r="G13" s="122"/>
      <c r="H13" s="122"/>
      <c r="I13" s="122"/>
      <c r="J13" s="122"/>
      <c r="K13" s="122"/>
      <c r="L13" s="54"/>
      <c r="M13" s="54"/>
      <c r="N13" s="54"/>
      <c r="O13" s="55"/>
      <c r="P13" s="37"/>
      <c r="Q13" s="1"/>
      <c r="R13" s="1"/>
      <c r="S13" s="1"/>
      <c r="T13" s="1"/>
      <c r="U13" s="1"/>
      <c r="V13" s="1"/>
      <c r="W13" s="1"/>
      <c r="X13" s="1"/>
      <c r="Y13" s="1"/>
      <c r="Z13" s="1"/>
    </row>
    <row r="14" spans="1:26" ht="141.75" customHeight="1" x14ac:dyDescent="0.2">
      <c r="A14" s="37"/>
      <c r="B14" s="38"/>
      <c r="C14" s="134"/>
      <c r="D14" s="119" t="s">
        <v>194</v>
      </c>
      <c r="E14" s="120"/>
      <c r="F14" s="56" t="s">
        <v>191</v>
      </c>
      <c r="G14" s="114" t="s">
        <v>186</v>
      </c>
      <c r="H14" s="115" t="s">
        <v>187</v>
      </c>
      <c r="I14" s="116" t="s">
        <v>26</v>
      </c>
      <c r="J14" s="118" t="s">
        <v>27</v>
      </c>
      <c r="K14" s="117" t="s">
        <v>28</v>
      </c>
      <c r="L14" s="111">
        <v>10</v>
      </c>
      <c r="M14" s="112" t="s">
        <v>15</v>
      </c>
      <c r="N14" s="111">
        <f>IF(M14="MISSING",0,IF(M14="POOR",(L14*0.2),IF(M14="INSUFFICIENT",(L14*0.4),IF(M14="SUFFICIENT",(L14*0.6),IF(M14="GOOD",(L14*0.8),IF(M14="EXCELLENT",L14,"ERROR"))))))</f>
        <v>0</v>
      </c>
      <c r="O14" s="113"/>
      <c r="P14" s="37"/>
      <c r="Q14" s="1"/>
      <c r="R14" s="1"/>
      <c r="S14" s="1"/>
      <c r="T14" s="1"/>
      <c r="U14" s="1"/>
      <c r="V14" s="1"/>
      <c r="W14" s="1"/>
      <c r="X14" s="1"/>
      <c r="Y14" s="1"/>
      <c r="Z14" s="1"/>
    </row>
    <row r="15" spans="1:26" ht="46.5" customHeight="1" x14ac:dyDescent="0.2">
      <c r="A15" s="37"/>
      <c r="B15" s="38"/>
      <c r="C15" s="133" t="s">
        <v>29</v>
      </c>
      <c r="D15" s="139" t="s">
        <v>30</v>
      </c>
      <c r="E15" s="122"/>
      <c r="F15" s="122"/>
      <c r="G15" s="122"/>
      <c r="H15" s="122"/>
      <c r="I15" s="122"/>
      <c r="J15" s="122"/>
      <c r="K15" s="122"/>
      <c r="L15" s="64"/>
      <c r="M15" s="64"/>
      <c r="N15" s="64"/>
      <c r="O15" s="55"/>
      <c r="P15" s="37"/>
      <c r="Q15" s="1"/>
      <c r="R15" s="1"/>
      <c r="S15" s="1"/>
      <c r="T15" s="1"/>
      <c r="U15" s="1"/>
      <c r="V15" s="1"/>
      <c r="W15" s="1"/>
      <c r="X15" s="1"/>
      <c r="Y15" s="1"/>
      <c r="Z15" s="1"/>
    </row>
    <row r="16" spans="1:26" ht="102" customHeight="1" x14ac:dyDescent="0.2">
      <c r="A16" s="37"/>
      <c r="B16" s="38"/>
      <c r="C16" s="134"/>
      <c r="D16" s="135" t="s">
        <v>31</v>
      </c>
      <c r="E16" s="134"/>
      <c r="F16" s="56" t="s">
        <v>191</v>
      </c>
      <c r="G16" s="114" t="s">
        <v>188</v>
      </c>
      <c r="H16" s="115" t="s">
        <v>189</v>
      </c>
      <c r="I16" s="59" t="s">
        <v>190</v>
      </c>
      <c r="J16" s="118" t="s">
        <v>32</v>
      </c>
      <c r="K16" s="117" t="s">
        <v>193</v>
      </c>
      <c r="L16" s="62">
        <v>10</v>
      </c>
      <c r="M16" s="63" t="s">
        <v>15</v>
      </c>
      <c r="N16" s="62">
        <f>IF(M16="MISSING",0,IF(M16="POOR",(L16*0.2),IF(M16="INSUFFICIENT",(L16*0.4),IF(M16="SUFFICIENT",(L16*0.6),IF(M16="GOOD",(L16*0.8),IF(M16="EXCELLENT",L16,"ERROR"))))))</f>
        <v>0</v>
      </c>
      <c r="O16" s="55"/>
      <c r="P16" s="37"/>
      <c r="Q16" s="1"/>
      <c r="R16" s="1"/>
      <c r="S16" s="1"/>
      <c r="T16" s="1"/>
      <c r="U16" s="1"/>
      <c r="V16" s="1"/>
      <c r="W16" s="1"/>
      <c r="X16" s="1"/>
      <c r="Y16" s="1"/>
      <c r="Z16" s="1"/>
    </row>
    <row r="17" spans="1:26" ht="48" customHeight="1" x14ac:dyDescent="0.2">
      <c r="A17" s="37"/>
      <c r="B17" s="38"/>
      <c r="C17" s="133" t="s">
        <v>33</v>
      </c>
      <c r="D17" s="125" t="s">
        <v>34</v>
      </c>
      <c r="E17" s="122"/>
      <c r="F17" s="122"/>
      <c r="G17" s="122"/>
      <c r="H17" s="122"/>
      <c r="I17" s="122"/>
      <c r="J17" s="122"/>
      <c r="K17" s="122"/>
      <c r="L17" s="65"/>
      <c r="M17" s="65"/>
      <c r="N17" s="65"/>
      <c r="O17" s="55"/>
      <c r="P17" s="37"/>
      <c r="Q17" s="1"/>
      <c r="R17" s="1"/>
      <c r="S17" s="1"/>
      <c r="T17" s="1"/>
      <c r="U17" s="1"/>
      <c r="V17" s="1"/>
      <c r="W17" s="1"/>
      <c r="X17" s="1"/>
      <c r="Y17" s="1"/>
      <c r="Z17" s="1"/>
    </row>
    <row r="18" spans="1:26" ht="179.25" customHeight="1" x14ac:dyDescent="0.2">
      <c r="A18" s="37"/>
      <c r="B18" s="38"/>
      <c r="C18" s="134"/>
      <c r="D18" s="135" t="s">
        <v>35</v>
      </c>
      <c r="E18" s="134"/>
      <c r="F18" s="66" t="s">
        <v>192</v>
      </c>
      <c r="G18" s="57" t="s">
        <v>36</v>
      </c>
      <c r="H18" s="58" t="s">
        <v>37</v>
      </c>
      <c r="I18" s="116" t="s">
        <v>38</v>
      </c>
      <c r="J18" s="60" t="s">
        <v>39</v>
      </c>
      <c r="K18" s="61" t="s">
        <v>40</v>
      </c>
      <c r="L18" s="62">
        <v>20</v>
      </c>
      <c r="M18" s="63" t="s">
        <v>15</v>
      </c>
      <c r="N18" s="62">
        <f>IF(M18="MISSING",0,IF(M18="POOR",(L18*0.2),IF(M18="INSUFFICIENT",(L18*0.4),IF(M18="SUFFICIENT",(L18*0.6),IF(M18="GOOD",(L18*0.8),IF(M18="EXCELLENT",L18,"ERROR"))))))</f>
        <v>0</v>
      </c>
      <c r="O18" s="55"/>
      <c r="P18" s="37"/>
      <c r="Q18" s="1"/>
      <c r="R18" s="1"/>
      <c r="S18" s="1"/>
      <c r="T18" s="1"/>
      <c r="U18" s="1"/>
      <c r="V18" s="1"/>
      <c r="W18" s="1"/>
      <c r="X18" s="1"/>
      <c r="Y18" s="1"/>
      <c r="Z18" s="1"/>
    </row>
    <row r="19" spans="1:26" ht="42.75" customHeight="1" x14ac:dyDescent="0.2">
      <c r="A19" s="37"/>
      <c r="B19" s="38"/>
      <c r="C19" s="133" t="s">
        <v>33</v>
      </c>
      <c r="D19" s="126" t="s">
        <v>203</v>
      </c>
      <c r="E19" s="122"/>
      <c r="F19" s="122"/>
      <c r="G19" s="122"/>
      <c r="H19" s="122"/>
      <c r="I19" s="122"/>
      <c r="J19" s="122"/>
      <c r="K19" s="122"/>
      <c r="L19" s="54"/>
      <c r="M19" s="54"/>
      <c r="N19" s="54"/>
      <c r="O19" s="55"/>
      <c r="P19" s="37"/>
      <c r="Q19" s="1"/>
      <c r="R19" s="1"/>
      <c r="S19" s="1"/>
      <c r="T19" s="1"/>
      <c r="U19" s="1"/>
      <c r="V19" s="1"/>
      <c r="W19" s="1"/>
      <c r="X19" s="1"/>
      <c r="Y19" s="1"/>
      <c r="Z19" s="1"/>
    </row>
    <row r="20" spans="1:26" ht="234" customHeight="1" x14ac:dyDescent="0.2">
      <c r="A20" s="67"/>
      <c r="B20" s="68"/>
      <c r="C20" s="134"/>
      <c r="D20" s="135" t="s">
        <v>41</v>
      </c>
      <c r="E20" s="134"/>
      <c r="F20" s="56" t="s">
        <v>191</v>
      </c>
      <c r="G20" s="57" t="s">
        <v>42</v>
      </c>
      <c r="H20" s="58" t="s">
        <v>43</v>
      </c>
      <c r="I20" s="59" t="s">
        <v>197</v>
      </c>
      <c r="J20" s="60" t="s">
        <v>202</v>
      </c>
      <c r="K20" s="61" t="s">
        <v>44</v>
      </c>
      <c r="L20" s="69">
        <v>30</v>
      </c>
      <c r="M20" s="70" t="s">
        <v>15</v>
      </c>
      <c r="N20" s="69">
        <f t="shared" ref="N20:N21" si="0">IF(M20="MISSING",0,IF(M20="POOR",(L20*0.2),IF(M20="INSUFFICIENT",(L20*0.4),IF(M20="SUFFICIENT",(L20*0.6),IF(M20="GOOD",(L20*0.8),IF(M20="EXCELLENT",L20,"ERROR"))))))</f>
        <v>0</v>
      </c>
      <c r="O20" s="71"/>
      <c r="P20" s="67"/>
      <c r="Q20" s="3"/>
      <c r="R20" s="3"/>
      <c r="S20" s="3"/>
      <c r="T20" s="3"/>
      <c r="U20" s="3"/>
      <c r="V20" s="3"/>
      <c r="W20" s="3"/>
      <c r="X20" s="3"/>
      <c r="Y20" s="3"/>
      <c r="Z20" s="3"/>
    </row>
    <row r="21" spans="1:26" ht="132.75" customHeight="1" x14ac:dyDescent="0.2">
      <c r="A21" s="72"/>
      <c r="B21" s="73"/>
      <c r="C21" s="134"/>
      <c r="D21" s="121" t="s">
        <v>45</v>
      </c>
      <c r="E21" s="122"/>
      <c r="F21" s="56" t="s">
        <v>191</v>
      </c>
      <c r="G21" s="57" t="s">
        <v>200</v>
      </c>
      <c r="H21" s="58" t="s">
        <v>201</v>
      </c>
      <c r="I21" s="59" t="s">
        <v>198</v>
      </c>
      <c r="J21" s="60" t="s">
        <v>199</v>
      </c>
      <c r="K21" s="61" t="s">
        <v>46</v>
      </c>
      <c r="L21" s="74">
        <v>30</v>
      </c>
      <c r="M21" s="75" t="s">
        <v>15</v>
      </c>
      <c r="N21" s="74">
        <f t="shared" si="0"/>
        <v>0</v>
      </c>
      <c r="O21" s="76"/>
      <c r="P21" s="72"/>
      <c r="Q21" s="4"/>
      <c r="R21" s="4"/>
      <c r="S21" s="4"/>
      <c r="T21" s="4"/>
      <c r="U21" s="4"/>
      <c r="V21" s="4"/>
      <c r="W21" s="4"/>
      <c r="X21" s="4"/>
      <c r="Y21" s="4"/>
      <c r="Z21" s="4"/>
    </row>
    <row r="22" spans="1:26" ht="35.25" customHeight="1" x14ac:dyDescent="0.2">
      <c r="A22" s="37"/>
      <c r="B22" s="38"/>
      <c r="C22" s="38"/>
      <c r="D22" s="38"/>
      <c r="E22" s="38"/>
      <c r="F22" s="38"/>
      <c r="G22" s="38"/>
      <c r="H22" s="38"/>
      <c r="I22" s="127" t="s">
        <v>47</v>
      </c>
      <c r="J22" s="122"/>
      <c r="K22" s="122"/>
      <c r="L22" s="77">
        <f>SUM(L14:L21)</f>
        <v>100</v>
      </c>
      <c r="M22" s="78" t="s">
        <v>48</v>
      </c>
      <c r="N22" s="62">
        <f>SUM(N14:N21)</f>
        <v>0</v>
      </c>
      <c r="O22" s="55"/>
      <c r="P22" s="37"/>
      <c r="Q22" s="1"/>
      <c r="R22" s="1"/>
      <c r="S22" s="1"/>
      <c r="T22" s="1"/>
      <c r="U22" s="1"/>
      <c r="V22" s="1"/>
      <c r="W22" s="1"/>
      <c r="X22" s="1"/>
      <c r="Y22" s="1"/>
      <c r="Z22" s="1"/>
    </row>
    <row r="23" spans="1:26" ht="17.25" customHeight="1" x14ac:dyDescent="0.2">
      <c r="A23" s="37"/>
      <c r="B23" s="38"/>
      <c r="C23" s="38"/>
      <c r="D23" s="38"/>
      <c r="E23" s="38"/>
      <c r="F23" s="38"/>
      <c r="G23" s="38"/>
      <c r="H23" s="38"/>
      <c r="I23" s="38"/>
      <c r="J23" s="38"/>
      <c r="K23" s="38"/>
      <c r="L23" s="38"/>
      <c r="M23" s="38"/>
      <c r="N23" s="38"/>
      <c r="O23" s="55"/>
      <c r="P23" s="37"/>
      <c r="Q23" s="1"/>
      <c r="R23" s="1"/>
      <c r="S23" s="1"/>
      <c r="T23" s="1"/>
      <c r="U23" s="1"/>
      <c r="V23" s="1"/>
      <c r="W23" s="1"/>
      <c r="X23" s="1"/>
      <c r="Y23" s="1"/>
      <c r="Z23" s="1"/>
    </row>
    <row r="24" spans="1:26" ht="15.75" customHeight="1" x14ac:dyDescent="0.2">
      <c r="A24" s="37"/>
      <c r="B24" s="37"/>
      <c r="C24" s="37"/>
      <c r="D24" s="37"/>
      <c r="E24" s="37"/>
      <c r="F24" s="37"/>
      <c r="G24" s="37"/>
      <c r="H24" s="37"/>
      <c r="I24" s="37"/>
      <c r="J24" s="37"/>
      <c r="K24" s="37"/>
      <c r="L24" s="37"/>
      <c r="M24" s="37"/>
      <c r="N24" s="37"/>
      <c r="O24" s="37"/>
      <c r="P24" s="37"/>
      <c r="Q24" s="1"/>
      <c r="R24" s="1"/>
      <c r="S24" s="1"/>
      <c r="T24" s="1"/>
      <c r="U24" s="1"/>
      <c r="V24" s="1"/>
      <c r="W24" s="1"/>
      <c r="X24" s="1"/>
      <c r="Y24" s="1"/>
      <c r="Z24" s="1"/>
    </row>
    <row r="25" spans="1:26" ht="15.75" customHeight="1" x14ac:dyDescent="0.35">
      <c r="A25" s="37"/>
      <c r="B25" s="79"/>
      <c r="C25" s="131" t="s">
        <v>49</v>
      </c>
      <c r="D25" s="122"/>
      <c r="E25" s="122"/>
      <c r="F25" s="79"/>
      <c r="G25" s="79"/>
      <c r="H25" s="79"/>
      <c r="I25" s="79"/>
      <c r="J25" s="79"/>
      <c r="K25" s="79"/>
      <c r="L25" s="79"/>
      <c r="M25" s="79"/>
      <c r="N25" s="80"/>
      <c r="O25" s="80"/>
      <c r="P25" s="37"/>
      <c r="Q25" s="1"/>
      <c r="R25" s="1"/>
      <c r="S25" s="1"/>
      <c r="T25" s="1"/>
      <c r="U25" s="1"/>
      <c r="V25" s="1"/>
      <c r="W25" s="1"/>
      <c r="X25" s="1"/>
      <c r="Y25" s="1"/>
      <c r="Z25" s="1"/>
    </row>
    <row r="26" spans="1:26" ht="15.75" customHeight="1" x14ac:dyDescent="0.2">
      <c r="A26" s="37"/>
      <c r="B26" s="79"/>
      <c r="C26" s="44" t="s">
        <v>50</v>
      </c>
      <c r="D26" s="132" t="s">
        <v>51</v>
      </c>
      <c r="E26" s="122"/>
      <c r="F26" s="44" t="s">
        <v>52</v>
      </c>
      <c r="G26" s="132" t="s">
        <v>2</v>
      </c>
      <c r="H26" s="122"/>
      <c r="I26" s="122"/>
      <c r="J26" s="122"/>
      <c r="K26" s="122"/>
      <c r="L26" s="81"/>
      <c r="M26" s="44"/>
      <c r="N26" s="48" t="s">
        <v>53</v>
      </c>
      <c r="O26" s="79"/>
      <c r="P26" s="37"/>
      <c r="Q26" s="1"/>
      <c r="R26" s="1"/>
      <c r="S26" s="1"/>
      <c r="T26" s="1"/>
      <c r="U26" s="1"/>
      <c r="V26" s="1"/>
      <c r="W26" s="1"/>
      <c r="X26" s="1"/>
      <c r="Y26" s="1"/>
      <c r="Z26" s="1"/>
    </row>
    <row r="27" spans="1:26" ht="39.75" customHeight="1" x14ac:dyDescent="0.2">
      <c r="A27" s="37"/>
      <c r="B27" s="79"/>
      <c r="C27" s="82">
        <v>9</v>
      </c>
      <c r="D27" s="149" t="s">
        <v>54</v>
      </c>
      <c r="E27" s="122"/>
      <c r="F27" s="83" t="s">
        <v>55</v>
      </c>
      <c r="G27" s="130" t="s">
        <v>56</v>
      </c>
      <c r="H27" s="122"/>
      <c r="I27" s="122"/>
      <c r="J27" s="122"/>
      <c r="K27" s="122"/>
      <c r="L27" s="122"/>
      <c r="M27" s="122"/>
      <c r="N27" s="84">
        <v>3</v>
      </c>
      <c r="O27" s="79"/>
      <c r="P27" s="37"/>
      <c r="Q27" s="1"/>
      <c r="R27" s="1"/>
      <c r="S27" s="1"/>
      <c r="T27" s="1"/>
      <c r="U27" s="1"/>
      <c r="V27" s="1"/>
      <c r="W27" s="1"/>
      <c r="X27" s="1"/>
      <c r="Y27" s="1"/>
      <c r="Z27" s="1"/>
    </row>
    <row r="28" spans="1:26" ht="39.75" customHeight="1" x14ac:dyDescent="0.2">
      <c r="A28" s="37"/>
      <c r="B28" s="79"/>
      <c r="C28" s="82">
        <v>10</v>
      </c>
      <c r="D28" s="149" t="s">
        <v>57</v>
      </c>
      <c r="E28" s="122"/>
      <c r="F28" s="83" t="s">
        <v>58</v>
      </c>
      <c r="G28" s="130" t="s">
        <v>59</v>
      </c>
      <c r="H28" s="122"/>
      <c r="I28" s="122"/>
      <c r="J28" s="122"/>
      <c r="K28" s="122"/>
      <c r="L28" s="122"/>
      <c r="M28" s="122"/>
      <c r="N28" s="84">
        <v>3</v>
      </c>
      <c r="O28" s="79"/>
      <c r="P28" s="37"/>
      <c r="Q28" s="1"/>
      <c r="R28" s="1"/>
      <c r="S28" s="1"/>
      <c r="T28" s="1"/>
      <c r="U28" s="1"/>
      <c r="V28" s="1"/>
      <c r="W28" s="1"/>
      <c r="X28" s="1"/>
      <c r="Y28" s="1"/>
      <c r="Z28" s="1"/>
    </row>
    <row r="29" spans="1:26" ht="39.75" customHeight="1" x14ac:dyDescent="0.2">
      <c r="A29" s="37"/>
      <c r="B29" s="79"/>
      <c r="C29" s="82">
        <v>11</v>
      </c>
      <c r="D29" s="149" t="s">
        <v>60</v>
      </c>
      <c r="E29" s="122"/>
      <c r="F29" s="83" t="s">
        <v>60</v>
      </c>
      <c r="G29" s="130" t="s">
        <v>61</v>
      </c>
      <c r="H29" s="122"/>
      <c r="I29" s="122"/>
      <c r="J29" s="122"/>
      <c r="K29" s="122"/>
      <c r="L29" s="122"/>
      <c r="M29" s="122"/>
      <c r="N29" s="84">
        <v>3</v>
      </c>
      <c r="O29" s="79"/>
      <c r="P29" s="37"/>
      <c r="Q29" s="1"/>
      <c r="R29" s="1"/>
      <c r="S29" s="1"/>
      <c r="T29" s="1"/>
      <c r="U29" s="1"/>
      <c r="V29" s="1"/>
      <c r="W29" s="1"/>
      <c r="X29" s="1"/>
      <c r="Y29" s="1"/>
      <c r="Z29" s="1"/>
    </row>
    <row r="30" spans="1:26" ht="39.75" customHeight="1" x14ac:dyDescent="0.2">
      <c r="A30" s="37"/>
      <c r="B30" s="79"/>
      <c r="C30" s="85">
        <v>1</v>
      </c>
      <c r="D30" s="124" t="s">
        <v>62</v>
      </c>
      <c r="E30" s="122"/>
      <c r="F30" s="86" t="s">
        <v>63</v>
      </c>
      <c r="G30" s="129" t="s">
        <v>64</v>
      </c>
      <c r="H30" s="122"/>
      <c r="I30" s="122"/>
      <c r="J30" s="122"/>
      <c r="K30" s="122"/>
      <c r="L30" s="122"/>
      <c r="M30" s="122"/>
      <c r="N30" s="87">
        <v>3</v>
      </c>
      <c r="O30" s="79"/>
      <c r="P30" s="37"/>
      <c r="Q30" s="1"/>
      <c r="R30" s="1"/>
      <c r="S30" s="1"/>
      <c r="T30" s="1"/>
      <c r="U30" s="1"/>
      <c r="V30" s="1"/>
      <c r="W30" s="1"/>
      <c r="X30" s="1"/>
      <c r="Y30" s="1"/>
      <c r="Z30" s="1"/>
    </row>
    <row r="31" spans="1:26" ht="39.75" customHeight="1" x14ac:dyDescent="0.2">
      <c r="A31" s="37"/>
      <c r="B31" s="79"/>
      <c r="C31" s="88">
        <v>2</v>
      </c>
      <c r="D31" s="123" t="s">
        <v>62</v>
      </c>
      <c r="E31" s="122"/>
      <c r="F31" s="89" t="s">
        <v>65</v>
      </c>
      <c r="G31" s="128" t="s">
        <v>66</v>
      </c>
      <c r="H31" s="122"/>
      <c r="I31" s="122"/>
      <c r="J31" s="122"/>
      <c r="K31" s="122"/>
      <c r="L31" s="122"/>
      <c r="M31" s="122"/>
      <c r="N31" s="90">
        <v>3</v>
      </c>
      <c r="O31" s="79"/>
      <c r="P31" s="37"/>
      <c r="Q31" s="1"/>
      <c r="R31" s="1"/>
      <c r="S31" s="1"/>
      <c r="T31" s="1"/>
      <c r="U31" s="1"/>
      <c r="V31" s="1"/>
      <c r="W31" s="1"/>
      <c r="X31" s="1"/>
      <c r="Y31" s="1"/>
      <c r="Z31" s="1"/>
    </row>
    <row r="32" spans="1:26" ht="39.75" customHeight="1" x14ac:dyDescent="0.2">
      <c r="A32" s="37"/>
      <c r="B32" s="79"/>
      <c r="C32" s="85">
        <v>3</v>
      </c>
      <c r="D32" s="124" t="s">
        <v>67</v>
      </c>
      <c r="E32" s="122"/>
      <c r="F32" s="86" t="s">
        <v>68</v>
      </c>
      <c r="G32" s="129" t="s">
        <v>69</v>
      </c>
      <c r="H32" s="122"/>
      <c r="I32" s="122"/>
      <c r="J32" s="122"/>
      <c r="K32" s="122"/>
      <c r="L32" s="122"/>
      <c r="M32" s="122"/>
      <c r="N32" s="87">
        <v>3</v>
      </c>
      <c r="O32" s="79"/>
      <c r="P32" s="37"/>
      <c r="Q32" s="1"/>
      <c r="R32" s="1"/>
      <c r="S32" s="1"/>
      <c r="T32" s="1"/>
      <c r="U32" s="1"/>
      <c r="V32" s="1"/>
      <c r="W32" s="1"/>
      <c r="X32" s="1"/>
      <c r="Y32" s="1"/>
      <c r="Z32" s="1"/>
    </row>
    <row r="33" spans="1:26" ht="39.75" customHeight="1" x14ac:dyDescent="0.2">
      <c r="A33" s="37"/>
      <c r="B33" s="79"/>
      <c r="C33" s="88">
        <v>4</v>
      </c>
      <c r="D33" s="123" t="s">
        <v>70</v>
      </c>
      <c r="E33" s="122"/>
      <c r="F33" s="89" t="s">
        <v>71</v>
      </c>
      <c r="G33" s="128" t="s">
        <v>72</v>
      </c>
      <c r="H33" s="122"/>
      <c r="I33" s="122"/>
      <c r="J33" s="122"/>
      <c r="K33" s="122"/>
      <c r="L33" s="122"/>
      <c r="M33" s="122"/>
      <c r="N33" s="90">
        <v>3</v>
      </c>
      <c r="O33" s="79"/>
      <c r="P33" s="37"/>
      <c r="Q33" s="1"/>
      <c r="R33" s="1"/>
      <c r="S33" s="1"/>
      <c r="T33" s="1"/>
      <c r="U33" s="1"/>
      <c r="V33" s="1"/>
      <c r="W33" s="1"/>
      <c r="X33" s="1"/>
      <c r="Y33" s="1"/>
      <c r="Z33" s="1"/>
    </row>
    <row r="34" spans="1:26" ht="39.75" customHeight="1" x14ac:dyDescent="0.2">
      <c r="A34" s="37"/>
      <c r="B34" s="79"/>
      <c r="C34" s="91">
        <v>5</v>
      </c>
      <c r="D34" s="124" t="s">
        <v>73</v>
      </c>
      <c r="E34" s="122"/>
      <c r="F34" s="86" t="s">
        <v>73</v>
      </c>
      <c r="G34" s="129" t="s">
        <v>74</v>
      </c>
      <c r="H34" s="122"/>
      <c r="I34" s="122"/>
      <c r="J34" s="122"/>
      <c r="K34" s="122"/>
      <c r="L34" s="122"/>
      <c r="M34" s="122"/>
      <c r="N34" s="87">
        <v>3</v>
      </c>
      <c r="O34" s="79"/>
      <c r="P34" s="37"/>
      <c r="Q34" s="1"/>
      <c r="R34" s="1"/>
      <c r="S34" s="1"/>
      <c r="T34" s="1"/>
      <c r="U34" s="1"/>
      <c r="V34" s="1"/>
      <c r="W34" s="1"/>
      <c r="X34" s="1"/>
      <c r="Y34" s="1"/>
      <c r="Z34" s="1"/>
    </row>
    <row r="35" spans="1:26" ht="39.75" customHeight="1" x14ac:dyDescent="0.2">
      <c r="A35" s="37"/>
      <c r="B35" s="79"/>
      <c r="C35" s="88">
        <v>6</v>
      </c>
      <c r="D35" s="123" t="s">
        <v>73</v>
      </c>
      <c r="E35" s="122"/>
      <c r="F35" s="89" t="s">
        <v>75</v>
      </c>
      <c r="G35" s="128" t="s">
        <v>76</v>
      </c>
      <c r="H35" s="122"/>
      <c r="I35" s="122"/>
      <c r="J35" s="122"/>
      <c r="K35" s="122"/>
      <c r="L35" s="122"/>
      <c r="M35" s="122"/>
      <c r="N35" s="90">
        <v>3</v>
      </c>
      <c r="O35" s="79"/>
      <c r="P35" s="37"/>
      <c r="Q35" s="1"/>
      <c r="R35" s="1"/>
      <c r="S35" s="1"/>
      <c r="T35" s="1"/>
      <c r="U35" s="1"/>
      <c r="V35" s="1"/>
      <c r="W35" s="1"/>
      <c r="X35" s="1"/>
      <c r="Y35" s="1"/>
      <c r="Z35" s="1"/>
    </row>
    <row r="36" spans="1:26" ht="39.75" customHeight="1" x14ac:dyDescent="0.2">
      <c r="A36" s="37"/>
      <c r="B36" s="79"/>
      <c r="C36" s="85">
        <v>7</v>
      </c>
      <c r="D36" s="124" t="s">
        <v>77</v>
      </c>
      <c r="E36" s="122"/>
      <c r="F36" s="86" t="s">
        <v>78</v>
      </c>
      <c r="G36" s="129" t="s">
        <v>79</v>
      </c>
      <c r="H36" s="122"/>
      <c r="I36" s="122"/>
      <c r="J36" s="122"/>
      <c r="K36" s="122"/>
      <c r="L36" s="122"/>
      <c r="M36" s="122"/>
      <c r="N36" s="87">
        <v>3</v>
      </c>
      <c r="O36" s="79"/>
      <c r="P36" s="37"/>
      <c r="Q36" s="1"/>
      <c r="R36" s="1"/>
      <c r="S36" s="1"/>
      <c r="T36" s="1"/>
      <c r="U36" s="1"/>
      <c r="V36" s="1"/>
      <c r="W36" s="1"/>
      <c r="X36" s="1"/>
      <c r="Y36" s="1"/>
      <c r="Z36" s="1"/>
    </row>
    <row r="37" spans="1:26" ht="39.75" customHeight="1" x14ac:dyDescent="0.2">
      <c r="A37" s="37"/>
      <c r="B37" s="79"/>
      <c r="C37" s="88">
        <v>8</v>
      </c>
      <c r="D37" s="123" t="s">
        <v>77</v>
      </c>
      <c r="E37" s="122"/>
      <c r="F37" s="89" t="s">
        <v>80</v>
      </c>
      <c r="G37" s="128" t="s">
        <v>81</v>
      </c>
      <c r="H37" s="122"/>
      <c r="I37" s="122"/>
      <c r="J37" s="122"/>
      <c r="K37" s="122"/>
      <c r="L37" s="122"/>
      <c r="M37" s="122"/>
      <c r="N37" s="90">
        <v>3</v>
      </c>
      <c r="O37" s="79"/>
      <c r="P37" s="37"/>
      <c r="Q37" s="1"/>
      <c r="R37" s="1"/>
      <c r="S37" s="1"/>
      <c r="T37" s="1"/>
      <c r="U37" s="1"/>
      <c r="V37" s="1"/>
      <c r="W37" s="1"/>
      <c r="X37" s="1"/>
      <c r="Y37" s="1"/>
      <c r="Z37" s="1"/>
    </row>
    <row r="38" spans="1:26" ht="15.75" customHeight="1" x14ac:dyDescent="0.2">
      <c r="A38" s="37"/>
      <c r="B38" s="79"/>
      <c r="C38" s="79"/>
      <c r="D38" s="79"/>
      <c r="E38" s="79"/>
      <c r="F38" s="79"/>
      <c r="G38" s="79"/>
      <c r="H38" s="79"/>
      <c r="I38" s="79"/>
      <c r="J38" s="79"/>
      <c r="K38" s="79"/>
      <c r="L38" s="79"/>
      <c r="M38" s="79"/>
      <c r="N38" s="79"/>
      <c r="O38" s="79"/>
      <c r="P38" s="37"/>
      <c r="Q38" s="1"/>
      <c r="R38" s="1"/>
      <c r="S38" s="1"/>
      <c r="T38" s="1"/>
      <c r="U38" s="1"/>
      <c r="V38" s="1"/>
      <c r="W38" s="1"/>
      <c r="X38" s="1"/>
      <c r="Y38" s="1"/>
      <c r="Z38" s="1"/>
    </row>
    <row r="39" spans="1:26" ht="15.75" customHeight="1" x14ac:dyDescent="0.2">
      <c r="A39" s="37"/>
      <c r="B39" s="37"/>
      <c r="C39" s="37"/>
      <c r="D39" s="37"/>
      <c r="E39" s="37"/>
      <c r="F39" s="37"/>
      <c r="G39" s="37"/>
      <c r="H39" s="37"/>
      <c r="I39" s="37"/>
      <c r="J39" s="37"/>
      <c r="K39" s="37"/>
      <c r="L39" s="37"/>
      <c r="M39" s="37"/>
      <c r="N39" s="37"/>
      <c r="O39" s="37"/>
      <c r="P39" s="37"/>
      <c r="Q39" s="1"/>
      <c r="R39" s="1"/>
      <c r="S39" s="1"/>
      <c r="T39" s="1"/>
      <c r="U39" s="1"/>
      <c r="V39" s="1"/>
      <c r="W39" s="1"/>
      <c r="X39" s="1"/>
      <c r="Y39" s="1"/>
      <c r="Z39" s="1"/>
    </row>
    <row r="40" spans="1:26" ht="15.75" customHeight="1" x14ac:dyDescent="0.35">
      <c r="A40" s="37"/>
      <c r="B40" s="92"/>
      <c r="C40" s="131" t="s">
        <v>82</v>
      </c>
      <c r="D40" s="122"/>
      <c r="E40" s="122"/>
      <c r="F40" s="38"/>
      <c r="G40" s="38"/>
      <c r="H40" s="38"/>
      <c r="I40" s="38"/>
      <c r="J40" s="38"/>
      <c r="K40" s="38"/>
      <c r="L40" s="38"/>
      <c r="M40" s="38"/>
      <c r="N40" s="38"/>
      <c r="O40" s="38"/>
      <c r="P40" s="37"/>
      <c r="Q40" s="1"/>
      <c r="R40" s="1"/>
      <c r="S40" s="1"/>
      <c r="T40" s="1"/>
      <c r="U40" s="1"/>
      <c r="V40" s="1"/>
      <c r="W40" s="1"/>
      <c r="X40" s="1"/>
      <c r="Y40" s="1"/>
      <c r="Z40" s="1"/>
    </row>
    <row r="41" spans="1:26" ht="15.75" customHeight="1" x14ac:dyDescent="0.2">
      <c r="A41" s="37"/>
      <c r="B41" s="92"/>
      <c r="C41" s="93" t="s">
        <v>50</v>
      </c>
      <c r="D41" s="93" t="s">
        <v>83</v>
      </c>
      <c r="E41" s="94"/>
      <c r="F41" s="148" t="s">
        <v>84</v>
      </c>
      <c r="G41" s="122"/>
      <c r="H41" s="122"/>
      <c r="I41" s="122"/>
      <c r="J41" s="132" t="s">
        <v>85</v>
      </c>
      <c r="K41" s="122"/>
      <c r="L41" s="122"/>
      <c r="M41" s="122"/>
      <c r="N41" s="122"/>
      <c r="O41" s="38"/>
      <c r="P41" s="37"/>
      <c r="Q41" s="1"/>
      <c r="R41" s="1"/>
      <c r="S41" s="1"/>
      <c r="T41" s="1"/>
      <c r="U41" s="1"/>
      <c r="V41" s="1"/>
      <c r="W41" s="1"/>
      <c r="X41" s="1"/>
      <c r="Y41" s="1"/>
      <c r="Z41" s="1"/>
    </row>
    <row r="42" spans="1:26" ht="48.75" customHeight="1" x14ac:dyDescent="0.2">
      <c r="A42" s="37"/>
      <c r="B42" s="95"/>
      <c r="C42" s="5">
        <v>1</v>
      </c>
      <c r="D42" s="6" t="s">
        <v>86</v>
      </c>
      <c r="E42" s="6"/>
      <c r="F42" s="146" t="s">
        <v>87</v>
      </c>
      <c r="G42" s="134"/>
      <c r="H42" s="134"/>
      <c r="I42" s="134"/>
      <c r="J42" s="146" t="s">
        <v>88</v>
      </c>
      <c r="K42" s="134"/>
      <c r="L42" s="134"/>
      <c r="M42" s="134"/>
      <c r="N42" s="134"/>
      <c r="O42" s="38"/>
      <c r="P42" s="37"/>
      <c r="Q42" s="1"/>
      <c r="R42" s="1"/>
      <c r="S42" s="1"/>
      <c r="T42" s="1"/>
      <c r="U42" s="1"/>
      <c r="V42" s="1"/>
      <c r="W42" s="1"/>
      <c r="X42" s="1"/>
      <c r="Y42" s="1"/>
      <c r="Z42" s="1"/>
    </row>
    <row r="43" spans="1:26" ht="47.25" customHeight="1" x14ac:dyDescent="0.2">
      <c r="A43" s="37"/>
      <c r="B43" s="95"/>
      <c r="C43" s="96">
        <v>2</v>
      </c>
      <c r="D43" s="97" t="s">
        <v>89</v>
      </c>
      <c r="E43" s="97"/>
      <c r="F43" s="147" t="s">
        <v>90</v>
      </c>
      <c r="G43" s="122"/>
      <c r="H43" s="122"/>
      <c r="I43" s="122"/>
      <c r="J43" s="147" t="s">
        <v>91</v>
      </c>
      <c r="K43" s="122"/>
      <c r="L43" s="122"/>
      <c r="M43" s="122"/>
      <c r="N43" s="122"/>
      <c r="O43" s="38"/>
      <c r="P43" s="37"/>
      <c r="Q43" s="1"/>
      <c r="R43" s="1"/>
      <c r="S43" s="1"/>
      <c r="T43" s="1"/>
      <c r="U43" s="1"/>
      <c r="V43" s="1"/>
      <c r="W43" s="1"/>
      <c r="X43" s="1"/>
      <c r="Y43" s="1"/>
      <c r="Z43" s="1"/>
    </row>
    <row r="44" spans="1:26" ht="42" customHeight="1" x14ac:dyDescent="0.2">
      <c r="A44" s="37"/>
      <c r="B44" s="95"/>
      <c r="C44" s="5">
        <v>3</v>
      </c>
      <c r="D44" s="6" t="s">
        <v>92</v>
      </c>
      <c r="E44" s="6"/>
      <c r="F44" s="146" t="s">
        <v>93</v>
      </c>
      <c r="G44" s="134"/>
      <c r="H44" s="134"/>
      <c r="I44" s="134"/>
      <c r="J44" s="146" t="s">
        <v>94</v>
      </c>
      <c r="K44" s="134"/>
      <c r="L44" s="134"/>
      <c r="M44" s="134"/>
      <c r="N44" s="134"/>
      <c r="O44" s="38"/>
      <c r="P44" s="37"/>
      <c r="Q44" s="1"/>
      <c r="R44" s="1"/>
      <c r="S44" s="1"/>
      <c r="T44" s="1"/>
      <c r="U44" s="1"/>
      <c r="V44" s="1"/>
      <c r="W44" s="1"/>
      <c r="X44" s="1"/>
      <c r="Y44" s="1"/>
      <c r="Z44" s="1"/>
    </row>
    <row r="45" spans="1:26" ht="42" customHeight="1" x14ac:dyDescent="0.2">
      <c r="A45" s="37"/>
      <c r="B45" s="95"/>
      <c r="C45" s="96">
        <v>4</v>
      </c>
      <c r="D45" s="97" t="s">
        <v>95</v>
      </c>
      <c r="E45" s="97"/>
      <c r="F45" s="147" t="s">
        <v>96</v>
      </c>
      <c r="G45" s="122"/>
      <c r="H45" s="122"/>
      <c r="I45" s="122"/>
      <c r="J45" s="147" t="s">
        <v>97</v>
      </c>
      <c r="K45" s="122"/>
      <c r="L45" s="122"/>
      <c r="M45" s="122"/>
      <c r="N45" s="122"/>
      <c r="O45" s="38"/>
      <c r="P45" s="37"/>
      <c r="Q45" s="1"/>
      <c r="R45" s="1"/>
      <c r="S45" s="1"/>
      <c r="T45" s="1"/>
      <c r="U45" s="1"/>
      <c r="V45" s="1"/>
      <c r="W45" s="1"/>
      <c r="X45" s="1"/>
      <c r="Y45" s="1"/>
      <c r="Z45" s="1"/>
    </row>
    <row r="46" spans="1:26" ht="36" customHeight="1" x14ac:dyDescent="0.2">
      <c r="A46" s="37"/>
      <c r="B46" s="95"/>
      <c r="C46" s="5">
        <v>5</v>
      </c>
      <c r="D46" s="6" t="s">
        <v>98</v>
      </c>
      <c r="E46" s="6"/>
      <c r="F46" s="146" t="s">
        <v>99</v>
      </c>
      <c r="G46" s="134"/>
      <c r="H46" s="134"/>
      <c r="I46" s="134"/>
      <c r="J46" s="146" t="s">
        <v>100</v>
      </c>
      <c r="K46" s="134"/>
      <c r="L46" s="134"/>
      <c r="M46" s="134"/>
      <c r="N46" s="134"/>
      <c r="O46" s="38"/>
      <c r="P46" s="37"/>
      <c r="Q46" s="1"/>
      <c r="R46" s="1"/>
      <c r="S46" s="1"/>
      <c r="T46" s="1"/>
      <c r="U46" s="1"/>
      <c r="V46" s="1"/>
      <c r="W46" s="1"/>
      <c r="X46" s="1"/>
      <c r="Y46" s="1"/>
      <c r="Z46" s="1"/>
    </row>
    <row r="47" spans="1:26" ht="15.75" customHeight="1" x14ac:dyDescent="0.2">
      <c r="A47" s="37"/>
      <c r="B47" s="38"/>
      <c r="C47" s="38"/>
      <c r="D47" s="38"/>
      <c r="E47" s="38"/>
      <c r="F47" s="38"/>
      <c r="G47" s="38"/>
      <c r="H47" s="38"/>
      <c r="I47" s="38"/>
      <c r="J47" s="38"/>
      <c r="K47" s="38"/>
      <c r="L47" s="38"/>
      <c r="M47" s="38"/>
      <c r="N47" s="38"/>
      <c r="O47" s="38"/>
      <c r="P47" s="37"/>
      <c r="Q47" s="1"/>
      <c r="R47" s="1"/>
      <c r="S47" s="1"/>
      <c r="T47" s="1"/>
      <c r="U47" s="1"/>
      <c r="V47" s="1"/>
      <c r="W47" s="1"/>
      <c r="X47" s="1"/>
      <c r="Y47" s="1"/>
      <c r="Z47" s="1"/>
    </row>
    <row r="48" spans="1:26" ht="15.75" customHeight="1" x14ac:dyDescent="0.2">
      <c r="A48" s="37"/>
      <c r="B48" s="37"/>
      <c r="C48" s="37"/>
      <c r="D48" s="37"/>
      <c r="E48" s="37"/>
      <c r="F48" s="37"/>
      <c r="G48" s="37"/>
      <c r="H48" s="37"/>
      <c r="I48" s="37"/>
      <c r="J48" s="37"/>
      <c r="K48" s="37"/>
      <c r="L48" s="37"/>
      <c r="M48" s="37"/>
      <c r="N48" s="37"/>
      <c r="O48" s="37"/>
      <c r="P48" s="37"/>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7">
    <mergeCell ref="G27:M27"/>
    <mergeCell ref="D28:E28"/>
    <mergeCell ref="D29:E29"/>
    <mergeCell ref="D36:E36"/>
    <mergeCell ref="G36:M36"/>
    <mergeCell ref="D30:E30"/>
    <mergeCell ref="G30:M30"/>
    <mergeCell ref="D31:E31"/>
    <mergeCell ref="G31:M31"/>
    <mergeCell ref="D32:E32"/>
    <mergeCell ref="G32:M32"/>
    <mergeCell ref="D27:E27"/>
    <mergeCell ref="D37:E37"/>
    <mergeCell ref="G37:M37"/>
    <mergeCell ref="C40:E40"/>
    <mergeCell ref="F44:I44"/>
    <mergeCell ref="F45:I45"/>
    <mergeCell ref="F46:I46"/>
    <mergeCell ref="J45:N45"/>
    <mergeCell ref="J46:N46"/>
    <mergeCell ref="F41:I41"/>
    <mergeCell ref="J41:N41"/>
    <mergeCell ref="F42:I42"/>
    <mergeCell ref="J42:N42"/>
    <mergeCell ref="F43:I43"/>
    <mergeCell ref="J43:N43"/>
    <mergeCell ref="J44:N44"/>
    <mergeCell ref="C2:E2"/>
    <mergeCell ref="C3:D3"/>
    <mergeCell ref="J3:K3"/>
    <mergeCell ref="L3:N3"/>
    <mergeCell ref="F4:I8"/>
    <mergeCell ref="J4:K8"/>
    <mergeCell ref="N4:N8"/>
    <mergeCell ref="C8:D8"/>
    <mergeCell ref="C19:C21"/>
    <mergeCell ref="D20:E20"/>
    <mergeCell ref="L4:L8"/>
    <mergeCell ref="M4:M8"/>
    <mergeCell ref="C4:D4"/>
    <mergeCell ref="C5:D5"/>
    <mergeCell ref="D15:K15"/>
    <mergeCell ref="C15:C16"/>
    <mergeCell ref="D16:E16"/>
    <mergeCell ref="C17:C18"/>
    <mergeCell ref="D18:E18"/>
    <mergeCell ref="C6:D6"/>
    <mergeCell ref="C7:D7"/>
    <mergeCell ref="C11:E11"/>
    <mergeCell ref="C13:C14"/>
    <mergeCell ref="D13:K13"/>
    <mergeCell ref="D14:E14"/>
    <mergeCell ref="D21:E21"/>
    <mergeCell ref="D33:E33"/>
    <mergeCell ref="D34:E34"/>
    <mergeCell ref="D35:E35"/>
    <mergeCell ref="D17:K17"/>
    <mergeCell ref="D19:K19"/>
    <mergeCell ref="I22:K22"/>
    <mergeCell ref="G33:M33"/>
    <mergeCell ref="G34:M34"/>
    <mergeCell ref="G35:M35"/>
    <mergeCell ref="G28:M28"/>
    <mergeCell ref="G29:M29"/>
    <mergeCell ref="C25:E25"/>
    <mergeCell ref="D26:E26"/>
    <mergeCell ref="G26:K26"/>
  </mergeCells>
  <conditionalFormatting sqref="N4">
    <cfRule type="containsText" dxfId="27" priority="1" operator="containsText" text="FAIL">
      <formula>NOT(ISERROR(SEARCH(("FAIL"),(N4))))</formula>
    </cfRule>
  </conditionalFormatting>
  <conditionalFormatting sqref="N4">
    <cfRule type="cellIs" dxfId="26" priority="2" operator="equal">
      <formula>"PASS"</formula>
    </cfRule>
  </conditionalFormatting>
  <conditionalFormatting sqref="N4">
    <cfRule type="cellIs" dxfId="25" priority="3" operator="equal">
      <formula>"M/O"</formula>
    </cfRule>
  </conditionalFormatting>
  <conditionalFormatting sqref="M16">
    <cfRule type="cellIs" dxfId="24" priority="4" operator="equal">
      <formula>"EXCELLENT"</formula>
    </cfRule>
  </conditionalFormatting>
  <conditionalFormatting sqref="M16">
    <cfRule type="cellIs" dxfId="23" priority="5" operator="equal">
      <formula>"GOOD"</formula>
    </cfRule>
  </conditionalFormatting>
  <conditionalFormatting sqref="M16">
    <cfRule type="cellIs" dxfId="22" priority="6" operator="equal">
      <formula>"SUFFICIENT"</formula>
    </cfRule>
  </conditionalFormatting>
  <conditionalFormatting sqref="M16">
    <cfRule type="cellIs" dxfId="21" priority="7" operator="equal">
      <formula>"INSUFFICIENT"</formula>
    </cfRule>
  </conditionalFormatting>
  <conditionalFormatting sqref="M16">
    <cfRule type="cellIs" dxfId="20" priority="8" operator="equal">
      <formula>"MISSING"</formula>
    </cfRule>
  </conditionalFormatting>
  <conditionalFormatting sqref="M16">
    <cfRule type="cellIs" dxfId="19" priority="9" operator="equal">
      <formula>"POOR"</formula>
    </cfRule>
  </conditionalFormatting>
  <conditionalFormatting sqref="L22">
    <cfRule type="cellIs" dxfId="18" priority="10" operator="equal">
      <formula>100</formula>
    </cfRule>
  </conditionalFormatting>
  <conditionalFormatting sqref="M18 M20">
    <cfRule type="cellIs" dxfId="17" priority="11" operator="equal">
      <formula>"EXCELLENT"</formula>
    </cfRule>
  </conditionalFormatting>
  <conditionalFormatting sqref="M18 M20">
    <cfRule type="cellIs" dxfId="16" priority="12" operator="equal">
      <formula>"GOOD"</formula>
    </cfRule>
  </conditionalFormatting>
  <conditionalFormatting sqref="M18 M20">
    <cfRule type="cellIs" dxfId="15" priority="13" operator="equal">
      <formula>"SUFFICIENT"</formula>
    </cfRule>
  </conditionalFormatting>
  <conditionalFormatting sqref="M18 M20">
    <cfRule type="cellIs" dxfId="14" priority="14" operator="equal">
      <formula>"INSUFFICIENT"</formula>
    </cfRule>
  </conditionalFormatting>
  <conditionalFormatting sqref="M18 M20">
    <cfRule type="cellIs" dxfId="13" priority="15" operator="equal">
      <formula>"MISSING"</formula>
    </cfRule>
  </conditionalFormatting>
  <conditionalFormatting sqref="M18 M20">
    <cfRule type="cellIs" dxfId="12" priority="16" operator="equal">
      <formula>"POOR"</formula>
    </cfRule>
  </conditionalFormatting>
  <conditionalFormatting sqref="M21">
    <cfRule type="cellIs" dxfId="11" priority="17" operator="equal">
      <formula>"EXCELLENT"</formula>
    </cfRule>
  </conditionalFormatting>
  <conditionalFormatting sqref="M21">
    <cfRule type="cellIs" dxfId="10" priority="18" operator="equal">
      <formula>"GOOD"</formula>
    </cfRule>
  </conditionalFormatting>
  <conditionalFormatting sqref="M21">
    <cfRule type="cellIs" dxfId="9" priority="19" operator="equal">
      <formula>"SUFFICIENT"</formula>
    </cfRule>
  </conditionalFormatting>
  <conditionalFormatting sqref="M21">
    <cfRule type="cellIs" dxfId="8" priority="20" operator="equal">
      <formula>"INSUFFICIENT"</formula>
    </cfRule>
  </conditionalFormatting>
  <conditionalFormatting sqref="M21">
    <cfRule type="cellIs" dxfId="7" priority="21" operator="equal">
      <formula>"MISSING"</formula>
    </cfRule>
  </conditionalFormatting>
  <conditionalFormatting sqref="M21">
    <cfRule type="cellIs" dxfId="6" priority="22" operator="equal">
      <formula>"POOR"</formula>
    </cfRule>
  </conditionalFormatting>
  <conditionalFormatting sqref="M14:M16">
    <cfRule type="cellIs" dxfId="5" priority="23" operator="equal">
      <formula>"EXCELLENT"</formula>
    </cfRule>
  </conditionalFormatting>
  <conditionalFormatting sqref="M14:M16">
    <cfRule type="cellIs" dxfId="4" priority="24" operator="equal">
      <formula>"GOOD"</formula>
    </cfRule>
  </conditionalFormatting>
  <conditionalFormatting sqref="M14:M16">
    <cfRule type="cellIs" dxfId="3" priority="25" operator="equal">
      <formula>"SUFFICIENT"</formula>
    </cfRule>
  </conditionalFormatting>
  <conditionalFormatting sqref="M14:M16">
    <cfRule type="cellIs" dxfId="2" priority="26" operator="equal">
      <formula>"INSUFFICIENT"</formula>
    </cfRule>
  </conditionalFormatting>
  <conditionalFormatting sqref="M14:M16">
    <cfRule type="cellIs" dxfId="1" priority="27" operator="equal">
      <formula>"MISSING"</formula>
    </cfRule>
  </conditionalFormatting>
  <conditionalFormatting sqref="M14:M16">
    <cfRule type="cellIs" dxfId="0" priority="28" operator="equal">
      <formula>"POOR"</formula>
    </cfRule>
  </conditionalFormatting>
  <dataValidations count="1">
    <dataValidation type="list" allowBlank="1" showInputMessage="1" showErrorMessage="1" prompt="Please select from Missing through to Excellent." sqref="M14:M16 M18 M20:M21" xr:uid="{00000000-0002-0000-0000-000000000000}">
      <formula1>$F$12:$K$12</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5703125" defaultRowHeight="15" customHeight="1" x14ac:dyDescent="0.2"/>
  <cols>
    <col min="1" max="6" width="14.42578125" customWidth="1"/>
    <col min="7" max="7" width="18.140625" customWidth="1"/>
    <col min="8" max="8" width="14.42578125" customWidth="1"/>
    <col min="9" max="9" width="16.140625" customWidth="1"/>
    <col min="10" max="26" width="14.42578125" customWidth="1"/>
  </cols>
  <sheetData>
    <row r="1" spans="1:20" ht="15.75" customHeight="1" x14ac:dyDescent="0.2"/>
    <row r="2" spans="1:20" ht="15.75" customHeight="1" x14ac:dyDescent="0.2">
      <c r="A2" s="7" t="s">
        <v>101</v>
      </c>
      <c r="B2" s="152" t="s">
        <v>102</v>
      </c>
      <c r="C2" s="122"/>
      <c r="D2" s="122"/>
      <c r="G2" s="8"/>
      <c r="H2" s="98" t="s">
        <v>103</v>
      </c>
      <c r="I2" s="98" t="s">
        <v>104</v>
      </c>
      <c r="J2" s="98" t="s">
        <v>105</v>
      </c>
      <c r="K2" s="98" t="s">
        <v>106</v>
      </c>
      <c r="L2" s="98" t="s">
        <v>107</v>
      </c>
      <c r="M2" s="98" t="s">
        <v>108</v>
      </c>
    </row>
    <row r="3" spans="1:20" ht="15.75" customHeight="1" x14ac:dyDescent="0.2">
      <c r="B3" s="99"/>
      <c r="C3" s="99"/>
      <c r="D3" s="99"/>
      <c r="F3" s="7"/>
      <c r="G3" s="9"/>
      <c r="H3" s="9"/>
      <c r="I3" s="9"/>
      <c r="J3" s="9"/>
      <c r="K3" s="9"/>
      <c r="L3" s="9"/>
      <c r="M3" s="9"/>
      <c r="N3" s="9"/>
      <c r="O3" s="9"/>
      <c r="P3" s="9"/>
      <c r="Q3" s="9"/>
      <c r="R3" s="9"/>
      <c r="S3" s="9"/>
      <c r="T3" s="8"/>
    </row>
    <row r="4" spans="1:20" ht="15.75" customHeight="1" x14ac:dyDescent="0.2">
      <c r="B4" s="99"/>
      <c r="C4" s="99"/>
      <c r="D4" s="99"/>
      <c r="F4" s="7"/>
      <c r="G4" s="9"/>
      <c r="H4" s="9"/>
      <c r="I4" s="9"/>
      <c r="J4" s="9"/>
      <c r="K4" s="9"/>
      <c r="L4" s="9"/>
      <c r="M4" s="9"/>
      <c r="N4" s="9"/>
      <c r="O4" s="9"/>
      <c r="P4" s="9"/>
      <c r="Q4" s="9"/>
      <c r="R4" s="9"/>
      <c r="S4" s="9"/>
      <c r="T4" s="8"/>
    </row>
    <row r="5" spans="1:20" ht="15.75" customHeight="1" x14ac:dyDescent="0.2">
      <c r="B5" s="150" t="s">
        <v>109</v>
      </c>
      <c r="C5" s="122"/>
      <c r="D5" s="122"/>
      <c r="F5" s="7">
        <v>6.1</v>
      </c>
      <c r="G5" s="9" t="s">
        <v>110</v>
      </c>
      <c r="H5" s="9" t="s">
        <v>111</v>
      </c>
      <c r="I5" s="9" t="s">
        <v>112</v>
      </c>
      <c r="J5" s="9" t="s">
        <v>113</v>
      </c>
      <c r="K5" s="9" t="s">
        <v>114</v>
      </c>
      <c r="L5" s="9" t="s">
        <v>115</v>
      </c>
      <c r="M5" s="9" t="s">
        <v>116</v>
      </c>
      <c r="N5" s="9" t="e">
        <f ca="1">_xludf.CONCAT(M5,M6)</f>
        <v>#NAME?</v>
      </c>
      <c r="O5" s="9" t="e">
        <f ca="1">_xludf.CONCAT(L5,L6)</f>
        <v>#NAME?</v>
      </c>
      <c r="P5" s="9" t="e">
        <f ca="1">_xludf.CONCAT(K5,K6)</f>
        <v>#NAME?</v>
      </c>
      <c r="Q5" s="9" t="e">
        <f ca="1">_xludf.CONCAT(J5,J6)</f>
        <v>#NAME?</v>
      </c>
      <c r="R5" s="9" t="e">
        <f ca="1">_xludf.CONCAT(I5,I6)</f>
        <v>#NAME?</v>
      </c>
      <c r="S5" s="9" t="e">
        <f ca="1">_xludf.CONCAT(H5,H6)</f>
        <v>#NAME?</v>
      </c>
      <c r="T5" s="8"/>
    </row>
    <row r="6" spans="1:20" ht="15.75" customHeight="1" x14ac:dyDescent="0.2">
      <c r="B6" s="99"/>
      <c r="C6" s="99"/>
      <c r="D6" s="99"/>
      <c r="G6" s="9"/>
      <c r="H6" s="9" t="s">
        <v>117</v>
      </c>
      <c r="I6" s="100" t="s">
        <v>118</v>
      </c>
      <c r="J6" s="9" t="s">
        <v>119</v>
      </c>
      <c r="K6" s="9" t="s">
        <v>120</v>
      </c>
      <c r="L6" s="9" t="s">
        <v>121</v>
      </c>
      <c r="M6" s="9" t="s">
        <v>122</v>
      </c>
      <c r="N6" s="8"/>
      <c r="O6" s="8"/>
      <c r="P6" s="8"/>
      <c r="Q6" s="8"/>
      <c r="R6" s="8"/>
      <c r="S6" s="8"/>
      <c r="T6" s="8"/>
    </row>
    <row r="7" spans="1:20" ht="15.75" customHeight="1" x14ac:dyDescent="0.2">
      <c r="B7" s="150" t="s">
        <v>123</v>
      </c>
      <c r="C7" s="122"/>
      <c r="D7" s="122"/>
      <c r="F7" s="7">
        <v>6.2</v>
      </c>
      <c r="G7" s="8" t="s">
        <v>124</v>
      </c>
      <c r="H7" s="101" t="s">
        <v>125</v>
      </c>
      <c r="I7" s="102" t="s">
        <v>126</v>
      </c>
      <c r="J7" s="102" t="s">
        <v>127</v>
      </c>
      <c r="K7" s="102" t="s">
        <v>128</v>
      </c>
      <c r="L7" s="103" t="s">
        <v>129</v>
      </c>
      <c r="M7" s="104" t="s">
        <v>130</v>
      </c>
      <c r="N7" s="9" t="e">
        <f ca="1">_xludf.CONCAT(M7,M8)</f>
        <v>#NAME?</v>
      </c>
      <c r="O7" s="9" t="e">
        <f ca="1">_xludf.CONCAT(L7,L8)</f>
        <v>#NAME?</v>
      </c>
      <c r="P7" s="9" t="e">
        <f ca="1">_xludf.CONCAT(K7,K8)</f>
        <v>#NAME?</v>
      </c>
      <c r="Q7" s="9" t="e">
        <f ca="1">_xludf.CONCAT(J7,J8)</f>
        <v>#NAME?</v>
      </c>
      <c r="R7" s="9" t="e">
        <f ca="1">_xludf.CONCAT(I7,I8)</f>
        <v>#NAME?</v>
      </c>
      <c r="S7" s="9" t="e">
        <f ca="1">_xludf.CONCAT(H7,H8)</f>
        <v>#NAME?</v>
      </c>
      <c r="T7" s="9"/>
    </row>
    <row r="8" spans="1:20" ht="15.75" customHeight="1" x14ac:dyDescent="0.2">
      <c r="B8" s="150" t="s">
        <v>131</v>
      </c>
      <c r="C8" s="122"/>
      <c r="D8" s="122"/>
      <c r="G8" s="8"/>
      <c r="H8" s="105" t="s">
        <v>117</v>
      </c>
      <c r="I8" s="102" t="s">
        <v>132</v>
      </c>
      <c r="J8" s="103" t="s">
        <v>133</v>
      </c>
      <c r="K8" s="104" t="s">
        <v>134</v>
      </c>
      <c r="L8" s="104" t="s">
        <v>135</v>
      </c>
      <c r="M8" s="104" t="s">
        <v>136</v>
      </c>
      <c r="N8" s="9"/>
      <c r="O8" s="9"/>
      <c r="P8" s="9"/>
      <c r="Q8" s="9"/>
      <c r="R8" s="9"/>
      <c r="S8" s="9"/>
      <c r="T8" s="9"/>
    </row>
    <row r="9" spans="1:20" ht="15.75" customHeight="1" x14ac:dyDescent="0.2">
      <c r="G9" s="7"/>
      <c r="H9" s="8"/>
      <c r="I9" s="7"/>
      <c r="J9" s="7"/>
      <c r="L9" s="7"/>
      <c r="M9" s="7"/>
    </row>
    <row r="10" spans="1:20" ht="15.75" customHeight="1" x14ac:dyDescent="0.2">
      <c r="G10" s="7"/>
      <c r="H10" s="8"/>
      <c r="I10" s="7"/>
      <c r="J10" s="7"/>
      <c r="K10" s="7"/>
      <c r="L10" s="7"/>
      <c r="M10" s="106"/>
    </row>
    <row r="11" spans="1:20" ht="15.75" customHeight="1" x14ac:dyDescent="0.2">
      <c r="G11" s="7"/>
      <c r="H11" s="8"/>
      <c r="I11" s="7"/>
      <c r="J11" s="7"/>
      <c r="K11" s="7"/>
      <c r="L11" s="7"/>
      <c r="M11" s="106"/>
    </row>
    <row r="12" spans="1:20" ht="15.75" customHeight="1" x14ac:dyDescent="0.2">
      <c r="G12" s="7"/>
      <c r="H12" s="8"/>
      <c r="I12" s="7"/>
      <c r="J12" s="7"/>
      <c r="K12" s="7"/>
      <c r="L12" s="7"/>
      <c r="M12" s="106"/>
    </row>
    <row r="13" spans="1:20" ht="15.75" customHeight="1" x14ac:dyDescent="0.2">
      <c r="B13" s="151"/>
      <c r="C13" s="122"/>
      <c r="D13" s="122"/>
      <c r="G13" s="7"/>
      <c r="H13" s="8" t="s">
        <v>137</v>
      </c>
      <c r="I13" s="7" t="s">
        <v>138</v>
      </c>
      <c r="J13" s="7" t="s">
        <v>139</v>
      </c>
      <c r="K13" s="7" t="s">
        <v>140</v>
      </c>
      <c r="L13" s="7" t="s">
        <v>141</v>
      </c>
      <c r="M13" s="106" t="s">
        <v>142</v>
      </c>
    </row>
    <row r="14" spans="1:20" ht="70.5" customHeight="1" x14ac:dyDescent="0.2">
      <c r="B14" s="150" t="s">
        <v>143</v>
      </c>
      <c r="C14" s="122"/>
      <c r="D14" s="122"/>
      <c r="F14" s="7">
        <v>3.1</v>
      </c>
      <c r="G14" s="10"/>
      <c r="H14" s="101" t="s">
        <v>125</v>
      </c>
      <c r="I14" s="8" t="s">
        <v>144</v>
      </c>
      <c r="J14" s="8" t="s">
        <v>145</v>
      </c>
      <c r="K14" s="8" t="s">
        <v>146</v>
      </c>
      <c r="L14" s="8" t="s">
        <v>147</v>
      </c>
      <c r="M14" s="8" t="s">
        <v>148</v>
      </c>
      <c r="N14" s="9" t="e">
        <f ca="1">_xludf.CONCAT(M14,M15)</f>
        <v>#NAME?</v>
      </c>
      <c r="O14" s="9" t="e">
        <f ca="1">_xludf.CONCAT(L14,L15)</f>
        <v>#NAME?</v>
      </c>
      <c r="P14" s="9" t="e">
        <f ca="1">_xludf.CONCAT(K14,K15)</f>
        <v>#NAME?</v>
      </c>
      <c r="Q14" s="9" t="e">
        <f ca="1">_xludf.CONCAT(J14,J15)</f>
        <v>#NAME?</v>
      </c>
      <c r="R14" s="9" t="e">
        <f ca="1">_xludf.CONCAT(I14,I15)</f>
        <v>#NAME?</v>
      </c>
      <c r="S14" s="9" t="e">
        <f ca="1">_xludf.CONCAT(H14,H15)</f>
        <v>#NAME?</v>
      </c>
    </row>
    <row r="15" spans="1:20" ht="66.75" customHeight="1" x14ac:dyDescent="0.2">
      <c r="B15" s="107"/>
      <c r="G15" s="10" t="s">
        <v>149</v>
      </c>
      <c r="H15" s="105" t="s">
        <v>117</v>
      </c>
      <c r="I15" s="8" t="s">
        <v>150</v>
      </c>
      <c r="J15" s="8" t="s">
        <v>151</v>
      </c>
      <c r="K15" s="8" t="s">
        <v>152</v>
      </c>
      <c r="L15" s="8" t="s">
        <v>153</v>
      </c>
      <c r="M15" s="8" t="s">
        <v>154</v>
      </c>
    </row>
    <row r="16" spans="1:20" ht="15.75" customHeight="1" x14ac:dyDescent="0.2">
      <c r="G16" s="7"/>
      <c r="H16" s="8"/>
      <c r="I16" s="8"/>
      <c r="J16" s="8"/>
      <c r="K16" s="8"/>
      <c r="L16" s="8"/>
      <c r="M16" s="108"/>
    </row>
    <row r="17" spans="2:19" ht="15.75" customHeight="1" x14ac:dyDescent="0.2">
      <c r="G17" s="7"/>
      <c r="H17" s="8"/>
      <c r="I17" s="8"/>
      <c r="J17" s="8"/>
      <c r="K17" s="8"/>
      <c r="L17" s="8"/>
      <c r="M17" s="8"/>
    </row>
    <row r="18" spans="2:19" ht="15.75" customHeight="1" x14ac:dyDescent="0.2">
      <c r="B18" s="150" t="s">
        <v>155</v>
      </c>
      <c r="C18" s="122"/>
      <c r="D18" s="122"/>
      <c r="F18" s="7">
        <v>3.2</v>
      </c>
      <c r="G18" s="7"/>
      <c r="H18" s="101" t="s">
        <v>125</v>
      </c>
      <c r="I18" s="8" t="s">
        <v>156</v>
      </c>
      <c r="J18" s="8" t="s">
        <v>157</v>
      </c>
      <c r="K18" s="8" t="s">
        <v>158</v>
      </c>
      <c r="L18" s="8" t="s">
        <v>159</v>
      </c>
      <c r="M18" s="8" t="s">
        <v>160</v>
      </c>
      <c r="N18" s="8" t="e">
        <f ca="1">_xludf.CONCAT(M18,M19)</f>
        <v>#NAME?</v>
      </c>
      <c r="O18" s="8" t="e">
        <f ca="1">_xludf.CONCAT(L18,L19)</f>
        <v>#NAME?</v>
      </c>
      <c r="P18" s="8" t="e">
        <f ca="1">_xludf.CONCAT(K18,K19)</f>
        <v>#NAME?</v>
      </c>
      <c r="Q18" s="8" t="e">
        <f ca="1">_xludf.CONCAT(J18,J19)</f>
        <v>#NAME?</v>
      </c>
      <c r="R18" s="8" t="e">
        <f ca="1">_xludf.CONCAT(I18,I19)</f>
        <v>#NAME?</v>
      </c>
      <c r="S18" s="8" t="e">
        <f ca="1">_xludf.CONCAT(H18,H19)</f>
        <v>#NAME?</v>
      </c>
    </row>
    <row r="19" spans="2:19" ht="15.75" customHeight="1" x14ac:dyDescent="0.2">
      <c r="G19" s="7"/>
      <c r="H19" s="105" t="s">
        <v>117</v>
      </c>
      <c r="I19" s="8"/>
      <c r="J19" s="8"/>
      <c r="K19" s="8" t="s">
        <v>161</v>
      </c>
      <c r="L19" s="8" t="s">
        <v>162</v>
      </c>
      <c r="M19" s="8"/>
    </row>
    <row r="20" spans="2:19" ht="15.75" customHeight="1" x14ac:dyDescent="0.2">
      <c r="G20" s="7"/>
      <c r="H20" s="8"/>
      <c r="I20" s="7"/>
      <c r="J20" s="7"/>
      <c r="K20" s="7"/>
      <c r="L20" s="7"/>
      <c r="M20" s="7"/>
    </row>
    <row r="21" spans="2:19" ht="15.75" customHeight="1" x14ac:dyDescent="0.2">
      <c r="G21" s="8"/>
      <c r="H21" s="8"/>
      <c r="I21" s="8"/>
      <c r="J21" s="8"/>
      <c r="K21" s="8"/>
      <c r="L21" s="8"/>
      <c r="M21" s="8"/>
    </row>
    <row r="22" spans="2:19" ht="15.75" customHeight="1" x14ac:dyDescent="0.2">
      <c r="G22" s="8"/>
      <c r="H22" s="8"/>
      <c r="I22" s="8"/>
      <c r="J22" s="8"/>
      <c r="K22" s="8"/>
      <c r="L22" s="8"/>
      <c r="M22" s="8"/>
    </row>
    <row r="23" spans="2:19" ht="15.75" customHeight="1" x14ac:dyDescent="0.2"/>
    <row r="24" spans="2:19" ht="15.75" customHeight="1" x14ac:dyDescent="0.2">
      <c r="H24" s="7" t="s">
        <v>163</v>
      </c>
      <c r="I24" s="7" t="s">
        <v>138</v>
      </c>
      <c r="J24" s="7" t="s">
        <v>164</v>
      </c>
      <c r="K24" s="7" t="s">
        <v>140</v>
      </c>
      <c r="L24" s="7" t="s">
        <v>165</v>
      </c>
      <c r="M24" s="7" t="s">
        <v>166</v>
      </c>
    </row>
    <row r="25" spans="2:19" ht="15.75" customHeight="1" x14ac:dyDescent="0.2">
      <c r="B25" s="151" t="s">
        <v>167</v>
      </c>
      <c r="C25" s="122"/>
      <c r="D25" s="122"/>
      <c r="G25" s="7" t="s">
        <v>168</v>
      </c>
      <c r="H25" s="9" t="s">
        <v>169</v>
      </c>
      <c r="I25" s="9" t="s">
        <v>170</v>
      </c>
      <c r="J25" s="9" t="s">
        <v>171</v>
      </c>
      <c r="K25" s="9" t="s">
        <v>172</v>
      </c>
      <c r="L25" s="9" t="s">
        <v>173</v>
      </c>
      <c r="M25" s="9" t="s">
        <v>174</v>
      </c>
    </row>
    <row r="26" spans="2:19" ht="15.75" customHeight="1" x14ac:dyDescent="0.2">
      <c r="G26" s="7" t="s">
        <v>175</v>
      </c>
    </row>
    <row r="27" spans="2:19" ht="15.75" customHeight="1" x14ac:dyDescent="0.2"/>
    <row r="28" spans="2:19" ht="15.75" customHeight="1" x14ac:dyDescent="0.2"/>
    <row r="29" spans="2:19" ht="15.75" customHeight="1" x14ac:dyDescent="0.2"/>
    <row r="30" spans="2:19" ht="15.75" customHeight="1" x14ac:dyDescent="0.2"/>
    <row r="31" spans="2:19" ht="15.75" customHeight="1" x14ac:dyDescent="0.2"/>
    <row r="32" spans="2: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5703125" defaultRowHeight="15" customHeight="1" x14ac:dyDescent="0.2"/>
  <cols>
    <col min="1" max="1" width="8.85546875" customWidth="1"/>
    <col min="2" max="2" width="23.85546875" customWidth="1"/>
    <col min="3" max="3" width="115.85546875" customWidth="1"/>
    <col min="4" max="4" width="15.42578125" customWidth="1"/>
    <col min="5" max="5" width="12.42578125" customWidth="1"/>
    <col min="6" max="6" width="13.85546875" customWidth="1"/>
    <col min="7" max="7" width="14.140625" customWidth="1"/>
    <col min="8" max="8" width="11.5703125" customWidth="1"/>
    <col min="9" max="26" width="8.85546875" customWidth="1"/>
  </cols>
  <sheetData>
    <row r="1" spans="1:26" ht="12.75" customHeight="1" x14ac:dyDescent="0.2">
      <c r="A1" s="153" t="s">
        <v>176</v>
      </c>
      <c r="B1" s="154"/>
      <c r="C1" s="154"/>
      <c r="D1" s="154"/>
      <c r="E1" s="154"/>
      <c r="F1" s="154"/>
      <c r="G1" s="154"/>
      <c r="H1" s="155"/>
      <c r="I1" s="11"/>
      <c r="J1" s="11"/>
      <c r="K1" s="11"/>
      <c r="L1" s="11"/>
      <c r="M1" s="11"/>
      <c r="N1" s="11"/>
      <c r="O1" s="11"/>
      <c r="P1" s="11"/>
      <c r="Q1" s="11"/>
      <c r="R1" s="11"/>
      <c r="S1" s="11"/>
      <c r="T1" s="11"/>
      <c r="U1" s="11"/>
      <c r="V1" s="11"/>
      <c r="W1" s="11"/>
      <c r="X1" s="11"/>
      <c r="Y1" s="11"/>
      <c r="Z1" s="11"/>
    </row>
    <row r="2" spans="1:26" ht="12.75" customHeight="1" x14ac:dyDescent="0.2">
      <c r="A2" s="156"/>
      <c r="B2" s="122"/>
      <c r="C2" s="122"/>
      <c r="D2" s="122"/>
      <c r="E2" s="122"/>
      <c r="F2" s="122"/>
      <c r="G2" s="122"/>
      <c r="H2" s="157"/>
      <c r="I2" s="11"/>
      <c r="J2" s="11"/>
      <c r="K2" s="11"/>
      <c r="L2" s="11"/>
      <c r="M2" s="11"/>
      <c r="N2" s="11"/>
      <c r="O2" s="11"/>
      <c r="P2" s="11"/>
      <c r="Q2" s="11"/>
      <c r="R2" s="11"/>
      <c r="S2" s="11"/>
      <c r="T2" s="11"/>
      <c r="U2" s="11"/>
      <c r="V2" s="11"/>
      <c r="W2" s="11"/>
      <c r="X2" s="11"/>
      <c r="Y2" s="11"/>
      <c r="Z2" s="11"/>
    </row>
    <row r="3" spans="1:26" ht="15.75" customHeight="1" x14ac:dyDescent="0.2">
      <c r="A3" s="158" t="s">
        <v>49</v>
      </c>
      <c r="B3" s="122"/>
      <c r="C3" s="109" t="s">
        <v>2</v>
      </c>
      <c r="D3" s="159" t="s">
        <v>82</v>
      </c>
      <c r="E3" s="122"/>
      <c r="F3" s="122"/>
      <c r="G3" s="122"/>
      <c r="H3" s="157"/>
      <c r="I3" s="11"/>
      <c r="J3" s="11"/>
      <c r="K3" s="160" t="s">
        <v>177</v>
      </c>
      <c r="L3" s="122"/>
      <c r="M3" s="122"/>
      <c r="N3" s="122"/>
      <c r="O3" s="110"/>
      <c r="P3" s="11"/>
      <c r="Q3" s="11"/>
      <c r="R3" s="11"/>
      <c r="S3" s="11"/>
      <c r="T3" s="11"/>
      <c r="U3" s="11"/>
      <c r="V3" s="11"/>
      <c r="W3" s="11"/>
      <c r="X3" s="11"/>
      <c r="Y3" s="11"/>
      <c r="Z3" s="11"/>
    </row>
    <row r="4" spans="1:26" ht="12.75" customHeight="1" x14ac:dyDescent="0.2">
      <c r="A4" s="12"/>
      <c r="B4" s="13"/>
      <c r="C4" s="13"/>
      <c r="D4" s="14">
        <v>1</v>
      </c>
      <c r="E4" s="15">
        <v>2</v>
      </c>
      <c r="F4" s="15">
        <v>3</v>
      </c>
      <c r="G4" s="15">
        <v>4</v>
      </c>
      <c r="H4" s="16">
        <v>5</v>
      </c>
      <c r="I4" s="11"/>
      <c r="J4" s="11"/>
      <c r="K4" s="11"/>
      <c r="L4" s="11"/>
      <c r="M4" s="11"/>
      <c r="N4" s="11"/>
      <c r="O4" s="11"/>
      <c r="P4" s="11"/>
      <c r="Q4" s="11"/>
      <c r="R4" s="11"/>
      <c r="S4" s="11"/>
      <c r="T4" s="11"/>
      <c r="U4" s="11"/>
      <c r="V4" s="11"/>
      <c r="W4" s="11"/>
      <c r="X4" s="11"/>
      <c r="Y4" s="11"/>
      <c r="Z4" s="11"/>
    </row>
    <row r="5" spans="1:26" ht="12.75" customHeight="1" x14ac:dyDescent="0.2">
      <c r="A5" s="17"/>
      <c r="B5" s="11"/>
      <c r="C5" s="11"/>
      <c r="D5" s="18" t="s">
        <v>178</v>
      </c>
      <c r="E5" s="19" t="s">
        <v>179</v>
      </c>
      <c r="F5" s="19" t="s">
        <v>92</v>
      </c>
      <c r="G5" s="19" t="s">
        <v>95</v>
      </c>
      <c r="H5" s="20" t="s">
        <v>98</v>
      </c>
      <c r="I5" s="11"/>
      <c r="J5" s="11"/>
      <c r="K5" s="11"/>
      <c r="L5" s="11"/>
      <c r="M5" s="11"/>
      <c r="N5" s="11"/>
      <c r="O5" s="11"/>
      <c r="P5" s="11"/>
      <c r="Q5" s="11"/>
      <c r="R5" s="11"/>
      <c r="S5" s="11"/>
      <c r="T5" s="11"/>
      <c r="U5" s="11"/>
      <c r="V5" s="11"/>
      <c r="W5" s="11"/>
      <c r="X5" s="11"/>
      <c r="Y5" s="11"/>
      <c r="Z5" s="11"/>
    </row>
    <row r="6" spans="1:26" ht="12.75" customHeight="1" x14ac:dyDescent="0.2">
      <c r="A6" s="17"/>
      <c r="B6" s="11"/>
      <c r="C6" s="11"/>
      <c r="D6" s="21"/>
      <c r="E6" s="22"/>
      <c r="F6" s="22"/>
      <c r="G6" s="22"/>
      <c r="H6" s="23"/>
      <c r="I6" s="11"/>
      <c r="J6" s="11"/>
      <c r="K6" s="11"/>
      <c r="L6" s="11"/>
      <c r="M6" s="11"/>
      <c r="N6" s="11"/>
      <c r="O6" s="11"/>
      <c r="P6" s="11"/>
      <c r="Q6" s="11"/>
      <c r="R6" s="11"/>
      <c r="S6" s="11"/>
      <c r="T6" s="11"/>
      <c r="U6" s="11"/>
      <c r="V6" s="11"/>
      <c r="W6" s="11"/>
      <c r="X6" s="11"/>
      <c r="Y6" s="11"/>
      <c r="Z6" s="11"/>
    </row>
    <row r="7" spans="1:26" ht="39.75" customHeight="1" x14ac:dyDescent="0.2">
      <c r="A7" s="24">
        <v>1</v>
      </c>
      <c r="B7" s="25" t="s">
        <v>63</v>
      </c>
      <c r="C7" s="25" t="s">
        <v>180</v>
      </c>
      <c r="D7" s="26" t="s">
        <v>181</v>
      </c>
      <c r="E7" s="27" t="s">
        <v>181</v>
      </c>
      <c r="F7" s="27" t="s">
        <v>181</v>
      </c>
      <c r="G7" s="26" t="s">
        <v>181</v>
      </c>
      <c r="H7" s="26" t="s">
        <v>181</v>
      </c>
      <c r="I7" s="28"/>
      <c r="J7" s="28"/>
      <c r="K7" s="28"/>
      <c r="L7" s="28"/>
      <c r="M7" s="28"/>
      <c r="N7" s="28"/>
      <c r="O7" s="28"/>
      <c r="P7" s="28"/>
      <c r="Q7" s="28"/>
      <c r="R7" s="28"/>
      <c r="S7" s="28"/>
      <c r="T7" s="28"/>
      <c r="U7" s="28"/>
      <c r="V7" s="28"/>
      <c r="W7" s="28"/>
      <c r="X7" s="28"/>
      <c r="Y7" s="28"/>
      <c r="Z7" s="28"/>
    </row>
    <row r="8" spans="1:26" ht="39.75" customHeight="1" x14ac:dyDescent="0.2">
      <c r="A8" s="24">
        <v>2</v>
      </c>
      <c r="B8" s="25" t="s">
        <v>65</v>
      </c>
      <c r="C8" s="25" t="s">
        <v>182</v>
      </c>
      <c r="D8" s="26" t="s">
        <v>181</v>
      </c>
      <c r="E8" s="27" t="s">
        <v>181</v>
      </c>
      <c r="F8" s="27" t="s">
        <v>181</v>
      </c>
      <c r="G8" s="26"/>
      <c r="H8" s="26" t="s">
        <v>181</v>
      </c>
      <c r="I8" s="28"/>
      <c r="J8" s="28"/>
      <c r="K8" s="28"/>
      <c r="L8" s="28"/>
      <c r="M8" s="28"/>
      <c r="N8" s="28"/>
      <c r="O8" s="28"/>
      <c r="P8" s="28"/>
      <c r="Q8" s="28"/>
      <c r="R8" s="28"/>
      <c r="S8" s="28"/>
      <c r="T8" s="28"/>
      <c r="U8" s="28"/>
      <c r="V8" s="28"/>
      <c r="W8" s="28"/>
      <c r="X8" s="28"/>
      <c r="Y8" s="28"/>
      <c r="Z8" s="28"/>
    </row>
    <row r="9" spans="1:26" ht="39.75" customHeight="1" x14ac:dyDescent="0.2">
      <c r="A9" s="29">
        <v>9</v>
      </c>
      <c r="B9" s="30" t="s">
        <v>55</v>
      </c>
      <c r="C9" s="31" t="s">
        <v>183</v>
      </c>
      <c r="D9" s="32" t="s">
        <v>181</v>
      </c>
      <c r="E9" s="33" t="s">
        <v>181</v>
      </c>
      <c r="F9" s="33" t="s">
        <v>181</v>
      </c>
      <c r="G9" s="32" t="s">
        <v>181</v>
      </c>
      <c r="H9" s="32"/>
      <c r="I9" s="28"/>
      <c r="J9" s="28"/>
      <c r="K9" s="28"/>
      <c r="L9" s="28"/>
      <c r="M9" s="28"/>
      <c r="N9" s="28"/>
      <c r="O9" s="28"/>
      <c r="P9" s="28"/>
      <c r="Q9" s="28"/>
      <c r="R9" s="28"/>
      <c r="S9" s="28"/>
      <c r="T9" s="28"/>
      <c r="U9" s="28"/>
      <c r="V9" s="28"/>
      <c r="W9" s="28"/>
      <c r="X9" s="28"/>
      <c r="Y9" s="28"/>
      <c r="Z9" s="28"/>
    </row>
    <row r="10" spans="1:26" ht="39.75" customHeight="1" x14ac:dyDescent="0.2">
      <c r="A10" s="29">
        <v>10</v>
      </c>
      <c r="B10" s="30" t="s">
        <v>58</v>
      </c>
      <c r="C10" s="31" t="s">
        <v>184</v>
      </c>
      <c r="D10" s="32" t="s">
        <v>181</v>
      </c>
      <c r="E10" s="33" t="s">
        <v>181</v>
      </c>
      <c r="F10" s="33" t="s">
        <v>181</v>
      </c>
      <c r="G10" s="32" t="s">
        <v>181</v>
      </c>
      <c r="H10" s="32" t="s">
        <v>181</v>
      </c>
      <c r="I10" s="28"/>
      <c r="J10" s="28"/>
      <c r="K10" s="28"/>
      <c r="L10" s="28"/>
      <c r="M10" s="28"/>
      <c r="N10" s="28"/>
      <c r="O10" s="28"/>
      <c r="P10" s="28"/>
      <c r="Q10" s="28"/>
      <c r="R10" s="28"/>
      <c r="S10" s="28"/>
      <c r="T10" s="28"/>
      <c r="U10" s="28"/>
      <c r="V10" s="28"/>
      <c r="W10" s="28"/>
      <c r="X10" s="28"/>
      <c r="Y10" s="28"/>
      <c r="Z10" s="28"/>
    </row>
    <row r="11" spans="1:26" ht="39.75" customHeight="1" x14ac:dyDescent="0.2">
      <c r="A11" s="34">
        <v>11</v>
      </c>
      <c r="B11" s="30" t="s">
        <v>60</v>
      </c>
      <c r="C11" s="31" t="s">
        <v>185</v>
      </c>
      <c r="D11" s="35" t="s">
        <v>181</v>
      </c>
      <c r="E11" s="36" t="s">
        <v>181</v>
      </c>
      <c r="F11" s="36" t="s">
        <v>181</v>
      </c>
      <c r="G11" s="35" t="s">
        <v>181</v>
      </c>
      <c r="H11" s="35" t="s">
        <v>181</v>
      </c>
      <c r="I11" s="11"/>
      <c r="J11" s="11"/>
      <c r="K11" s="11"/>
      <c r="L11" s="11"/>
      <c r="M11" s="11"/>
      <c r="N11" s="11"/>
      <c r="O11" s="11"/>
      <c r="P11" s="11"/>
      <c r="Q11" s="11"/>
      <c r="R11" s="11"/>
      <c r="S11" s="11"/>
      <c r="T11" s="11"/>
      <c r="U11" s="11"/>
      <c r="V11" s="11"/>
      <c r="W11" s="11"/>
      <c r="X11" s="11"/>
      <c r="Y11" s="11"/>
      <c r="Z11" s="11"/>
    </row>
    <row r="12" spans="1:26" ht="12.75" customHeight="1"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2.75" customHeight="1"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2.75" customHeight="1"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2.75" customHeight="1"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2.75" customHeight="1"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2.75" customHeight="1"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2.75" customHeight="1"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2.75" customHeight="1"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2.75" customHeight="1"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2.75" customHeight="1"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2.75" customHeight="1"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2.75" customHeight="1"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75" customHeight="1"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75" customHeight="1"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75" customHeight="1"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75" customHeight="1"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75" customHeight="1"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75" customHeight="1"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75" customHeight="1"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75" customHeight="1"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75" customHeight="1"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75" customHeight="1"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75" customHeight="1"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75" customHeight="1"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75" customHeight="1"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75" customHeight="1"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75" customHeight="1"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75" customHeight="1"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75" customHeight="1"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75" customHeight="1"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75" customHeight="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75" customHeight="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75" customHeight="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75" customHeight="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75" customHeight="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7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75"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75"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75"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75" customHeight="1"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75" customHeight="1"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75" customHeight="1"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75" customHeight="1"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75" customHeight="1"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75" customHeight="1"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75" customHeight="1"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75" customHeight="1"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75"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75" customHeight="1"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75" customHeight="1"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75" customHeight="1"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75" customHeight="1"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75" customHeight="1"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75"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75" customHeight="1"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75" customHeight="1"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75" customHeight="1"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75" customHeight="1"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75" customHeight="1"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75" customHeight="1"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75" customHeight="1"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75" customHeight="1"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75" customHeight="1"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75" customHeight="1"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75"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75" customHeight="1"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75" customHeight="1"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75" customHeight="1"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75" customHeight="1"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75" customHeight="1"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75" customHeight="1"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75" customHeight="1"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75" customHeight="1"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75" customHeight="1"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75" customHeight="1"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75" customHeight="1"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75" customHeight="1"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75" customHeight="1"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75" customHeight="1"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75" customHeight="1"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75" customHeight="1"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75" customHeight="1"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75" customHeight="1"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75" customHeight="1"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75" customHeight="1"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75" customHeight="1"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75" customHeight="1"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75" customHeight="1"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75" customHeight="1"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75" customHeight="1"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75" customHeight="1"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75" customHeight="1"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75" customHeight="1"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75" customHeight="1"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75" customHeight="1"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75" customHeight="1"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75" customHeight="1"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75" customHeight="1"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75" customHeight="1"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75" customHeight="1"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75" customHeight="1"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75" customHeight="1"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75" customHeight="1"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75" customHeight="1"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75" customHeight="1"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75" customHeight="1"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75" customHeight="1"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75" customHeight="1"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75" customHeight="1"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75" customHeight="1"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75" customHeight="1"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75" customHeight="1"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75" customHeight="1"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75" customHeight="1"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75" customHeight="1"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75" customHeight="1"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75" customHeight="1"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75" customHeight="1"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75" customHeight="1"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75" customHeight="1"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75" customHeight="1"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75" customHeight="1"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75" customHeight="1"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75" customHeight="1"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75" customHeight="1"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75" customHeight="1"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75" customHeight="1"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75" customHeight="1"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75" customHeight="1"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75" customHeight="1"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75" customHeight="1"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75" customHeight="1"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75" customHeight="1"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75" customHeight="1"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75" customHeight="1"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75" customHeight="1"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75" customHeight="1"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75" customHeight="1"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75" customHeight="1"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75" customHeight="1"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75" customHeight="1"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75" customHeight="1"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75" customHeight="1"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75" customHeight="1"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75" customHeight="1"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75" customHeight="1"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75" customHeight="1"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75" customHeight="1"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75" customHeight="1"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75" customHeight="1"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75" customHeight="1"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75" customHeight="1"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75" customHeight="1"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75" customHeight="1"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75" customHeight="1"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75" customHeight="1"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75" customHeight="1"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75" customHeight="1"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75" customHeight="1"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75" customHeight="1"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75" customHeight="1"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75" customHeight="1"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75" customHeight="1"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75" customHeight="1"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75" customHeight="1"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75" customHeight="1"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75" customHeight="1"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75" customHeight="1"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75" customHeight="1"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75" customHeight="1"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75" customHeight="1"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75" customHeight="1"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75" customHeight="1"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75" customHeight="1"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75" customHeight="1"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75" customHeight="1"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75" customHeight="1"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75" customHeight="1"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75" customHeight="1"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75" customHeight="1"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75" customHeight="1"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75" customHeight="1"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75" customHeight="1"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75" customHeight="1"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75" customHeight="1"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75" customHeight="1"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75" customHeight="1"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75" customHeight="1"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75" customHeight="1"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75" customHeight="1"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75" customHeight="1"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75" customHeight="1"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75" customHeight="1"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75" customHeight="1"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75" customHeight="1"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75" customHeight="1"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75" customHeight="1"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75" customHeight="1"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75" customHeight="1"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75" customHeight="1"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75" customHeight="1"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75" customHeight="1"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75" customHeight="1"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75" customHeight="1"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75" customHeight="1"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75" customHeight="1"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75" customHeight="1"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75" customHeight="1"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75" customHeight="1"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75" customHeight="1"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75" customHeight="1"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75" customHeight="1"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75" customHeight="1"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75" customHeight="1"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75" customHeight="1"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75" customHeight="1"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75" customHeight="1"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75" customHeight="1"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75" customHeight="1"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75" customHeight="1"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75" customHeight="1"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75" customHeight="1"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75" customHeight="1"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75" customHeight="1"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75" customHeight="1"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75" customHeight="1"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75" customHeight="1"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75" customHeight="1"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75" customHeight="1"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75" customHeight="1"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75" customHeight="1"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75" customHeight="1"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75" customHeight="1"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75" customHeight="1"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75" customHeight="1"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75" customHeight="1"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75" customHeight="1"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75" customHeight="1"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75" customHeight="1"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75" customHeight="1"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75" customHeight="1"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75" customHeight="1"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75" customHeight="1"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75" customHeight="1"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75" customHeight="1"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75" customHeight="1"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75" customHeight="1"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75" customHeight="1"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75" customHeight="1"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75" customHeight="1"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75" customHeight="1"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75" customHeight="1"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75" customHeight="1"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75" customHeight="1"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75" customHeight="1"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75" customHeight="1"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75" customHeight="1"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75" customHeight="1"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75" customHeight="1"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75" customHeight="1"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75" customHeight="1"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75" customHeight="1"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75" customHeight="1"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75" customHeight="1"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75" customHeight="1"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75" customHeight="1"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75" customHeight="1"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75" customHeight="1"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75" customHeight="1"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75" customHeight="1"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75" customHeight="1"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75" customHeight="1"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75" customHeight="1"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75" customHeight="1"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75" customHeight="1"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75" customHeight="1"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75" customHeight="1"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75" customHeight="1"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75" customHeight="1"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75" customHeight="1"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75" customHeight="1"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75" customHeight="1"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75" customHeight="1"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75" customHeight="1"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75" customHeight="1"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75" customHeight="1"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75" customHeight="1"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75" customHeight="1"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75" customHeight="1"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75" customHeight="1"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75" customHeight="1"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75" customHeight="1"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75" customHeight="1"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75" customHeight="1"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75" customHeight="1"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75" customHeight="1"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75" customHeight="1"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75" customHeight="1"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75" customHeight="1"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75" customHeight="1"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75" customHeight="1"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75" customHeight="1"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75" customHeight="1"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75" customHeight="1"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75" customHeight="1"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75" customHeight="1"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75" customHeight="1"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75" customHeight="1"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75" customHeight="1"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75" customHeight="1"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75" customHeight="1"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75" customHeight="1"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75" customHeight="1"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75" customHeight="1"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75" customHeight="1"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75" customHeight="1"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75" customHeight="1"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75" customHeight="1"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75" customHeight="1"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75" customHeight="1"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75" customHeight="1"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75" customHeight="1"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75" customHeight="1"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75" customHeight="1"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75" customHeight="1"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75" customHeight="1"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75" customHeight="1"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75" customHeight="1"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ustomHeight="1"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ustomHeight="1"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ustomHeight="1"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ustomHeight="1"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ustomHeight="1"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ustomHeight="1"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ustomHeight="1"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ustomHeight="1"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ustomHeight="1"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ustomHeight="1"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ustomHeight="1"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ustomHeight="1"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ustomHeight="1"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ustomHeight="1"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ustomHeight="1"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ustomHeight="1"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ustomHeight="1"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ustomHeight="1"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ustomHeight="1"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ustomHeight="1"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ustomHeight="1"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ustomHeight="1"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ustomHeight="1"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ustomHeight="1"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ustomHeight="1"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ustomHeight="1"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ustomHeight="1"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ustomHeight="1"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ustomHeight="1"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ustomHeight="1"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ustomHeight="1"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ustomHeight="1"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ustomHeight="1"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ustomHeight="1"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ustomHeight="1"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ustomHeight="1"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ustomHeight="1"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ustomHeight="1"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ustomHeight="1"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ustomHeight="1"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ustomHeight="1"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ustomHeight="1"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ustomHeight="1"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ustomHeight="1"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ustomHeight="1"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ustomHeight="1"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ustomHeight="1"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ustomHeight="1"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ustomHeight="1"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ustomHeight="1"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ustomHeight="1"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ustomHeight="1"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ustomHeight="1"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ustomHeight="1"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ustomHeight="1"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ustomHeight="1"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ustomHeight="1"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ustomHeight="1"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ustomHeight="1"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ustomHeight="1"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ustomHeight="1"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ustomHeight="1"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ustomHeight="1"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ustomHeight="1"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ustomHeight="1"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ustomHeight="1"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ustomHeight="1"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ustomHeight="1"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ustomHeight="1"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ustomHeight="1"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ustomHeight="1"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ustomHeight="1"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ustomHeight="1"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ustomHeight="1"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ustomHeight="1"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ustomHeight="1"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ustomHeight="1"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ustomHeight="1"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ustomHeight="1"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ustomHeight="1"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ustomHeight="1"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ustomHeight="1"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ustomHeight="1"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ustomHeight="1"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ustomHeight="1"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ustomHeight="1"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ustomHeight="1"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ustomHeight="1"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ustomHeight="1"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ustomHeight="1"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ustomHeight="1"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ustomHeight="1"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ustomHeight="1"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ustomHeight="1"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ustomHeight="1"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ustomHeight="1"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ustomHeight="1"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ustomHeight="1"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ustomHeight="1"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ustomHeight="1"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ustomHeight="1"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ustomHeight="1"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ustomHeight="1"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ustomHeight="1"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ustomHeight="1"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ustomHeight="1"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ustomHeight="1"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ustomHeight="1"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ustomHeight="1"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ustomHeight="1"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ustomHeight="1"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ustomHeight="1"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ustomHeight="1"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ustomHeight="1"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ustomHeight="1"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ustomHeight="1"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ustomHeight="1"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ustomHeight="1"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ustomHeight="1"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ustomHeight="1"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ustomHeight="1"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ustomHeight="1"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ustomHeight="1"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ustomHeight="1"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ustomHeight="1"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ustomHeight="1"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ustomHeight="1"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ustomHeight="1"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ustomHeight="1"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ustomHeight="1"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ustomHeight="1"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ustomHeight="1"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ustomHeight="1"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ustomHeight="1"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ustomHeight="1"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ustomHeight="1"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ustomHeight="1"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ustomHeight="1"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ustomHeight="1"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ustomHeight="1"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ustomHeight="1"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ustomHeight="1"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ustomHeight="1"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ustomHeight="1"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ustomHeight="1"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ustomHeight="1"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ustomHeight="1"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ustomHeight="1"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ustomHeight="1"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ustomHeight="1"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ustomHeight="1"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ustomHeight="1"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ustomHeight="1"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ustomHeight="1"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ustomHeight="1"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ustomHeight="1"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ustomHeight="1"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ustomHeight="1"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ustomHeight="1"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ustomHeight="1"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ustomHeight="1"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ustomHeight="1"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ustomHeight="1"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ustomHeight="1"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ustomHeight="1"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ustomHeight="1"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ustomHeight="1"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ustomHeight="1"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ustomHeight="1"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ustomHeight="1"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ustomHeight="1"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ustomHeight="1"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ustomHeight="1"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ustomHeight="1"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ustomHeight="1"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ustomHeight="1"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ustomHeight="1"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ustomHeight="1"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ustomHeight="1"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ustomHeight="1"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ustomHeight="1"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ustomHeight="1"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ustomHeight="1"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ustomHeight="1"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ustomHeight="1"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ustomHeight="1"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ustomHeight="1"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ustomHeight="1"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ustomHeight="1"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ustomHeight="1"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ustomHeight="1"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ustomHeight="1"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ustomHeight="1"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ustomHeight="1"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ustomHeight="1"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ustomHeight="1"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ustomHeight="1"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ustomHeight="1"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ustomHeight="1"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ustomHeight="1"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ustomHeight="1"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ustomHeight="1"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ustomHeight="1"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ustomHeight="1"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ustomHeight="1"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ustomHeight="1"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ustomHeight="1"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ustomHeight="1"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ustomHeight="1"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ustomHeight="1"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ustomHeight="1"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ustomHeight="1"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ustomHeight="1"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ustomHeight="1"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ustomHeight="1"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ustomHeight="1"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ustomHeight="1"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ustomHeight="1"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ustomHeight="1"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ustomHeight="1"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ustomHeight="1"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ustomHeight="1"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ustomHeight="1"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ustomHeight="1"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ustomHeight="1"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ustomHeight="1"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ustomHeight="1"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ustomHeight="1"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ustomHeight="1"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ustomHeight="1"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ustomHeight="1"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ustomHeight="1"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ustomHeight="1"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ustomHeight="1"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ustomHeight="1"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ustomHeight="1"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ustomHeight="1"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ustomHeight="1"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ustomHeight="1"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ustomHeight="1"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ustomHeight="1"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ustomHeight="1"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ustomHeight="1"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ustomHeight="1"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ustomHeight="1"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ustomHeight="1"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ustomHeight="1"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ustomHeight="1"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ustomHeight="1"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ustomHeight="1"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ustomHeight="1"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ustomHeight="1"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ustomHeight="1"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ustomHeight="1"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ustomHeight="1"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ustomHeight="1"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ustomHeight="1"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ustomHeight="1"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ustomHeight="1"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ustomHeight="1"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ustomHeight="1"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ustomHeight="1"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ustomHeight="1"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ustomHeight="1"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ustomHeight="1"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ustomHeight="1"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ustomHeight="1"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ustomHeight="1"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ustomHeight="1"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ustomHeight="1"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ustomHeight="1"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ustomHeight="1"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ustomHeight="1"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ustomHeight="1"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ustomHeight="1"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ustomHeight="1"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ustomHeight="1"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ustomHeight="1"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ustomHeight="1"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ustomHeight="1"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ustomHeight="1"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ustomHeight="1"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ustomHeight="1"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ustomHeight="1"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ustomHeight="1"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ustomHeight="1"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ustomHeight="1"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ustomHeight="1"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ustomHeight="1"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ustomHeight="1"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ustomHeight="1"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ustomHeight="1"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ustomHeight="1"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ustomHeight="1"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ustomHeight="1"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ustomHeight="1"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ustomHeight="1"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ustomHeight="1"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ustomHeight="1"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ustomHeight="1"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ustomHeight="1"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ustomHeight="1"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ustomHeight="1"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ustomHeight="1"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ustomHeight="1"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ustomHeight="1"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ustomHeight="1"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ustomHeight="1"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ustomHeight="1"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ustomHeight="1"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ustomHeight="1"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ustomHeight="1"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ustomHeight="1"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ustomHeight="1"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ustomHeight="1"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ustomHeight="1"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ustomHeight="1"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ustomHeight="1"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ustomHeight="1"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ustomHeight="1"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ustomHeight="1"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ustomHeight="1"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ustomHeight="1"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ustomHeight="1"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ustomHeight="1"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ustomHeight="1"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ustomHeight="1"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ustomHeight="1"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ustomHeight="1"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ustomHeight="1"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ustomHeight="1"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ustomHeight="1"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ustomHeight="1"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ustomHeight="1"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ustomHeight="1"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ustomHeight="1"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ustomHeight="1"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ustomHeight="1"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ustomHeight="1"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ustomHeight="1"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ustomHeight="1"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ustomHeight="1"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ustomHeight="1"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ustomHeight="1"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ustomHeight="1"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ustomHeight="1"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ustomHeight="1"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ustomHeight="1"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ustomHeight="1"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ustomHeight="1"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ustomHeight="1"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ustomHeight="1"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ustomHeight="1"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ustomHeight="1"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ustomHeight="1"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ustomHeight="1"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ustomHeight="1"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ustomHeight="1"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ustomHeight="1"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ustomHeight="1"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ustomHeight="1"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ustomHeight="1"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ustomHeight="1"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ustomHeight="1"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ustomHeight="1"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ustomHeight="1"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ustomHeight="1"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ustomHeight="1"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ustomHeight="1"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ustomHeight="1"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ustomHeight="1"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ustomHeight="1"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ustomHeight="1"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ustomHeight="1"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ustomHeight="1"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ustomHeight="1"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ustomHeight="1"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ustomHeight="1"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ustomHeight="1"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ustomHeight="1"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ustomHeight="1"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ustomHeight="1"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ustomHeight="1"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ustomHeight="1"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ustomHeight="1"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ustomHeight="1"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ustomHeight="1"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ustomHeight="1"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ustomHeight="1"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ustomHeight="1"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ustomHeight="1"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ustomHeight="1"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ustomHeight="1"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ustomHeight="1"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ustomHeight="1"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ustomHeight="1"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ustomHeight="1"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ustomHeight="1"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ustomHeight="1"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ustomHeight="1"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ustomHeight="1"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ustomHeight="1"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ustomHeight="1"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ustomHeight="1"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ustomHeight="1"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ustomHeight="1"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ustomHeight="1"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ustomHeight="1"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ustomHeight="1"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ustomHeight="1"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ustomHeight="1"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ustomHeight="1"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ustomHeight="1"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ustomHeight="1"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ustomHeight="1"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ustomHeight="1"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ustomHeight="1"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ustomHeight="1"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ustomHeight="1"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ustomHeight="1"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ustomHeight="1"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ustomHeight="1"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ustomHeight="1"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ustomHeight="1"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ustomHeight="1"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ustomHeight="1"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ustomHeight="1"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ustomHeight="1"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ustomHeight="1"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ustomHeight="1"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ustomHeight="1"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ustomHeight="1"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ustomHeight="1"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ustomHeight="1"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ustomHeight="1"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ustomHeight="1"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ustomHeight="1"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ustomHeight="1"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ustomHeight="1"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ustomHeight="1"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ustomHeight="1"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ustomHeight="1"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ustomHeight="1"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ustomHeight="1"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ustomHeight="1"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ustomHeight="1"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ustomHeight="1"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ustomHeight="1"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ustomHeight="1"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ustomHeight="1"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ustomHeight="1"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ustomHeight="1"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ustomHeight="1"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ustomHeight="1"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ustomHeight="1"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ustomHeight="1"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ustomHeight="1"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ustomHeight="1"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ustomHeight="1"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ustomHeight="1"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ustomHeight="1"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ustomHeight="1"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ustomHeight="1"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ustomHeight="1"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ustomHeight="1"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ustomHeight="1"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ustomHeight="1"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ustomHeight="1"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ustomHeight="1"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ustomHeight="1"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ustomHeight="1"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ustomHeight="1"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ustomHeight="1"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ustomHeight="1"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ustomHeight="1"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ustomHeight="1"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ustomHeight="1"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ustomHeight="1"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ustomHeight="1"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ustomHeight="1"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ustomHeight="1"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ustomHeight="1"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ustomHeight="1"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ustomHeight="1"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ustomHeight="1"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ustomHeight="1"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ustomHeight="1"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ustomHeight="1"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ustomHeight="1"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ustomHeight="1"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ustomHeight="1"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ustomHeight="1"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ustomHeight="1"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ustomHeight="1"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ustomHeight="1"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ustomHeight="1"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ustomHeight="1"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ustomHeight="1"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ustomHeight="1"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ustomHeight="1"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ustomHeight="1"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ustomHeight="1"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ustomHeight="1"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ustomHeight="1"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ustomHeight="1"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ustomHeight="1"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ustomHeight="1"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ustomHeight="1"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ustomHeight="1"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ustomHeight="1"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ustomHeight="1"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ustomHeight="1"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ustomHeight="1"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ustomHeight="1"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ustomHeight="1"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ustomHeight="1"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ustomHeight="1"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ustomHeight="1"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ustomHeight="1"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ustomHeight="1"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ustomHeight="1"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ustomHeight="1"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ustomHeight="1"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ustomHeight="1"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ustomHeight="1"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ustomHeight="1"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ustomHeight="1"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2.xml><?xml version="1.0" encoding="utf-8"?>
<ds:datastoreItem xmlns:ds="http://schemas.openxmlformats.org/officeDocument/2006/customXml" ds:itemID="{C5072705-B970-4C6A-9B95-6E8AEA4192EE}">
  <ds:schemaRefs>
    <ds:schemaRef ds:uri="http://schemas.microsoft.com/office/2006/documentManagement/types"/>
    <ds:schemaRef ds:uri="http://purl.org/dc/terms/"/>
    <ds:schemaRef ds:uri="http://purl.org/dc/elements/1.1/"/>
    <ds:schemaRef ds:uri="http://purl.org/dc/dcmitype/"/>
    <ds:schemaRef ds:uri="bd38d267-56bb-4e22-b975-199a06fd69fa"/>
    <ds:schemaRef ds:uri="http://schemas.openxmlformats.org/package/2006/metadata/core-properties"/>
    <ds:schemaRef ds:uri="http://schemas.microsoft.com/office/2006/metadata/properties"/>
    <ds:schemaRef ds:uri="http://schemas.microsoft.com/office/infopath/2007/PartnerControls"/>
    <ds:schemaRef ds:uri="d8c712e5-67fc-4595-93cb-a4164dd8eff3"/>
    <ds:schemaRef ds:uri="http://www.w3.org/XML/1998/namespace"/>
  </ds:schemaRefs>
</ds:datastoreItem>
</file>

<file path=customXml/itemProps3.xml><?xml version="1.0" encoding="utf-8"?>
<ds:datastoreItem xmlns:ds="http://schemas.openxmlformats.org/officeDocument/2006/customXml" ds:itemID="{2A82C80A-75CE-43A3-BF6C-CAF5684B7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2022-09-06T08:01:42Z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