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bramh\Documents\GitHub\AAI-DM\docs\Year2\BlockA\MS Teams Assignment Template\"/>
    </mc:Choice>
  </mc:AlternateContent>
  <xr:revisionPtr revIDLastSave="0" documentId="8_{6398EDE6-DE50-45C1-B510-FD02EDD6CA66}" xr6:coauthVersionLast="47" xr6:coauthVersionMax="47" xr10:uidLastSave="{00000000-0000-0000-0000-000000000000}"/>
  <bookViews>
    <workbookView xWindow="810" yWindow="-120" windowWidth="50910" windowHeight="21840" xr2:uid="{00000000-000D-0000-FFFF-FFFF00000000}"/>
  </bookViews>
  <sheets>
    <sheet name="Student Self-Assessment" sheetId="6" r:id="rId1"/>
    <sheet name="Overview" sheetId="8" r:id="rId2"/>
    <sheet name="ASSESSMENT RUBRIC" sheetId="4" state="hidden" r:id="rId3"/>
  </sheets>
  <calcPr calcId="191028"/>
  <customWorkbookViews>
    <customWorkbookView name="Abhishek" guid="{4E2C683C-CCF4-436A-A732-2090B3E44A13}"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16" i="6" l="1"/>
  <c r="N26" i="6"/>
  <c r="N24" i="6" l="1"/>
  <c r="M4" i="6" s="1"/>
  <c r="N14" i="6"/>
  <c r="N18" i="6"/>
  <c r="N20" i="6"/>
  <c r="N22" i="6"/>
  <c r="Q18" i="4"/>
  <c r="S14" i="4"/>
  <c r="O14" i="4"/>
  <c r="Q7" i="4"/>
  <c r="S5" i="4"/>
  <c r="O5" i="4"/>
  <c r="P18" i="4"/>
  <c r="R14" i="4"/>
  <c r="N14" i="4"/>
  <c r="P7" i="4"/>
  <c r="R5" i="4"/>
  <c r="N5" i="4"/>
  <c r="S18" i="4"/>
  <c r="O18" i="4"/>
  <c r="Q14" i="4"/>
  <c r="S7" i="4"/>
  <c r="O7" i="4"/>
  <c r="Q5" i="4"/>
  <c r="R18" i="4"/>
  <c r="N18" i="4"/>
  <c r="P14" i="4"/>
  <c r="R7" i="4"/>
  <c r="N7" i="4"/>
  <c r="P5" i="4"/>
  <c r="N4"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tc={B3A372D0-1C1D-4765-AA4C-339D83164116}</author>
    <author>tc={40E5A48A-3C55-476D-B468-A7DE6FFC66A5}</author>
  </authors>
  <commentList>
    <comment ref="E6" authorId="0" shapeId="0" xr:uid="{B3A372D0-1C1D-4765-AA4C-339D83164116}">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need to add project code</t>
        </r>
      </text>
    </comment>
    <comment ref="E8" authorId="1" shapeId="0" xr:uid="{40E5A48A-3C55-476D-B468-A7DE6FFC66A5}">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need to change deadline to week 7 block 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<sst xmlns="http://schemas.openxmlformats.org/spreadsheetml/2006/main" count="276" uniqueCount="214">
  <si>
    <t>Student Self-Assessment</t>
  </si>
  <si>
    <t>Details</t>
  </si>
  <si>
    <t>Description</t>
  </si>
  <si>
    <t>Comments About Self-Assessment Result</t>
  </si>
  <si>
    <t>Self-Assessed  Grade</t>
  </si>
  <si>
    <t>Student Number</t>
  </si>
  <si>
    <t>GRADE</t>
  </si>
  <si>
    <t>Student Name</t>
  </si>
  <si>
    <t>Project</t>
  </si>
  <si>
    <t>2022-23A FGA2.P1-ADSAI</t>
  </si>
  <si>
    <t>Opportunity</t>
  </si>
  <si>
    <t>First Opportunity</t>
  </si>
  <si>
    <t>Project Deadline</t>
  </si>
  <si>
    <t>Grading Rubric</t>
  </si>
  <si>
    <t>Indicated Learning Outcomes &amp; Assessment Indicators</t>
  </si>
  <si>
    <t>MISSING</t>
  </si>
  <si>
    <t>POOR</t>
  </si>
  <si>
    <t>INSUFFICIENT</t>
  </si>
  <si>
    <t>SUFFICIENT</t>
  </si>
  <si>
    <t>GOOD</t>
  </si>
  <si>
    <t>EXCELLENT</t>
  </si>
  <si>
    <t>POINTS</t>
  </si>
  <si>
    <t>RESULT</t>
  </si>
  <si>
    <t>SCORE</t>
  </si>
  <si>
    <t>1.0 Professional Practice
The student demonstrates professional behavior as well as accountability and ethics in the application of industry best practices for planning, communication, collaboration, and responsible execution of work assignments, where an excellent performance would show:</t>
  </si>
  <si>
    <t>The student submits work frequently and on time, adhering to defined guidelines and processes.</t>
  </si>
  <si>
    <t>Not addressed this block in your project work. Your project work evidencing can include your Learning Log, Work-log, GitHub commits and supporting documents you submitted with your project by uploading during hand-in.</t>
  </si>
  <si>
    <t>Submits at least once a week.</t>
  </si>
  <si>
    <t xml:space="preserve">Submits once per task. And meeting all criteria in poor. </t>
  </si>
  <si>
    <t xml:space="preserve">Clear comments per submission. All docementation required is present. Submissions are thouroughly checked before submitting.  Clear understanding of workspaces/client/server. And meeting all criteria in insufficient. </t>
  </si>
  <si>
    <t xml:space="preserve">Each submission clearly demonstrates clear processing of feedback recieved. Correct spelling and good grammar used. Use of professional wording throughout. And meeting all criteria in sufficient. </t>
  </si>
  <si>
    <t>2.0 Personal Development &amp; Academic Practice
The student demonstrate self-exploration and personal development, good academic practices in learning how to learn and the acquisition of professional knowledge through research, 
study, analysis, applied practice, discussion and reporting, where an excellent performance would show:</t>
  </si>
  <si>
    <t xml:space="preserve"> 10
</t>
  </si>
  <si>
    <t>The student reports on learning progress and updates plans in a well-written, concise format with appropriate visual communication, guided by active engagement with feedback.</t>
  </si>
  <si>
    <t>The learning log is complete. There is no evidence of plagiarism.</t>
  </si>
  <si>
    <t xml:space="preserve">Each week in the learning log details important tasks completed. And meeting all criteria in poor. </t>
  </si>
  <si>
    <t xml:space="preserve">Each week the learning log details what was learnt. Each of the ILOs in the learning log detail how they were addressed. And meeting all criteria in insufficient. </t>
  </si>
  <si>
    <t xml:space="preserve">All references to important resources used are included. Your evidence is clear and to the point. And meeting all criteria in sufficient. </t>
  </si>
  <si>
    <t xml:space="preserve">Your writing style is professional and free of spelling and grammar mistakes. Clear what was done and why given individual and project feedback. And meeting all criteria in good. </t>
  </si>
  <si>
    <t>1,2</t>
  </si>
  <si>
    <r>
      <rPr>
        <b/>
        <sz val="10"/>
        <color theme="1"/>
        <rFont val="Calibri"/>
        <family val="2"/>
      </rPr>
      <t>3.0 Digital Transformation 2:</t>
    </r>
    <r>
      <rPr>
        <sz val="10"/>
        <color theme="1"/>
        <rFont val="Calibri"/>
        <family val="2"/>
      </rPr>
      <t xml:space="preserve"> The student is able to explain and contrast the attitudes, knowledge, acceptance, and perceived impact of AI on the domains of Buas by means of a research proposal and formulate research questions and consequently, hypotheses which can be tested.​</t>
    </r>
  </si>
  <si>
    <t>The student is able to explore and contrast the attitudes, knowledge, acceptance, and perceived impact of AI on the domains of Buas by means of a literature study and on this basis, draft a research proposal formulating research questions and consequently, hypotheses which can be tested.​</t>
  </si>
  <si>
    <t>The student attends the mini-conference.</t>
  </si>
  <si>
    <t>A literature review documenting the current state of attitudes, knowledge, acceptance, and percieved impact of AI on the domains of Buas is present.  And meeting all criteria in poor.</t>
  </si>
  <si>
    <t>Research question(s) investigating the current state of attitudes, knowledge, acceptance, and percieved impact of AI on the domains of Buas are formulated. And meeting all criteria in insufficient.</t>
  </si>
  <si>
    <t>Research questions investigating the current state of attitudes, knowledge, acceptance, and percieved impact of AI on the domains of Buas are translated into hypothesis which can be put to the test. And meeting all criteria in sufficient.</t>
  </si>
  <si>
    <t>A coherent research proposal is present containing the current state of attitudes, knowledge, acceptance, and percieved impact of AI on the domains of Buas. And meeting all criteria in Good.</t>
  </si>
  <si>
    <r>
      <t xml:space="preserve">4.0 Research Methodology​: Study Design
</t>
    </r>
    <r>
      <rPr>
        <sz val="10"/>
        <color rgb="FF000000"/>
        <rFont val="Calibri"/>
      </rPr>
      <t>The student is able to identify, select, and implement appropriate quantitative and qualitative research designs to address their research questions.​</t>
    </r>
  </si>
  <si>
    <t>The student is able to identify, select, and implement appropriate quantitative and qualitative research designs to address their research questions.​</t>
  </si>
  <si>
    <t>Appropriate quantitative methods (e.g., surveys) are chosen and their motivation is documented by means of a clear purpose statement.</t>
  </si>
  <si>
    <t>Appropriate qualitative methods (e.g., interviews) are chosen and their motivation is documented by means of a clear purpose statement..  And meeting all criteria in poor.</t>
  </si>
  <si>
    <t>The study design is documented in the research proposal.And meeting all criteria in insufficient.</t>
  </si>
  <si>
    <t xml:space="preserve">Individual contribution to quantitative and qualitative data collection is clearly documented. And meeting all criteria in sufficient. </t>
  </si>
  <si>
    <t xml:space="preserve">Student is able to design a reliable and valid scale and use integrate data collected using the designed scale with qualitative data by choosing appropriate mixed methods. And meeting all criteria in good. </t>
  </si>
  <si>
    <t>3, 11</t>
  </si>
  <si>
    <r>
      <t xml:space="preserve">4.1 Research Methodology: Data Management
</t>
    </r>
    <r>
      <rPr>
        <sz val="10"/>
        <color rgb="FF000000"/>
        <rFont val="Calibri"/>
      </rPr>
      <t>The student is able to develop and implement appropriate data management methods integrating legal and ethical concerns to facilitate their study design.​</t>
    </r>
  </si>
  <si>
    <t>The student is able to develop and implement appropriate data management methods integrating legal and ethical concerns to facilitate their study design.​</t>
  </si>
  <si>
    <t>A data management plan is present and is based on the Buas DMP template.</t>
  </si>
  <si>
    <t>A description of the data collection process (quantitative and qualitative) is present. And meets all criteria in poor.</t>
  </si>
  <si>
    <t>A codebook describing variables is present. And meets all criteria in insufficient.</t>
  </si>
  <si>
    <t>A data storage protocol adhering to the Buas Data Management Protocol is present. And meets all criteria in sufficient.</t>
  </si>
  <si>
    <t xml:space="preserve">The data management plan ensures that the data adheres to F.A.I.R principles. And meeting all criteria in good. </t>
  </si>
  <si>
    <r>
      <t xml:space="preserve">5.0 Decision Intelligence and Statistical inference​
</t>
    </r>
    <r>
      <rPr>
        <sz val="10"/>
        <rFont val="Calibri"/>
        <family val="2"/>
      </rPr>
      <t>The student is able to make use of appropriate statistical methods to test their hypotheses and propose the best course of action based on their analyses.</t>
    </r>
  </si>
  <si>
    <t>5,6,7,8</t>
  </si>
  <si>
    <t>The student is able to make use of appropriate statistical methods to test their hypotheses and propose the best course of action based on their analyses.</t>
  </si>
  <si>
    <t>Appropriate statistical methods are chosen and their motivation is documented by means of a clear purpose statement.</t>
  </si>
  <si>
    <t>The methods used are implemented correctly. Meets all criteria in poor.</t>
  </si>
  <si>
    <t>The evidence observed is linked back to the hypothesis under test (e.g., using a p-value). And meets all criteria in insufficient.</t>
  </si>
  <si>
    <t>Estimates of the size of the effect is provided (e.g., using confidence intervals). And meets all criteria in sufficient.</t>
  </si>
  <si>
    <t xml:space="preserve">The student proposes clear decisions based on the collected evidence and quantifies uncertainity where necessary. To increase our confidence in the proposed decision, power analyses was carried out and interpreted correctly. And meeting all criteria in good. </t>
  </si>
  <si>
    <t>6.0 Scientific Reporting: The student is able to communicate findings by means of a structured, coherent, and well argued  scientific report using Latex</t>
  </si>
  <si>
    <t>The student is able to communicate findings by means of a structured, coherent, and well argued  scientific report using Latex</t>
  </si>
  <si>
    <t>A literature review is present and appropriate sources of are used. Latex is used for drafting the document.</t>
  </si>
  <si>
    <t>The research question and hypothesis are clearly stated. And meets all criteria in poor.</t>
  </si>
  <si>
    <t>The methods section clearly outlines the research methodology. And meets all criteria in insufficient.</t>
  </si>
  <si>
    <t>The results section clearly interprets the findings of the analysis. And meets all criteria in sufficient.</t>
  </si>
  <si>
    <t>The discussion section critically discusses the findings and includes policy implications and future research. And meets all criteria in good.</t>
  </si>
  <si>
    <t>ADS&amp;AI Competencies</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</si>
  <si>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</si>
  <si>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</si>
  <si>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</si>
  <si>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</si>
  <si>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</si>
  <si>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</si>
  <si>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</si>
  <si>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</si>
  <si>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</si>
  <si>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</si>
  <si>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</si>
  <si>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</si>
  <si>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</si>
  <si>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</si>
  <si>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</si>
  <si>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</si>
  <si>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</si>
  <si>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</si>
  <si>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</si>
  <si>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</si>
  <si>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</si>
  <si>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studentan can use analytical and statistical methods to analyse data to create value for individuals, organizations and domains.</t>
  </si>
  <si>
    <t>Modelling</t>
  </si>
  <si>
    <t>The studentan apply modelling techniques including Machine Learning and AI to create value for individuals, organizations and domains.</t>
  </si>
  <si>
    <t>Design, prototyping and implementation</t>
  </si>
  <si>
    <t>The studentan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</si>
  <si>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</si>
  <si>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</si>
  <si>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</si>
  <si>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</si>
  <si>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</si>
  <si>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</si>
  <si>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</si>
  <si>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</si>
  <si>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</si>
  <si>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</si>
  <si>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</si>
  <si>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</si>
  <si>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</si>
  <si>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</si>
  <si>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</si>
  <si>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</si>
  <si>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</si>
  <si>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</si>
  <si>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</si>
  <si>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</si>
  <si>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</si>
  <si>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</si>
  <si>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</si>
  <si>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</si>
  <si>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BLOCK C</t>
  </si>
  <si>
    <t>Knowledge &amp; Insight</t>
  </si>
  <si>
    <t>Application of K&amp;I</t>
  </si>
  <si>
    <t>Can apply modelling techniques including Machine Learning and AI to create value for individuals, organizations and domains.</t>
  </si>
  <si>
    <t>x</t>
  </si>
  <si>
    <t>Can develop a prototype using an iterative cycle, explicitly involving stakeholders, and implement applications within an (existing) architecture.</t>
  </si>
  <si>
    <t>Can collaborate (internationally) in multidisciplinary teams with different levels of knowledge in the field of data use and applications. She can set up and execute projects in collaboration with stakeholders and team members. She can act as a sounding board in discussions with team members, customers, users and experts. She strives for a good balance between input of her own vision and additional expertise of others. She is able to lead a team.</t>
  </si>
  <si>
    <t>Applies relevant (research) methods and techniques in combination with relevant and adequate argumentation. She can reflect on (business) processes and her role in them, both theoretically and practically, by constantly evaluating her own actions and adapting them with input from others. She can translate the result of the reflection into concrete personal learning objectives.</t>
  </si>
  <si>
    <t>Is aware of legal and ethical aspects within the context of her professional work environment and is able to make substantiated considerations in this regard. She acts from justice and integrity.</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</si>
  <si>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</si>
  <si>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</si>
  <si>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</si>
  <si>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</si>
  <si>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</si>
  <si>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</si>
  <si>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</si>
  <si>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</si>
  <si>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</si>
  <si>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</si>
  <si>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</si>
  <si>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</si>
  <si>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</si>
  <si>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</si>
  <si>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</si>
  <si>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</si>
  <si>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</si>
  <si>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</si>
  <si>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</si>
  <si>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</si>
  <si>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</si>
  <si>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</si>
  <si>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</si>
  <si>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</si>
  <si>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</si>
  <si>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</si>
  <si>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</si>
  <si>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</si>
  <si>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</si>
  <si>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</si>
  <si>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</si>
  <si>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</si>
  <si>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</si>
  <si>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</si>
  <si>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</si>
  <si>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</si>
  <si>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</si>
  <si>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</si>
  <si>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</si>
  <si>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</si>
  <si>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</si>
  <si>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</si>
  <si>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</si>
  <si>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</si>
  <si>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</si>
  <si>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</si>
  <si>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</si>
  <si>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</si>
  <si>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</si>
  <si>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</si>
  <si>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</si>
  <si>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</si>
  <si>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</si>
  <si>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</si>
  <si>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</si>
  <si>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</si>
  <si>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</si>
  <si>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</si>
  <si>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</si>
  <si>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</si>
  <si>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</si>
  <si>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</si>
  <si>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</si>
  <si>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</si>
  <si>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</si>
  <si>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</si>
  <si>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</si>
  <si>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</si>
  <si>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</si>
  <si>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</si>
  <si>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</si>
  <si>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</si>
  <si>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</si>
  <si>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</si>
  <si>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</si>
  <si>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5pm Friday 21st October</t>
  </si>
  <si>
    <t xml:space="preserve">Student shows clear understanding of the purpose of each of the documents. Submissions are at a professional level with regards to language used, writing styles, content and tidiness. And meeting all criteria in good.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</si>
</sst>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x14ac:knownFonts="1">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b/>
      <sz val="10"/>
      <color rgb="FFFF0000"/>
      <name val="Calibri"/>
      <family val="2"/>
    </font>
    <font>
      <b/>
      <sz val="10"/>
      <color rgb="FFFFFFFF"/>
      <name val="Arial"/>
      <family val="2"/>
    </font>
    <font>
      <b/>
      <sz val="10"/>
      <name val="Arial"/>
      <family val="2"/>
    </font>
    <font>
      <b/>
      <sz val="20"/>
      <color rgb="FF000000"/>
      <name val="Arial"/>
      <family val="2"/>
    </font>
    <font>
      <sz val="9"/>
      <color rgb="FF000000"/>
      <name val="Calibri"/>
      <family val="2"/>
    </font>
    <font>
      <sz val="9"/>
      <color rgb="FF000000"/>
      <name val="Arial"/>
      <family val="2"/>
    </font>
    <font>
      <i/>
      <sz val="9"/>
      <color rgb="FF000000"/>
      <name val="Arial"/>
      <family val="2"/>
    </font>
    <font>
      <b/>
      <sz val="10"/>
      <color rgb="FF000000"/>
      <name val="Calibri"/>
      <family val="2"/>
    </font>
    <font>
      <b/>
      <sz val="10"/>
      <color rgb="FF000000"/>
      <name val="Calibri"/>
    </font>
    <font>
      <sz val="10"/>
      <color rgb="FF000000"/>
      <name val="Calibri"/>
    </font>
  </fonts>
  <fills count="52">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4" tint="0.79998168889431442"/>
        <bgColor rgb="FFCFE2F3"/>
      </patternFill>
    </fill>
    <fill>
      <patternFill patternType="solid">
        <fgColor theme="7" tint="0.79998168889431442"/>
        <bgColor rgb="FFD9EAD3"/>
      </patternFill>
    </fill>
    <fill>
      <patternFill patternType="solid">
        <fgColor theme="6" tint="0.79998168889431442"/>
        <bgColor rgb="FFFFF2CC"/>
      </patternFill>
    </fill>
    <fill>
      <patternFill patternType="solid">
        <fgColor theme="8" tint="0.79998168889431442"/>
        <bgColor rgb="FFFCE5CD"/>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theme="9" tint="-0.249977111117893"/>
        <bgColor indexed="64"/>
      </patternFill>
    </fill>
    <fill>
      <patternFill patternType="solid">
        <fgColor rgb="FFFFE1CC"/>
        <bgColor rgb="FFFCE5CD"/>
      </patternFill>
    </fill>
    <fill>
      <patternFill patternType="solid">
        <fgColor rgb="FFFEF2CD"/>
        <bgColor rgb="FFFFF2CC"/>
      </patternFill>
    </fill>
    <fill>
      <patternFill patternType="solid">
        <fgColor rgb="FFD1F1DA"/>
        <bgColor rgb="FFD9EAD3"/>
      </patternFill>
    </fill>
    <fill>
      <patternFill patternType="solid">
        <fgColor rgb="FFDAF1F3"/>
        <bgColor rgb="FFD0E0E3"/>
      </patternFill>
    </fill>
    <fill>
      <patternFill patternType="solid">
        <fgColor rgb="FFD9E7FD"/>
        <bgColor rgb="FFCFE2F3"/>
      </patternFill>
    </fill>
    <fill>
      <patternFill patternType="solid">
        <fgColor rgb="FFFFE1CC"/>
        <bgColor indexed="64"/>
      </patternFill>
    </fill>
    <fill>
      <patternFill patternType="solid">
        <fgColor rgb="FFFEF2CD"/>
        <bgColor indexed="64"/>
      </patternFill>
    </fill>
    <fill>
      <patternFill patternType="solid">
        <fgColor rgb="FFD1F1DA"/>
        <bgColor indexed="64"/>
      </patternFill>
    </fill>
    <fill>
      <patternFill patternType="solid">
        <fgColor rgb="FFDAF1F3"/>
        <bgColor indexed="64"/>
      </patternFill>
    </fill>
    <fill>
      <patternFill patternType="solid">
        <fgColor rgb="FFD9E7FD"/>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theme="8" tint="0.79998168889431442"/>
        <bgColor indexed="64"/>
      </patternFill>
    </fill>
    <fill>
      <patternFill patternType="solid">
        <fgColor theme="6" tint="0.59999389629810485"/>
        <bgColor rgb="FFCFE2F3"/>
      </patternFill>
    </fill>
    <fill>
      <patternFill patternType="solid">
        <fgColor theme="6" tint="0.59999389629810485"/>
        <bgColor indexed="64"/>
      </patternFill>
    </fill>
    <fill>
      <patternFill patternType="solid">
        <fgColor rgb="FFFBDAD7"/>
        <bgColor rgb="FFF4CCCC"/>
      </patternFill>
    </fill>
    <fill>
      <patternFill patternType="solid">
        <fgColor theme="0" tint="-0.14999847407452621"/>
        <bgColor rgb="FFFFFFFF"/>
      </patternFill>
    </fill>
  </fills>
  <borders count="21">
    <border>
      <left/>
      <right/>
      <top/>
      <bottom/>
      <diagonal/>
    </border>
    <border>
      <left style="thin">
        <color rgb="FF000000"/>
      </left>
      <right/>
      <top/>
      <bottom/>
      <diagonal/>
    </border>
    <border>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rgb="FF000000"/>
      </left>
      <right/>
      <top style="thin">
        <color indexed="64"/>
      </top>
      <bottom/>
      <diagonal/>
    </border>
    <border>
      <left style="thin">
        <color indexed="64"/>
      </left>
      <right/>
      <top style="thin">
        <color indexed="64"/>
      </top>
      <bottom/>
      <diagonal/>
    </border>
  </borders>
  <cellStyleXfs count="2">
    <xf numFmtId="0" fontId="0" fillId="0" borderId="0"/>
    <xf numFmtId="0" fontId="3" fillId="0" borderId="0"/>
  </cellStyleXfs>
  <cellXfs count="185">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3"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4" borderId="0" xfId="0" applyFont="1" applyFill="1" applyAlignment="1">
      <alignment wrapText="1"/>
    </xf>
    <xf numFmtId="0" fontId="2" fillId="13"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21" borderId="0" xfId="0" applyFont="1" applyFill="1"/>
    <xf numFmtId="0" fontId="17" fillId="21"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9" fillId="6" borderId="0" xfId="0" applyFont="1" applyFill="1" applyAlignment="1">
      <alignment horizontal="center"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26" borderId="0" xfId="0" applyNumberFormat="1" applyFont="1" applyFill="1" applyAlignment="1">
      <alignment horizontal="left"/>
    </xf>
    <xf numFmtId="0" fontId="8" fillId="0" borderId="0" xfId="0" applyFont="1"/>
    <xf numFmtId="49" fontId="20" fillId="3" borderId="0" xfId="0" applyNumberFormat="1" applyFont="1" applyFill="1" applyAlignment="1">
      <alignment vertical="top" wrapText="1"/>
    </xf>
    <xf numFmtId="0" fontId="7" fillId="19" borderId="0" xfId="0" applyFont="1" applyFill="1" applyAlignment="1">
      <alignment horizontal="left" vertical="top" wrapText="1"/>
    </xf>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7" fillId="18" borderId="0" xfId="0" applyFont="1" applyFill="1" applyAlignment="1">
      <alignment vertical="top" wrapText="1"/>
    </xf>
    <xf numFmtId="0" fontId="7" fillId="17" borderId="0" xfId="0" applyFont="1" applyFill="1" applyAlignment="1">
      <alignment vertical="top" wrapText="1"/>
    </xf>
    <xf numFmtId="0" fontId="7" fillId="2" borderId="0" xfId="0" applyFont="1" applyFill="1" applyAlignment="1">
      <alignment horizontal="left" vertical="top"/>
    </xf>
    <xf numFmtId="0" fontId="7" fillId="6" borderId="0" xfId="0" applyFont="1" applyFill="1" applyAlignment="1">
      <alignment horizontal="left" vertical="top"/>
    </xf>
    <xf numFmtId="0" fontId="7" fillId="28" borderId="0" xfId="0" applyFont="1" applyFill="1" applyAlignment="1">
      <alignment horizontal="left" vertical="top" wrapText="1"/>
    </xf>
    <xf numFmtId="0" fontId="7" fillId="29" borderId="0" xfId="0" applyFont="1" applyFill="1" applyAlignment="1">
      <alignment horizontal="left" vertical="top" wrapText="1"/>
    </xf>
    <xf numFmtId="0" fontId="7" fillId="30" borderId="0" xfId="0" applyFont="1" applyFill="1" applyAlignment="1">
      <alignment horizontal="left" vertical="top" wrapText="1"/>
    </xf>
    <xf numFmtId="0" fontId="7" fillId="31" borderId="0" xfId="0" applyFont="1" applyFill="1" applyAlignment="1">
      <alignment horizontal="left" vertical="top" wrapText="1"/>
    </xf>
    <xf numFmtId="0" fontId="7" fillId="32" borderId="0" xfId="0" applyFont="1" applyFill="1" applyAlignment="1">
      <alignment horizontal="left" vertical="top" wrapText="1"/>
    </xf>
    <xf numFmtId="0" fontId="11" fillId="6" borderId="0" xfId="0" applyFont="1" applyFill="1" applyAlignment="1">
      <alignment horizontal="left" vertical="top" wrapText="1"/>
    </xf>
    <xf numFmtId="0" fontId="8" fillId="0" borderId="0" xfId="0" applyFont="1" applyAlignment="1">
      <alignment horizontal="left" vertical="top"/>
    </xf>
    <xf numFmtId="0" fontId="1" fillId="20" borderId="0" xfId="0" applyFont="1" applyFill="1" applyAlignment="1">
      <alignment horizontal="left" vertical="top" wrapText="1"/>
    </xf>
    <xf numFmtId="0" fontId="1" fillId="0" borderId="0" xfId="0" applyFont="1"/>
    <xf numFmtId="0" fontId="1" fillId="33" borderId="0" xfId="0" applyFont="1" applyFill="1" applyAlignment="1">
      <alignment horizontal="left" vertical="top" wrapText="1" readingOrder="1"/>
    </xf>
    <xf numFmtId="0" fontId="1" fillId="34" borderId="0" xfId="0" applyFont="1" applyFill="1" applyAlignment="1">
      <alignment horizontal="left" vertical="top" wrapText="1" readingOrder="1"/>
    </xf>
    <xf numFmtId="0" fontId="1" fillId="35" borderId="0" xfId="0" applyFont="1" applyFill="1" applyAlignment="1">
      <alignment horizontal="left" vertical="top" wrapText="1" readingOrder="1"/>
    </xf>
    <xf numFmtId="0" fontId="1" fillId="36" borderId="0" xfId="0" applyFont="1" applyFill="1" applyAlignment="1">
      <alignment horizontal="left" vertical="top" wrapText="1" readingOrder="1"/>
    </xf>
    <xf numFmtId="0" fontId="1" fillId="37" borderId="0" xfId="0" applyFont="1" applyFill="1" applyAlignment="1">
      <alignment horizontal="left" vertical="top" wrapText="1" readingOrder="1"/>
    </xf>
    <xf numFmtId="0" fontId="1" fillId="22" borderId="0" xfId="0" applyFont="1" applyFill="1"/>
    <xf numFmtId="0" fontId="13" fillId="38" borderId="0" xfId="0" applyFont="1" applyFill="1" applyAlignment="1">
      <alignment horizontal="left" vertical="center" wrapText="1"/>
    </xf>
    <xf numFmtId="0" fontId="7" fillId="38" borderId="0" xfId="0" applyFont="1" applyFill="1" applyAlignment="1">
      <alignment horizontal="center" vertical="center"/>
    </xf>
    <xf numFmtId="0" fontId="13" fillId="40" borderId="0" xfId="0" applyFont="1" applyFill="1" applyAlignment="1">
      <alignment horizontal="left" vertical="center" wrapText="1"/>
    </xf>
    <xf numFmtId="0" fontId="7" fillId="40" borderId="0" xfId="0" applyFont="1" applyFill="1" applyAlignment="1">
      <alignment horizontal="center" vertical="center"/>
    </xf>
    <xf numFmtId="0" fontId="13" fillId="41" borderId="0" xfId="0" applyFont="1" applyFill="1" applyAlignment="1">
      <alignment horizontal="left" vertical="center" wrapText="1"/>
    </xf>
    <xf numFmtId="0" fontId="7" fillId="41" borderId="0" xfId="0" applyFont="1" applyFill="1" applyAlignment="1">
      <alignment horizontal="center" vertical="center"/>
    </xf>
    <xf numFmtId="0" fontId="13" fillId="43" borderId="0" xfId="0" applyFont="1" applyFill="1" applyAlignment="1">
      <alignment horizontal="left" vertical="center" wrapText="1"/>
    </xf>
    <xf numFmtId="0" fontId="7" fillId="43" borderId="0" xfId="0" applyFont="1" applyFill="1" applyAlignment="1">
      <alignment horizontal="center" vertical="center"/>
    </xf>
    <xf numFmtId="0" fontId="13" fillId="45" borderId="0" xfId="0" applyFont="1" applyFill="1" applyAlignment="1">
      <alignment horizontal="left" vertical="center" wrapText="1"/>
    </xf>
    <xf numFmtId="0" fontId="7" fillId="45" borderId="0" xfId="0" applyFont="1" applyFill="1" applyAlignment="1">
      <alignment horizontal="center" vertical="center"/>
    </xf>
    <xf numFmtId="0" fontId="13" fillId="46" borderId="0" xfId="0" applyFont="1" applyFill="1" applyAlignment="1">
      <alignment horizontal="left" vertical="center" wrapText="1"/>
    </xf>
    <xf numFmtId="0" fontId="7" fillId="46" borderId="0" xfId="0" applyFont="1" applyFill="1" applyAlignment="1">
      <alignment horizontal="center" vertical="center"/>
    </xf>
    <xf numFmtId="0" fontId="3" fillId="0" borderId="0" xfId="1"/>
    <xf numFmtId="0" fontId="19" fillId="20" borderId="11" xfId="1" applyFont="1" applyFill="1" applyBorder="1" applyAlignment="1">
      <alignment horizontal="center" vertical="center"/>
    </xf>
    <xf numFmtId="0" fontId="19" fillId="20" borderId="12" xfId="1" applyFont="1" applyFill="1" applyBorder="1" applyAlignment="1">
      <alignment horizontal="center" vertical="center"/>
    </xf>
    <xf numFmtId="0" fontId="25" fillId="47" borderId="10" xfId="1" applyFont="1" applyFill="1" applyBorder="1" applyAlignment="1">
      <alignment horizontal="left" vertical="center" wrapText="1"/>
    </xf>
    <xf numFmtId="0" fontId="26" fillId="47" borderId="10" xfId="1" applyFont="1" applyFill="1" applyBorder="1" applyAlignment="1">
      <alignment horizontal="left" vertical="center" wrapText="1"/>
    </xf>
    <xf numFmtId="0" fontId="19" fillId="20" borderId="13" xfId="1" applyFont="1" applyFill="1" applyBorder="1" applyAlignment="1">
      <alignment horizontal="center" vertical="center"/>
    </xf>
    <xf numFmtId="0" fontId="3" fillId="0" borderId="8" xfId="1" applyBorder="1"/>
    <xf numFmtId="0" fontId="19" fillId="20" borderId="9" xfId="1" applyFont="1" applyFill="1" applyBorder="1" applyAlignment="1">
      <alignment horizontal="center" vertical="center"/>
    </xf>
    <xf numFmtId="0" fontId="19" fillId="20" borderId="10" xfId="1" applyFont="1" applyFill="1" applyBorder="1" applyAlignment="1">
      <alignment horizontal="center" vertical="center"/>
    </xf>
    <xf numFmtId="0" fontId="19" fillId="20" borderId="14" xfId="1" applyFont="1" applyFill="1" applyBorder="1" applyAlignment="1">
      <alignment horizontal="center" vertical="center"/>
    </xf>
    <xf numFmtId="0" fontId="22" fillId="0" borderId="15" xfId="1" applyFont="1" applyBorder="1" applyAlignment="1">
      <alignment vertical="top"/>
    </xf>
    <xf numFmtId="0" fontId="22" fillId="0" borderId="0" xfId="1" applyFont="1" applyAlignment="1">
      <alignment vertical="top"/>
    </xf>
    <xf numFmtId="0" fontId="22" fillId="0" borderId="1" xfId="1" applyFont="1" applyBorder="1" applyAlignment="1">
      <alignment vertical="top"/>
    </xf>
    <xf numFmtId="0" fontId="3" fillId="0" borderId="16" xfId="1" applyBorder="1"/>
    <xf numFmtId="0" fontId="19" fillId="0" borderId="15" xfId="1" applyFont="1" applyBorder="1" applyAlignment="1">
      <alignment horizontal="center" vertical="top" wrapText="1"/>
    </xf>
    <xf numFmtId="0" fontId="19" fillId="0" borderId="0" xfId="1" applyFont="1" applyAlignment="1">
      <alignment horizontal="center" vertical="top" wrapText="1"/>
    </xf>
    <xf numFmtId="0" fontId="19" fillId="0" borderId="1" xfId="1" applyFont="1" applyBorder="1" applyAlignment="1">
      <alignment horizontal="center" vertical="top" wrapText="1"/>
    </xf>
    <xf numFmtId="0" fontId="3" fillId="0" borderId="17" xfId="1" applyBorder="1" applyAlignment="1">
      <alignment horizontal="center" vertical="top"/>
    </xf>
    <xf numFmtId="0" fontId="3" fillId="0" borderId="18" xfId="1" applyBorder="1" applyAlignment="1">
      <alignment horizontal="center" vertical="top"/>
    </xf>
    <xf numFmtId="0" fontId="3" fillId="0" borderId="19" xfId="1" applyBorder="1" applyAlignment="1">
      <alignment horizontal="center" vertical="top"/>
    </xf>
    <xf numFmtId="0" fontId="3" fillId="0" borderId="18" xfId="1" applyBorder="1"/>
    <xf numFmtId="0" fontId="3" fillId="0" borderId="20" xfId="1" applyBorder="1"/>
    <xf numFmtId="0" fontId="19" fillId="0" borderId="2" xfId="1" applyFont="1" applyBorder="1" applyAlignment="1">
      <alignment vertical="top"/>
    </xf>
    <xf numFmtId="0" fontId="19" fillId="48" borderId="10" xfId="1" applyFont="1" applyFill="1" applyBorder="1" applyAlignment="1">
      <alignment horizontal="center" vertical="center"/>
    </xf>
    <xf numFmtId="0" fontId="25" fillId="49" borderId="10" xfId="0" applyFont="1" applyFill="1" applyBorder="1" applyAlignment="1">
      <alignment horizontal="left" vertical="center" wrapText="1"/>
    </xf>
    <xf numFmtId="0" fontId="26" fillId="49" borderId="10" xfId="0" applyFont="1" applyFill="1" applyBorder="1" applyAlignment="1">
      <alignment horizontal="left" vertical="center" wrapText="1"/>
    </xf>
    <xf numFmtId="0" fontId="1" fillId="50" borderId="0" xfId="0" applyFont="1" applyFill="1" applyAlignment="1">
      <alignment horizontal="left" vertical="top" wrapText="1"/>
    </xf>
    <xf numFmtId="0" fontId="7" fillId="51" borderId="0" xfId="0" applyFont="1" applyFill="1" applyAlignment="1">
      <alignment horizontal="left" vertical="top" wrapText="1"/>
    </xf>
    <xf numFmtId="0" fontId="7" fillId="51" borderId="0" xfId="0" applyFont="1" applyFill="1" applyAlignment="1">
      <alignment horizontal="center" vertical="center" textRotation="90" wrapText="1"/>
    </xf>
    <xf numFmtId="0" fontId="6" fillId="8" borderId="0" xfId="0" applyFont="1" applyFill="1" applyAlignment="1">
      <alignment vertical="center" wrapText="1"/>
    </xf>
    <xf numFmtId="0" fontId="6" fillId="0" borderId="0" xfId="0" applyFont="1" applyAlignment="1">
      <alignment vertical="center" wrapText="1"/>
    </xf>
    <xf numFmtId="0" fontId="1" fillId="44" borderId="0" xfId="0" applyFont="1" applyFill="1"/>
    <xf numFmtId="0" fontId="24" fillId="44" borderId="0" xfId="0" applyFont="1" applyFill="1" applyAlignment="1">
      <alignment horizontal="left" vertical="center" wrapText="1"/>
    </xf>
    <xf numFmtId="0" fontId="9" fillId="5" borderId="0" xfId="0" applyFont="1" applyFill="1" applyAlignment="1">
      <alignment horizontal="left" wrapText="1"/>
    </xf>
    <xf numFmtId="0" fontId="9" fillId="5" borderId="0" xfId="0" applyFont="1" applyFill="1" applyAlignment="1">
      <alignment vertical="top"/>
    </xf>
    <xf numFmtId="0" fontId="24" fillId="42" borderId="0" xfId="0" applyFont="1" applyFill="1" applyAlignment="1">
      <alignment horizontal="left" vertical="center" wrapText="1"/>
    </xf>
    <xf numFmtId="0" fontId="24" fillId="39" borderId="0" xfId="0" applyFont="1" applyFill="1" applyAlignment="1">
      <alignment horizontal="left" vertical="center" wrapText="1"/>
    </xf>
    <xf numFmtId="0" fontId="9" fillId="5" borderId="0" xfId="0" applyFont="1" applyFill="1" applyAlignment="1">
      <alignment horizontal="right" vertical="top"/>
    </xf>
    <xf numFmtId="0" fontId="21" fillId="5" borderId="0" xfId="1" applyFont="1" applyFill="1" applyAlignment="1">
      <alignment horizontal="center" vertical="top"/>
    </xf>
    <xf numFmtId="49" fontId="1" fillId="8" borderId="0" xfId="0" applyNumberFormat="1" applyFont="1" applyFill="1" applyAlignment="1">
      <alignment wrapText="1"/>
    </xf>
    <xf numFmtId="0" fontId="1" fillId="0" borderId="0" xfId="0" applyFont="1" applyAlignment="1">
      <alignment horizontal="left" vertical="top"/>
    </xf>
    <xf numFmtId="0" fontId="6" fillId="0" borderId="0" xfId="0" applyFont="1" applyAlignment="1">
      <alignment horizontal="center" vertical="center" textRotation="90" wrapText="1"/>
    </xf>
    <xf numFmtId="49" fontId="7" fillId="15" borderId="0" xfId="0" applyNumberFormat="1" applyFont="1" applyFill="1"/>
    <xf numFmtId="0" fontId="6" fillId="0" borderId="0" xfId="0" applyFont="1" applyAlignment="1">
      <alignment vertical="center" wrapText="1"/>
    </xf>
    <xf numFmtId="0" fontId="1" fillId="0" borderId="0" xfId="0" applyFont="1" applyAlignment="1">
      <alignment vertical="center" wrapText="1"/>
    </xf>
    <xf numFmtId="0" fontId="6" fillId="8" borderId="0" xfId="0" applyFont="1" applyFill="1" applyAlignment="1">
      <alignment vertical="center" wrapText="1"/>
    </xf>
    <xf numFmtId="0" fontId="14" fillId="6" borderId="0" xfId="0" applyFont="1" applyFill="1" applyAlignment="1"/>
    <xf numFmtId="0" fontId="1" fillId="0" borderId="0" xfId="0" applyFont="1" applyAlignment="1"/>
    <xf numFmtId="0" fontId="9" fillId="5" borderId="0" xfId="0" applyFont="1" applyFill="1" applyAlignment="1">
      <alignment horizontal="left" wrapText="1"/>
    </xf>
    <xf numFmtId="0" fontId="9" fillId="5" borderId="0" xfId="0" applyFont="1" applyFill="1" applyAlignment="1">
      <alignment vertical="top"/>
    </xf>
    <xf numFmtId="0" fontId="4" fillId="43" borderId="0" xfId="0" applyFont="1" applyFill="1" applyAlignment="1">
      <alignment vertical="center" wrapText="1"/>
    </xf>
    <xf numFmtId="0" fontId="1" fillId="44" borderId="0" xfId="0" applyFont="1" applyFill="1" applyAlignment="1"/>
    <xf numFmtId="0" fontId="24" fillId="44" borderId="0" xfId="0" applyFont="1" applyFill="1" applyAlignment="1">
      <alignment horizontal="left" vertical="center" wrapText="1"/>
    </xf>
    <xf numFmtId="0" fontId="4" fillId="45" borderId="0" xfId="0" applyFont="1" applyFill="1" applyAlignment="1">
      <alignment vertical="center" wrapText="1"/>
    </xf>
    <xf numFmtId="0" fontId="1" fillId="42" borderId="0" xfId="0" applyFont="1" applyFill="1" applyAlignment="1"/>
    <xf numFmtId="0" fontId="24" fillId="42" borderId="0" xfId="0" applyFont="1" applyFill="1" applyAlignment="1">
      <alignment horizontal="left" vertical="center" wrapText="1"/>
    </xf>
    <xf numFmtId="0" fontId="4" fillId="46" borderId="0" xfId="0" applyFont="1" applyFill="1" applyAlignment="1">
      <alignment vertical="center" wrapText="1"/>
    </xf>
    <xf numFmtId="0" fontId="4" fillId="41" borderId="0" xfId="0" applyFont="1" applyFill="1" applyAlignment="1">
      <alignment vertical="center" wrapText="1"/>
    </xf>
    <xf numFmtId="0" fontId="27" fillId="42" borderId="0" xfId="0" applyFont="1" applyFill="1" applyAlignment="1"/>
    <xf numFmtId="0" fontId="4" fillId="38" borderId="0" xfId="0" applyFont="1" applyFill="1" applyAlignment="1">
      <alignment vertical="center" wrapText="1"/>
    </xf>
    <xf numFmtId="0" fontId="1" fillId="39" borderId="0" xfId="0" applyFont="1" applyFill="1" applyAlignment="1"/>
    <xf numFmtId="0" fontId="24" fillId="39" borderId="0" xfId="0" applyFont="1" applyFill="1" applyAlignment="1">
      <alignment horizontal="left" vertical="center" wrapText="1"/>
    </xf>
    <xf numFmtId="0" fontId="13" fillId="51" borderId="0" xfId="0" applyFont="1" applyFill="1" applyAlignment="1">
      <alignment horizontal="left" vertical="center" wrapText="1"/>
    </xf>
    <xf numFmtId="0" fontId="6" fillId="0" borderId="0" xfId="0" applyFont="1" applyAlignment="1">
      <alignment horizontal="left" vertical="top" wrapText="1"/>
    </xf>
    <xf numFmtId="0" fontId="4" fillId="40" borderId="0" xfId="0" applyFont="1" applyFill="1" applyAlignment="1">
      <alignment vertical="center" wrapText="1"/>
    </xf>
    <xf numFmtId="0" fontId="18" fillId="25" borderId="0" xfId="0" applyFont="1" applyFill="1" applyAlignment="1">
      <alignment horizontal="right"/>
    </xf>
    <xf numFmtId="0" fontId="17" fillId="22" borderId="0" xfId="0" applyFont="1" applyFill="1" applyAlignment="1"/>
    <xf numFmtId="0" fontId="0" fillId="0" borderId="0" xfId="0" applyAlignment="1"/>
    <xf numFmtId="0" fontId="9" fillId="5" borderId="0" xfId="0" applyFont="1" applyFill="1" applyAlignment="1">
      <alignment horizontal="center" vertical="top"/>
    </xf>
    <xf numFmtId="0" fontId="9" fillId="5" borderId="0" xfId="0" applyFont="1" applyFill="1" applyAlignment="1">
      <alignment horizontal="right"/>
    </xf>
    <xf numFmtId="0" fontId="7" fillId="23" borderId="0" xfId="0" applyFont="1" applyFill="1" applyAlignment="1">
      <alignment horizontal="left" vertical="top" wrapText="1"/>
    </xf>
    <xf numFmtId="0" fontId="19" fillId="24" borderId="0" xfId="0" applyFont="1" applyFill="1" applyAlignment="1">
      <alignment horizontal="left" vertical="top"/>
    </xf>
    <xf numFmtId="49" fontId="6" fillId="15" borderId="0" xfId="0" applyNumberFormat="1" applyFont="1" applyFill="1" applyAlignment="1" applyProtection="1">
      <alignment horizontal="left" vertical="top" wrapText="1"/>
      <protection locked="0"/>
    </xf>
    <xf numFmtId="0" fontId="0" fillId="16"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6" fillId="0" borderId="0" xfId="0" applyFont="1" applyAlignment="1">
      <alignment horizontal="center" vertical="center" textRotation="90" wrapText="1"/>
    </xf>
    <xf numFmtId="0" fontId="28" fillId="51" borderId="0" xfId="0" applyFont="1" applyFill="1" applyAlignment="1">
      <alignment horizontal="left" vertical="center" wrapText="1"/>
    </xf>
    <xf numFmtId="0" fontId="6" fillId="3" borderId="0" xfId="0" applyFont="1" applyFill="1" applyAlignment="1">
      <alignment horizontal="center" vertical="center" textRotation="90" wrapText="1"/>
    </xf>
    <xf numFmtId="0" fontId="6" fillId="51" borderId="0" xfId="0" applyFont="1" applyFill="1" applyAlignment="1">
      <alignment horizontal="left" vertical="center" wrapText="1"/>
    </xf>
    <xf numFmtId="0" fontId="1" fillId="0" borderId="0" xfId="0" applyFont="1" applyAlignment="1">
      <alignment horizontal="left" vertical="top"/>
    </xf>
    <xf numFmtId="0" fontId="28" fillId="8" borderId="0" xfId="0" applyFont="1" applyFill="1" applyAlignment="1">
      <alignment horizontal="left" vertical="center" wrapText="1"/>
    </xf>
    <xf numFmtId="0" fontId="4" fillId="8" borderId="0" xfId="0" applyFont="1" applyFill="1" applyAlignment="1">
      <alignment horizontal="left" vertical="center" wrapText="1"/>
    </xf>
    <xf numFmtId="0" fontId="1" fillId="0" borderId="0" xfId="0" applyFont="1" applyAlignment="1">
      <alignment horizontal="left" vertical="top" wrapText="1" readingOrder="1"/>
    </xf>
    <xf numFmtId="0" fontId="4" fillId="51" borderId="0" xfId="0" applyFont="1" applyFill="1" applyAlignment="1">
      <alignment horizontal="left" vertical="top" wrapText="1"/>
    </xf>
    <xf numFmtId="0" fontId="1" fillId="3" borderId="0" xfId="0" applyFont="1" applyFill="1" applyAlignment="1">
      <alignment horizontal="left" vertical="top" wrapText="1"/>
    </xf>
    <xf numFmtId="0" fontId="4" fillId="51" borderId="0" xfId="0" applyFont="1" applyFill="1" applyAlignment="1">
      <alignment horizontal="left" vertical="center" wrapText="1"/>
    </xf>
    <xf numFmtId="0" fontId="21" fillId="0" borderId="0" xfId="1" applyFont="1" applyAlignment="1">
      <alignment horizontal="center" vertical="top"/>
    </xf>
    <xf numFmtId="0" fontId="3" fillId="0" borderId="0" xfId="1" applyAlignment="1"/>
    <xf numFmtId="0" fontId="21" fillId="5" borderId="1" xfId="1" applyFont="1" applyFill="1" applyBorder="1" applyAlignment="1">
      <alignment horizontal="center" vertical="top"/>
    </xf>
    <xf numFmtId="0" fontId="21" fillId="5" borderId="0" xfId="1" applyFont="1" applyFill="1" applyAlignment="1">
      <alignment horizontal="center" vertical="top"/>
    </xf>
    <xf numFmtId="0" fontId="21" fillId="5" borderId="7" xfId="1" applyFont="1" applyFill="1" applyBorder="1" applyAlignment="1">
      <alignment horizontal="center" vertical="top"/>
    </xf>
    <xf numFmtId="0" fontId="21" fillId="5" borderId="6" xfId="1" applyFont="1" applyFill="1" applyBorder="1" applyAlignment="1">
      <alignment horizontal="left" vertical="top"/>
    </xf>
    <xf numFmtId="0" fontId="21" fillId="5" borderId="0" xfId="1" applyFont="1" applyFill="1" applyAlignment="1">
      <alignment horizontal="left" vertical="top"/>
    </xf>
    <xf numFmtId="0" fontId="23" fillId="27" borderId="3" xfId="1" applyFont="1" applyFill="1" applyBorder="1" applyAlignment="1">
      <alignment horizontal="center"/>
    </xf>
    <xf numFmtId="0" fontId="23" fillId="27" borderId="4" xfId="1" applyFont="1" applyFill="1" applyBorder="1" applyAlignment="1">
      <alignment horizontal="center"/>
    </xf>
    <xf numFmtId="0" fontId="23" fillId="27" borderId="5" xfId="1" applyFont="1" applyFill="1" applyBorder="1" applyAlignment="1">
      <alignment horizontal="center"/>
    </xf>
    <xf numFmtId="0" fontId="23" fillId="27" borderId="6" xfId="1" applyFont="1" applyFill="1" applyBorder="1" applyAlignment="1">
      <alignment horizontal="center"/>
    </xf>
    <xf numFmtId="0" fontId="23" fillId="27" borderId="0" xfId="1" applyFont="1" applyFill="1" applyAlignment="1">
      <alignment horizontal="center"/>
    </xf>
    <xf numFmtId="0" fontId="23" fillId="27" borderId="7" xfId="1" applyFont="1" applyFill="1" applyBorder="1" applyAlignment="1">
      <alignment horizontal="center"/>
    </xf>
    <xf numFmtId="49" fontId="1" fillId="8" borderId="0" xfId="0" applyNumberFormat="1" applyFont="1" applyFill="1" applyAlignment="1">
      <alignment wrapText="1"/>
    </xf>
    <xf numFmtId="49" fontId="1" fillId="7" borderId="0" xfId="0" applyNumberFormat="1" applyFont="1" applyFill="1" applyAlignment="1">
      <alignment wrapText="1"/>
    </xf>
    <xf numFmtId="0" fontId="4" fillId="8" borderId="0" xfId="0" applyFont="1" applyFill="1" applyAlignment="1">
      <alignment vertical="top" wrapText="1"/>
    </xf>
  </cellXfs>
  <cellStyles count="2">
    <cellStyle name="Normal" xfId="0" builtinId="0"/>
    <cellStyle name="Normal 2" xfId="1" xr:uid="{9902F182-0AFB-1F41-B571-EB1D4AC04E32}"/>
  </cellStyles>
  <dxfs count="39">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tudent Self-Assessment Sheet-style" pivot="0" count="3" xr9:uid="{00000000-0011-0000-FFFF-FFFF00000000}">
      <tableStyleElement type="headerRow" dxfId="38"/>
      <tableStyleElement type="firstRowStripe" dxfId="37"/>
      <tableStyleElement type="secondRowStripe" dxfId="36"/>
    </tableStyle>
    <tableStyle name="Copy of Student Self-Assessment-style" pivot="0" count="3" xr9:uid="{00000000-0011-0000-FFFF-FFFF01000000}">
      <tableStyleElement type="headerRow" dxfId="35"/>
      <tableStyleElement type="firstRowStripe" dxfId="34"/>
      <tableStyleElement type="secondRowStripe"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Bhushan, Nitin" id="{DE677A37-7970-4A8C-A24E-E792EED407F0}" userId="S::bhushan.n@buas.nl::b70ad1ac-80f8-452d-97e3-49086ae68978"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6" dT="2022-08-22T09:22:03.75" personId="{DE677A37-7970-4A8C-A24E-E792EED407F0}" id="{B3A372D0-1C1D-4765-AA4C-339D83164116}" done="1">
    <text>need to add project code</text>
  </threadedComment>
  <threadedComment ref="E8" dT="2022-08-22T09:22:29.67" personId="{DE677A37-7970-4A8C-A24E-E792EED407F0}" id="{40E5A48A-3C55-476D-B468-A7DE6FFC66A5}" done="1">
    <text>need to change deadline to week 7 block 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W54"/>
  <sheetViews>
    <sheetView showGridLines="0" tabSelected="1" zoomScale="80" zoomScaleNormal="80" workbookViewId="0">
      <pane ySplit="10" topLeftCell="A11" activePane="bottomLeft" state="frozen"/>
      <selection pane="bottomLeft" activeCell="E8" sqref="E8"/>
    </sheetView>
  </sheetViews>
  <sheetFormatPr defaultColWidth="14.42578125" defaultRowHeight="15.75" customHeight="1" x14ac:dyDescent="0.2"/>
  <cols>
    <col min="1" max="1" width="3.42578125" style="39" customWidth="1"/>
    <col min="2" max="2" width="12.28515625" style="39" customWidth="1"/>
    <col min="3" max="3" width="5.42578125" style="39" customWidth="1"/>
    <col min="4" max="4" width="27" style="39" customWidth="1"/>
    <col min="5" max="5" width="22.85546875" style="39" customWidth="1"/>
    <col min="6" max="6" width="27.42578125" style="39" customWidth="1"/>
    <col min="7" max="7" width="23.42578125" style="39" customWidth="1"/>
    <col min="8" max="8" width="29.85546875" style="39" customWidth="1"/>
    <col min="9" max="9" width="33.140625" style="39" customWidth="1"/>
    <col min="10" max="11" width="36.85546875" style="39" customWidth="1"/>
    <col min="12" max="12" width="6.85546875" style="39" customWidth="1"/>
    <col min="13" max="13" width="17.140625" style="39" customWidth="1"/>
    <col min="14" max="16" width="6.85546875" style="39" customWidth="1"/>
    <col min="17" max="16384" width="14.42578125" style="39"/>
  </cols>
  <sheetData>
    <row r="1" spans="1:16" ht="12.95" customHeight="1" x14ac:dyDescent="0.2">
      <c r="A1" s="17"/>
      <c r="B1" s="17"/>
      <c r="C1" s="17"/>
      <c r="D1" s="17"/>
      <c r="E1" s="17"/>
      <c r="F1" s="17"/>
      <c r="G1" s="17"/>
      <c r="H1" s="17"/>
      <c r="I1" s="17"/>
      <c r="J1" s="17"/>
      <c r="K1" s="17"/>
      <c r="L1" s="17"/>
      <c r="M1" s="17"/>
      <c r="N1" s="17"/>
      <c r="O1" s="17"/>
      <c r="P1" s="17"/>
    </row>
    <row r="2" spans="1:16" ht="23.25" x14ac:dyDescent="0.35">
      <c r="A2" s="17"/>
      <c r="B2" s="18"/>
      <c r="C2" s="124" t="s">
        <v>0</v>
      </c>
      <c r="D2" s="125"/>
      <c r="E2" s="125"/>
      <c r="F2" s="18"/>
      <c r="G2" s="18"/>
      <c r="H2" s="18"/>
      <c r="I2" s="18"/>
      <c r="J2" s="18"/>
      <c r="K2" s="18"/>
      <c r="L2" s="18"/>
      <c r="M2" s="18"/>
      <c r="N2" s="18"/>
      <c r="O2" s="18"/>
      <c r="P2" s="17"/>
    </row>
    <row r="3" spans="1:16" s="23" customFormat="1" ht="14.45" customHeight="1" x14ac:dyDescent="0.2">
      <c r="A3" s="19"/>
      <c r="B3" s="20"/>
      <c r="C3" s="143"/>
      <c r="D3" s="144"/>
      <c r="E3" s="38" t="s">
        <v>1</v>
      </c>
      <c r="F3" s="21" t="s">
        <v>2</v>
      </c>
      <c r="G3" s="21"/>
      <c r="H3" s="22"/>
      <c r="I3" s="22"/>
      <c r="J3" s="127" t="s">
        <v>3</v>
      </c>
      <c r="K3" s="145"/>
      <c r="L3" s="146" t="s">
        <v>4</v>
      </c>
      <c r="M3" s="125"/>
      <c r="N3" s="125"/>
      <c r="O3" s="20"/>
      <c r="P3" s="19"/>
    </row>
    <row r="4" spans="1:16" ht="12.95" customHeight="1" x14ac:dyDescent="0.2">
      <c r="A4" s="17"/>
      <c r="B4" s="24"/>
      <c r="C4" s="147" t="s">
        <v>5</v>
      </c>
      <c r="D4" s="125"/>
      <c r="E4" s="15"/>
      <c r="F4" s="148"/>
      <c r="G4" s="149"/>
      <c r="H4" s="149"/>
      <c r="I4" s="149"/>
      <c r="J4" s="150"/>
      <c r="K4" s="151"/>
      <c r="L4" s="152" t="s">
        <v>6</v>
      </c>
      <c r="M4" s="153">
        <f>IF(ROUND((N24/10),1)&lt;&gt;ROUND((N24/10),0),ROUND((N2/10),1),ROUND((N24/10),0))</f>
        <v>0</v>
      </c>
      <c r="N4" s="154" t="str">
        <f>IF(M4&gt;=5.5,"PASS",IF(M4&gt;0,"FAIL","M/O"))</f>
        <v>M/O</v>
      </c>
      <c r="O4" s="18"/>
      <c r="P4" s="17"/>
    </row>
    <row r="5" spans="1:16" ht="12.95" customHeight="1" x14ac:dyDescent="0.2">
      <c r="A5" s="17"/>
      <c r="B5" s="24"/>
      <c r="C5" s="147" t="s">
        <v>7</v>
      </c>
      <c r="D5" s="145"/>
      <c r="E5" s="15"/>
      <c r="F5" s="149"/>
      <c r="G5" s="149"/>
      <c r="H5" s="149"/>
      <c r="I5" s="149"/>
      <c r="J5" s="151"/>
      <c r="K5" s="151"/>
      <c r="L5" s="145"/>
      <c r="M5" s="145"/>
      <c r="N5" s="145"/>
      <c r="O5" s="18"/>
      <c r="P5" s="17"/>
    </row>
    <row r="6" spans="1:16" ht="12.75" x14ac:dyDescent="0.2">
      <c r="A6" s="17"/>
      <c r="B6" s="24"/>
      <c r="C6" s="147" t="s">
        <v>8</v>
      </c>
      <c r="D6" s="155"/>
      <c r="E6" s="120" t="s">
        <v>9</v>
      </c>
      <c r="F6" s="149"/>
      <c r="G6" s="149"/>
      <c r="H6" s="149"/>
      <c r="I6" s="149"/>
      <c r="J6" s="151"/>
      <c r="K6" s="151"/>
      <c r="L6" s="145"/>
      <c r="M6" s="145"/>
      <c r="N6" s="145"/>
      <c r="O6" s="18"/>
      <c r="P6" s="17"/>
    </row>
    <row r="7" spans="1:16" ht="12.75" x14ac:dyDescent="0.2">
      <c r="A7" s="17"/>
      <c r="B7" s="24"/>
      <c r="C7" s="147" t="s">
        <v>10</v>
      </c>
      <c r="D7" s="145"/>
      <c r="E7" s="25" t="s">
        <v>11</v>
      </c>
      <c r="F7" s="149"/>
      <c r="G7" s="149"/>
      <c r="H7" s="149"/>
      <c r="I7" s="149"/>
      <c r="J7" s="151"/>
      <c r="K7" s="151"/>
      <c r="L7" s="145"/>
      <c r="M7" s="145"/>
      <c r="N7" s="145"/>
      <c r="O7" s="18"/>
      <c r="P7" s="17"/>
    </row>
    <row r="8" spans="1:16" ht="28.35" customHeight="1" x14ac:dyDescent="0.2">
      <c r="A8" s="17"/>
      <c r="B8" s="24"/>
      <c r="C8" s="156" t="s">
        <v>12</v>
      </c>
      <c r="D8" s="157"/>
      <c r="E8" s="40" t="s">
        <v>212</v>
      </c>
      <c r="F8" s="149"/>
      <c r="G8" s="149"/>
      <c r="H8" s="149"/>
      <c r="I8" s="149"/>
      <c r="J8" s="151"/>
      <c r="K8" s="151"/>
      <c r="L8" s="145"/>
      <c r="M8" s="145"/>
      <c r="N8" s="145"/>
      <c r="O8" s="18"/>
      <c r="P8" s="17"/>
    </row>
    <row r="9" spans="1:16" ht="12.75" x14ac:dyDescent="0.2">
      <c r="A9" s="17"/>
      <c r="B9" s="18"/>
      <c r="C9" s="18"/>
      <c r="D9" s="18"/>
      <c r="E9" s="18"/>
      <c r="F9" s="18"/>
      <c r="G9" s="18"/>
      <c r="H9" s="18"/>
      <c r="I9" s="18"/>
      <c r="J9" s="18"/>
      <c r="K9" s="18"/>
      <c r="L9" s="18"/>
      <c r="M9" s="18"/>
      <c r="N9" s="18"/>
      <c r="O9" s="18"/>
      <c r="P9" s="17"/>
    </row>
    <row r="10" spans="1:16" ht="12.75" x14ac:dyDescent="0.2">
      <c r="A10" s="17"/>
      <c r="B10" s="17"/>
      <c r="C10" s="17"/>
      <c r="D10" s="17"/>
      <c r="E10" s="17"/>
      <c r="F10" s="17"/>
      <c r="G10" s="17"/>
      <c r="H10" s="17"/>
      <c r="I10" s="17"/>
      <c r="J10" s="17"/>
      <c r="K10" s="17"/>
      <c r="L10" s="17"/>
      <c r="M10" s="17"/>
      <c r="N10" s="17"/>
      <c r="O10" s="17"/>
      <c r="P10" s="17"/>
    </row>
    <row r="11" spans="1:16" ht="23.25" x14ac:dyDescent="0.35">
      <c r="A11" s="17"/>
      <c r="B11" s="18"/>
      <c r="C11" s="124" t="s">
        <v>13</v>
      </c>
      <c r="D11" s="125"/>
      <c r="E11" s="125"/>
      <c r="F11" s="18"/>
      <c r="G11" s="18"/>
      <c r="H11" s="18"/>
      <c r="I11" s="18"/>
      <c r="J11" s="18"/>
      <c r="K11" s="18"/>
      <c r="L11" s="18"/>
      <c r="M11" s="18"/>
      <c r="N11" s="18"/>
      <c r="O11" s="18"/>
      <c r="P11" s="17"/>
    </row>
    <row r="12" spans="1:16" ht="12.75" x14ac:dyDescent="0.2">
      <c r="A12" s="17"/>
      <c r="B12" s="18"/>
      <c r="C12" s="43"/>
      <c r="D12" s="44" t="s">
        <v>14</v>
      </c>
      <c r="E12" s="45"/>
      <c r="F12" s="43" t="s">
        <v>15</v>
      </c>
      <c r="G12" s="43" t="s">
        <v>16</v>
      </c>
      <c r="H12" s="43" t="s">
        <v>17</v>
      </c>
      <c r="I12" s="43" t="s">
        <v>18</v>
      </c>
      <c r="J12" s="43" t="s">
        <v>19</v>
      </c>
      <c r="K12" s="43" t="s">
        <v>20</v>
      </c>
      <c r="L12" s="43" t="s">
        <v>21</v>
      </c>
      <c r="M12" s="43" t="s">
        <v>22</v>
      </c>
      <c r="N12" s="43" t="s">
        <v>23</v>
      </c>
      <c r="O12" s="26"/>
      <c r="P12" s="17"/>
    </row>
    <row r="13" spans="1:16" ht="48.6" customHeight="1" x14ac:dyDescent="0.2">
      <c r="A13" s="17"/>
      <c r="B13" s="27"/>
      <c r="C13" s="158">
        <v>9</v>
      </c>
      <c r="D13" s="166" t="s">
        <v>24</v>
      </c>
      <c r="E13" s="166"/>
      <c r="F13" s="166"/>
      <c r="G13" s="166"/>
      <c r="H13" s="166"/>
      <c r="I13" s="166"/>
      <c r="J13" s="166"/>
      <c r="K13" s="166"/>
      <c r="L13" s="105"/>
      <c r="M13" s="105"/>
      <c r="N13" s="105"/>
      <c r="O13" s="28"/>
      <c r="P13" s="17"/>
    </row>
    <row r="14" spans="1:16" ht="118.7" customHeight="1" x14ac:dyDescent="0.2">
      <c r="A14" s="17"/>
      <c r="B14" s="18"/>
      <c r="C14" s="158"/>
      <c r="D14" s="167" t="s">
        <v>25</v>
      </c>
      <c r="E14" s="167"/>
      <c r="F14" s="104" t="s">
        <v>26</v>
      </c>
      <c r="G14" s="51" t="s">
        <v>27</v>
      </c>
      <c r="H14" s="52" t="s">
        <v>28</v>
      </c>
      <c r="I14" s="53" t="s">
        <v>29</v>
      </c>
      <c r="J14" s="54" t="s">
        <v>30</v>
      </c>
      <c r="K14" s="55" t="s">
        <v>213</v>
      </c>
      <c r="L14" s="42">
        <v>10</v>
      </c>
      <c r="M14" s="16" t="s">
        <v>15</v>
      </c>
      <c r="N14" s="42">
        <f>IF(M14="MISSING",0,IF(M14="POOR",(L14*0.2),IF(M14="INSUFFICIENT",(L14*0.4),IF(M14="SUFFICIENT",(L14*0.6),IF(M14="GOOD",(L14*0.8),IF(M14="EXCELLENT",L14,"ERROR"))))))</f>
        <v>0</v>
      </c>
      <c r="O14" s="28"/>
      <c r="P14" s="17"/>
    </row>
    <row r="15" spans="1:16" ht="48" customHeight="1" x14ac:dyDescent="0.2">
      <c r="A15" s="17"/>
      <c r="B15" s="27"/>
      <c r="C15" s="119"/>
      <c r="D15" s="168" t="s">
        <v>31</v>
      </c>
      <c r="E15" s="161"/>
      <c r="F15" s="161"/>
      <c r="G15" s="161"/>
      <c r="H15" s="161"/>
      <c r="I15" s="161"/>
      <c r="J15" s="161"/>
      <c r="K15" s="161"/>
      <c r="L15" s="106"/>
      <c r="M15" s="106"/>
      <c r="N15" s="106"/>
      <c r="O15" s="28"/>
      <c r="P15" s="17"/>
    </row>
    <row r="16" spans="1:16" ht="111.95" customHeight="1" x14ac:dyDescent="0.2">
      <c r="A16" s="17"/>
      <c r="B16" s="18"/>
      <c r="C16" s="119" t="s">
        <v>32</v>
      </c>
      <c r="D16" s="141" t="s">
        <v>33</v>
      </c>
      <c r="E16" s="162"/>
      <c r="F16" s="104" t="s">
        <v>26</v>
      </c>
      <c r="G16" s="51" t="s">
        <v>34</v>
      </c>
      <c r="H16" s="52" t="s">
        <v>35</v>
      </c>
      <c r="I16" s="53" t="s">
        <v>36</v>
      </c>
      <c r="J16" s="54" t="s">
        <v>37</v>
      </c>
      <c r="K16" s="55" t="s">
        <v>38</v>
      </c>
      <c r="L16" s="42">
        <v>10</v>
      </c>
      <c r="M16" s="16" t="s">
        <v>15</v>
      </c>
      <c r="N16" s="42">
        <f>IF(M16="MISSING",0,IF(M16="POOR",(L16*0.2),IF(M16="INSUFFICIENT",(L16*0.4),IF(M16="SUFFICIENT",(L16*0.6),IF(M16="GOOD",(L16*0.8),IF(M16="EXCELLENT",L16,"ERROR"))))))</f>
        <v>0</v>
      </c>
      <c r="O16" s="28"/>
      <c r="P16" s="17"/>
    </row>
    <row r="17" spans="1:23" ht="48" customHeight="1" x14ac:dyDescent="0.2">
      <c r="A17" s="17"/>
      <c r="B17" s="27"/>
      <c r="C17" s="160" t="s">
        <v>39</v>
      </c>
      <c r="D17" s="161" t="s">
        <v>40</v>
      </c>
      <c r="E17" s="161"/>
      <c r="F17" s="161"/>
      <c r="G17" s="161"/>
      <c r="H17" s="161"/>
      <c r="I17" s="161"/>
      <c r="J17" s="161"/>
      <c r="K17" s="161"/>
      <c r="L17" s="106"/>
      <c r="M17" s="106"/>
      <c r="N17" s="106"/>
      <c r="O17" s="28"/>
      <c r="P17" s="17"/>
      <c r="Q17" s="59"/>
      <c r="R17" s="59"/>
      <c r="S17" s="59"/>
      <c r="T17" s="59"/>
      <c r="U17" s="59"/>
      <c r="V17" s="59"/>
      <c r="W17" s="59"/>
    </row>
    <row r="18" spans="1:23" ht="111.95" customHeight="1" x14ac:dyDescent="0.2">
      <c r="A18" s="17"/>
      <c r="B18" s="18"/>
      <c r="C18" s="160"/>
      <c r="D18" s="141" t="s">
        <v>41</v>
      </c>
      <c r="E18" s="162"/>
      <c r="F18" s="104" t="s">
        <v>26</v>
      </c>
      <c r="G18" s="51" t="s">
        <v>42</v>
      </c>
      <c r="H18" s="52" t="s">
        <v>43</v>
      </c>
      <c r="I18" s="53" t="s">
        <v>44</v>
      </c>
      <c r="J18" s="54" t="s">
        <v>45</v>
      </c>
      <c r="K18" s="55" t="s">
        <v>46</v>
      </c>
      <c r="L18" s="42">
        <v>10</v>
      </c>
      <c r="M18" s="16" t="s">
        <v>15</v>
      </c>
      <c r="N18" s="42">
        <f>IF(M18="MISSING",0,IF(M18="POOR",(L18*0.2),IF(M18="INSUFFICIENT",(L18*0.4),IF(M18="SUFFICIENT",(L18*0.6),IF(M18="GOOD",(L18*0.8),IF(M18="EXCELLENT",L18,"ERROR"))))))</f>
        <v>0</v>
      </c>
      <c r="O18" s="28"/>
      <c r="P18" s="17"/>
      <c r="Q18" s="59"/>
      <c r="R18" s="59"/>
      <c r="S18" s="59"/>
      <c r="T18" s="59"/>
      <c r="U18" s="59"/>
      <c r="V18" s="59"/>
      <c r="W18" s="59"/>
    </row>
    <row r="19" spans="1:23" ht="42.95" customHeight="1" x14ac:dyDescent="0.2">
      <c r="A19" s="17"/>
      <c r="B19" s="27"/>
      <c r="C19" s="158">
        <v>3</v>
      </c>
      <c r="D19" s="163" t="s">
        <v>47</v>
      </c>
      <c r="E19" s="164"/>
      <c r="F19" s="164"/>
      <c r="G19" s="164"/>
      <c r="H19" s="164"/>
      <c r="I19" s="164"/>
      <c r="J19" s="164"/>
      <c r="K19" s="164"/>
      <c r="L19" s="46"/>
      <c r="M19" s="46"/>
      <c r="N19" s="46"/>
      <c r="O19" s="28"/>
      <c r="P19" s="17"/>
      <c r="Q19" s="59"/>
      <c r="R19" s="59"/>
      <c r="S19" s="59"/>
      <c r="T19" s="59"/>
      <c r="U19" s="59"/>
      <c r="V19" s="59"/>
      <c r="W19" s="59"/>
    </row>
    <row r="20" spans="1:23" s="57" customFormat="1" ht="111.95" customHeight="1" x14ac:dyDescent="0.2">
      <c r="A20" s="49"/>
      <c r="B20" s="50"/>
      <c r="C20" s="125"/>
      <c r="D20" s="165" t="s">
        <v>48</v>
      </c>
      <c r="E20" s="165"/>
      <c r="F20" s="104" t="s">
        <v>26</v>
      </c>
      <c r="G20" s="60" t="s">
        <v>49</v>
      </c>
      <c r="H20" s="61" t="s">
        <v>50</v>
      </c>
      <c r="I20" s="62" t="s">
        <v>51</v>
      </c>
      <c r="J20" s="63" t="s">
        <v>52</v>
      </c>
      <c r="K20" s="64" t="s">
        <v>53</v>
      </c>
      <c r="L20" s="42">
        <v>15</v>
      </c>
      <c r="M20" s="16" t="s">
        <v>15</v>
      </c>
      <c r="N20" s="42">
        <f>IF(M20="MISSING",0,IF(M20="POOR",(L20*0.2),IF(M20="INSUFFICIENT",(L20*0.4),IF(M20="SUFFICIENT",(L20*0.6),IF(M20="GOOD",(L20*0.8),IF(M20="EXCELLENT",L20,"ERROR"))))))</f>
        <v>0</v>
      </c>
      <c r="O20" s="56"/>
      <c r="P20" s="49"/>
      <c r="Q20" s="118"/>
      <c r="R20" s="118"/>
      <c r="S20" s="118"/>
      <c r="T20" s="118"/>
      <c r="U20" s="118"/>
      <c r="V20" s="118"/>
      <c r="W20" s="118"/>
    </row>
    <row r="21" spans="1:23" ht="53.1" customHeight="1" x14ac:dyDescent="0.2">
      <c r="A21" s="17"/>
      <c r="B21" s="18"/>
      <c r="C21" s="158" t="s">
        <v>54</v>
      </c>
      <c r="D21" s="159" t="s">
        <v>55</v>
      </c>
      <c r="E21" s="140"/>
      <c r="F21" s="140"/>
      <c r="G21" s="140"/>
      <c r="H21" s="140"/>
      <c r="I21" s="140"/>
      <c r="J21" s="109"/>
      <c r="K21" s="109"/>
      <c r="L21" s="106"/>
      <c r="M21" s="106"/>
      <c r="N21" s="106"/>
      <c r="O21" s="28"/>
      <c r="P21" s="17"/>
      <c r="Q21" s="59"/>
      <c r="R21" s="59"/>
      <c r="S21" s="59"/>
      <c r="T21" s="59"/>
      <c r="U21" s="59"/>
      <c r="V21" s="59"/>
      <c r="W21" s="59"/>
    </row>
    <row r="22" spans="1:23" ht="138.75" customHeight="1" x14ac:dyDescent="0.2">
      <c r="A22" s="17"/>
      <c r="B22" s="18"/>
      <c r="C22" s="125"/>
      <c r="D22" s="141" t="s">
        <v>56</v>
      </c>
      <c r="E22" s="141"/>
      <c r="F22" s="104" t="s">
        <v>26</v>
      </c>
      <c r="G22" s="58" t="s">
        <v>57</v>
      </c>
      <c r="H22" s="41" t="s">
        <v>58</v>
      </c>
      <c r="I22" s="47" t="s">
        <v>59</v>
      </c>
      <c r="J22" s="63" t="s">
        <v>60</v>
      </c>
      <c r="K22" s="48" t="s">
        <v>61</v>
      </c>
      <c r="L22" s="42">
        <v>15</v>
      </c>
      <c r="M22" s="16" t="s">
        <v>15</v>
      </c>
      <c r="N22" s="42">
        <f>IF(M22="MISSING",0,IF(M22="POOR",(L22*0.2),IF(M22="INSUFFICIENT",(L22*0.4),IF(M22="SUFFICIENT",(L22*0.6),IF(M22="GOOD",(L22*0.8),IF(M22="EXCELLENT",L22,"ERROR"))))))</f>
        <v>0</v>
      </c>
      <c r="O22" s="28"/>
      <c r="P22" s="17"/>
      <c r="Q22" s="59"/>
      <c r="R22" s="59"/>
      <c r="S22" s="59"/>
      <c r="T22" s="59"/>
      <c r="U22" s="59"/>
      <c r="V22" s="59"/>
      <c r="W22" s="78"/>
    </row>
    <row r="23" spans="1:23" ht="53.1" customHeight="1" x14ac:dyDescent="0.2">
      <c r="A23" s="17"/>
      <c r="B23" s="18"/>
      <c r="C23" s="59"/>
      <c r="D23" s="140" t="s">
        <v>62</v>
      </c>
      <c r="E23" s="140"/>
      <c r="F23" s="140"/>
      <c r="G23" s="140"/>
      <c r="H23" s="140"/>
      <c r="I23" s="140"/>
      <c r="J23" s="109"/>
      <c r="K23" s="109"/>
      <c r="L23" s="106"/>
      <c r="M23" s="106"/>
      <c r="N23" s="106"/>
      <c r="O23" s="28"/>
      <c r="P23" s="17"/>
      <c r="Q23" s="59"/>
      <c r="R23" s="59"/>
      <c r="S23" s="59"/>
      <c r="T23" s="59"/>
      <c r="U23" s="59"/>
      <c r="V23" s="59"/>
      <c r="W23" s="59"/>
    </row>
    <row r="24" spans="1:23" ht="138.75" customHeight="1" x14ac:dyDescent="0.2">
      <c r="A24" s="17"/>
      <c r="B24" s="18"/>
      <c r="C24" s="59" t="s">
        <v>63</v>
      </c>
      <c r="D24" s="141" t="s">
        <v>64</v>
      </c>
      <c r="E24" s="141"/>
      <c r="F24" s="104" t="s">
        <v>26</v>
      </c>
      <c r="G24" s="58" t="s">
        <v>65</v>
      </c>
      <c r="H24" s="41" t="s">
        <v>66</v>
      </c>
      <c r="I24" s="47" t="s">
        <v>67</v>
      </c>
      <c r="J24" s="63" t="s">
        <v>68</v>
      </c>
      <c r="K24" s="48" t="s">
        <v>69</v>
      </c>
      <c r="L24" s="42">
        <v>20</v>
      </c>
      <c r="M24" s="16" t="s">
        <v>15</v>
      </c>
      <c r="N24" s="42">
        <f>IF(M24="MISSING",0,IF(M24="POOR",(L24*0.2),IF(M24="INSUFFICIENT",(L24*0.4),IF(M24="SUFFICIENT",(L24*0.6),IF(M24="GOOD",(L24*0.8),IF(M24="EXCELLENT",L24,"ERROR"))))))</f>
        <v>0</v>
      </c>
      <c r="O24" s="28"/>
      <c r="P24" s="17"/>
      <c r="Q24" s="59"/>
      <c r="R24" s="59"/>
      <c r="S24" s="59"/>
      <c r="T24" s="59"/>
      <c r="U24" s="59"/>
      <c r="V24" s="59"/>
      <c r="W24" s="59"/>
    </row>
    <row r="25" spans="1:23" ht="53.1" customHeight="1" x14ac:dyDescent="0.2">
      <c r="A25" s="17"/>
      <c r="B25" s="18"/>
      <c r="C25" s="59"/>
      <c r="D25" s="140" t="s">
        <v>70</v>
      </c>
      <c r="E25" s="140"/>
      <c r="F25" s="140"/>
      <c r="G25" s="140"/>
      <c r="H25" s="140"/>
      <c r="I25" s="140"/>
      <c r="J25" s="109"/>
      <c r="K25" s="109"/>
      <c r="L25" s="106"/>
      <c r="M25" s="106"/>
      <c r="N25" s="106"/>
      <c r="O25" s="28"/>
      <c r="P25" s="17"/>
      <c r="Q25" s="59"/>
      <c r="R25" s="59"/>
      <c r="S25" s="59"/>
      <c r="T25" s="59"/>
      <c r="U25" s="59"/>
      <c r="V25" s="59"/>
      <c r="W25" s="59"/>
    </row>
    <row r="26" spans="1:23" ht="138.75" customHeight="1" x14ac:dyDescent="0.2">
      <c r="A26" s="17"/>
      <c r="B26" s="18"/>
      <c r="C26" s="59" t="s">
        <v>63</v>
      </c>
      <c r="D26" s="141" t="s">
        <v>71</v>
      </c>
      <c r="E26" s="141"/>
      <c r="F26" s="104" t="s">
        <v>26</v>
      </c>
      <c r="G26" s="58" t="s">
        <v>72</v>
      </c>
      <c r="H26" s="41" t="s">
        <v>73</v>
      </c>
      <c r="I26" s="47" t="s">
        <v>74</v>
      </c>
      <c r="J26" s="63" t="s">
        <v>75</v>
      </c>
      <c r="K26" s="48" t="s">
        <v>76</v>
      </c>
      <c r="L26" s="42">
        <v>20</v>
      </c>
      <c r="M26" s="16" t="s">
        <v>15</v>
      </c>
      <c r="N26" s="42">
        <f>IF(M26="MISSING",0,IF(M26="POOR",(L26*0.2),IF(M26="INSUFFICIENT",(L26*0.4),IF(M26="SUFFICIENT",(L26*0.6),IF(M26="GOOD",(L26*0.8),IF(M26="EXCELLENT",L26,"ERROR"))))))</f>
        <v>0</v>
      </c>
      <c r="O26" s="28"/>
      <c r="P26" s="17"/>
      <c r="Q26" s="59"/>
      <c r="R26" s="59"/>
      <c r="S26" s="59"/>
      <c r="T26" s="59"/>
      <c r="U26" s="59"/>
      <c r="V26" s="59"/>
      <c r="W26" s="59"/>
    </row>
    <row r="27" spans="1:23" ht="17.45" customHeight="1" x14ac:dyDescent="0.2">
      <c r="A27" s="17"/>
      <c r="B27" s="18"/>
      <c r="C27" s="18"/>
      <c r="D27" s="18"/>
      <c r="E27" s="18"/>
      <c r="F27" s="18"/>
      <c r="G27" s="18"/>
      <c r="H27" s="18"/>
      <c r="I27" s="18"/>
      <c r="J27" s="18"/>
      <c r="K27" s="18"/>
      <c r="L27" s="18"/>
      <c r="M27" s="18"/>
      <c r="N27" s="18"/>
      <c r="O27" s="28"/>
      <c r="P27" s="17"/>
      <c r="Q27" s="59"/>
      <c r="R27" s="59"/>
      <c r="S27" s="59"/>
      <c r="T27" s="59"/>
      <c r="U27" s="59"/>
      <c r="V27" s="59"/>
      <c r="W27" s="59"/>
    </row>
    <row r="28" spans="1:23" s="59" customFormat="1" ht="12.75" x14ac:dyDescent="0.2">
      <c r="A28" s="17"/>
      <c r="B28" s="17"/>
      <c r="C28" s="17"/>
      <c r="D28" s="17"/>
      <c r="E28" s="17"/>
      <c r="F28" s="17"/>
      <c r="G28" s="17"/>
      <c r="H28" s="17"/>
      <c r="I28" s="17"/>
      <c r="J28" s="17"/>
      <c r="K28" s="17"/>
      <c r="L28" s="17"/>
      <c r="M28" s="17"/>
      <c r="N28" s="17"/>
      <c r="O28" s="17"/>
      <c r="P28" s="17"/>
    </row>
    <row r="29" spans="1:23" s="59" customFormat="1" ht="23.25" x14ac:dyDescent="0.35">
      <c r="A29" s="17"/>
      <c r="B29" s="29"/>
      <c r="C29" s="124" t="s">
        <v>77</v>
      </c>
      <c r="D29" s="125"/>
      <c r="E29" s="125"/>
      <c r="F29" s="29"/>
      <c r="G29" s="29"/>
      <c r="H29" s="29"/>
      <c r="I29" s="29"/>
      <c r="J29" s="29"/>
      <c r="K29" s="29"/>
      <c r="L29" s="29"/>
      <c r="M29" s="29"/>
      <c r="N29" s="30"/>
      <c r="O29" s="30"/>
      <c r="P29" s="17"/>
    </row>
    <row r="30" spans="1:23" s="59" customFormat="1" ht="12.75" x14ac:dyDescent="0.2">
      <c r="A30" s="17"/>
      <c r="B30" s="29"/>
      <c r="C30" s="112" t="s">
        <v>78</v>
      </c>
      <c r="D30" s="127" t="s">
        <v>79</v>
      </c>
      <c r="E30" s="125"/>
      <c r="F30" s="112" t="s">
        <v>80</v>
      </c>
      <c r="G30" s="127" t="s">
        <v>2</v>
      </c>
      <c r="H30" s="125"/>
      <c r="I30" s="125"/>
      <c r="J30" s="125"/>
      <c r="K30" s="125"/>
      <c r="L30" s="65"/>
      <c r="M30" s="112"/>
      <c r="N30" s="115" t="s">
        <v>81</v>
      </c>
      <c r="O30" s="29"/>
      <c r="P30" s="17"/>
    </row>
    <row r="31" spans="1:23" s="59" customFormat="1" ht="39.950000000000003" customHeight="1" x14ac:dyDescent="0.2">
      <c r="A31" s="17"/>
      <c r="B31" s="29"/>
      <c r="C31" s="66">
        <v>9</v>
      </c>
      <c r="D31" s="137" t="s">
        <v>82</v>
      </c>
      <c r="E31" s="138"/>
      <c r="F31" s="114" t="s">
        <v>83</v>
      </c>
      <c r="G31" s="139" t="s">
        <v>84</v>
      </c>
      <c r="H31" s="139"/>
      <c r="I31" s="139"/>
      <c r="J31" s="139"/>
      <c r="K31" s="139"/>
      <c r="L31" s="139"/>
      <c r="M31" s="139"/>
      <c r="N31" s="67">
        <v>3</v>
      </c>
      <c r="O31" s="29"/>
      <c r="P31" s="17"/>
    </row>
    <row r="32" spans="1:23" s="59" customFormat="1" ht="39.950000000000003" customHeight="1" x14ac:dyDescent="0.2">
      <c r="A32" s="17"/>
      <c r="B32" s="29"/>
      <c r="C32" s="68">
        <v>10</v>
      </c>
      <c r="D32" s="142" t="s">
        <v>82</v>
      </c>
      <c r="E32" s="138"/>
      <c r="F32" s="114" t="s">
        <v>85</v>
      </c>
      <c r="G32" s="139" t="s">
        <v>86</v>
      </c>
      <c r="H32" s="139"/>
      <c r="I32" s="139"/>
      <c r="J32" s="139"/>
      <c r="K32" s="139"/>
      <c r="L32" s="139"/>
      <c r="M32" s="139"/>
      <c r="N32" s="69">
        <v>3</v>
      </c>
      <c r="O32" s="29"/>
      <c r="P32" s="17"/>
    </row>
    <row r="33" spans="1:16" s="59" customFormat="1" ht="39.950000000000003" customHeight="1" x14ac:dyDescent="0.2">
      <c r="A33" s="17"/>
      <c r="B33" s="29"/>
      <c r="C33" s="66">
        <v>11</v>
      </c>
      <c r="D33" s="137" t="s">
        <v>82</v>
      </c>
      <c r="E33" s="138"/>
      <c r="F33" s="114" t="s">
        <v>87</v>
      </c>
      <c r="G33" s="139" t="s">
        <v>88</v>
      </c>
      <c r="H33" s="139"/>
      <c r="I33" s="139"/>
      <c r="J33" s="139"/>
      <c r="K33" s="139"/>
      <c r="L33" s="139"/>
      <c r="M33" s="139"/>
      <c r="N33" s="67">
        <v>3</v>
      </c>
      <c r="O33" s="29"/>
      <c r="P33" s="17"/>
    </row>
    <row r="34" spans="1:16" s="59" customFormat="1" ht="39.950000000000003" customHeight="1" x14ac:dyDescent="0.2">
      <c r="A34" s="17"/>
      <c r="B34" s="29"/>
      <c r="C34" s="70">
        <v>1</v>
      </c>
      <c r="D34" s="135" t="s">
        <v>89</v>
      </c>
      <c r="E34" s="135"/>
      <c r="F34" s="113" t="s">
        <v>90</v>
      </c>
      <c r="G34" s="133" t="s">
        <v>91</v>
      </c>
      <c r="H34" s="133"/>
      <c r="I34" s="133"/>
      <c r="J34" s="133"/>
      <c r="K34" s="133"/>
      <c r="L34" s="133"/>
      <c r="M34" s="133"/>
      <c r="N34" s="71">
        <v>3</v>
      </c>
      <c r="O34" s="29"/>
      <c r="P34" s="17"/>
    </row>
    <row r="35" spans="1:16" s="59" customFormat="1" ht="39.950000000000003" customHeight="1" x14ac:dyDescent="0.2">
      <c r="A35" s="17"/>
      <c r="B35" s="29"/>
      <c r="C35" s="72">
        <v>2</v>
      </c>
      <c r="D35" s="128" t="s">
        <v>89</v>
      </c>
      <c r="E35" s="129"/>
      <c r="F35" s="110" t="s">
        <v>92</v>
      </c>
      <c r="G35" s="130" t="s">
        <v>93</v>
      </c>
      <c r="H35" s="130"/>
      <c r="I35" s="130"/>
      <c r="J35" s="130"/>
      <c r="K35" s="130"/>
      <c r="L35" s="130"/>
      <c r="M35" s="130"/>
      <c r="N35" s="73">
        <v>3</v>
      </c>
      <c r="O35" s="29"/>
      <c r="P35" s="17"/>
    </row>
    <row r="36" spans="1:16" s="59" customFormat="1" ht="39.950000000000003" customHeight="1" x14ac:dyDescent="0.2">
      <c r="A36" s="17"/>
      <c r="B36" s="29"/>
      <c r="C36" s="74">
        <v>3</v>
      </c>
      <c r="D36" s="131" t="s">
        <v>94</v>
      </c>
      <c r="E36" s="132"/>
      <c r="F36" s="113" t="s">
        <v>95</v>
      </c>
      <c r="G36" s="133" t="s">
        <v>96</v>
      </c>
      <c r="H36" s="133"/>
      <c r="I36" s="133"/>
      <c r="J36" s="133"/>
      <c r="K36" s="133"/>
      <c r="L36" s="133"/>
      <c r="M36" s="133"/>
      <c r="N36" s="75">
        <v>3</v>
      </c>
      <c r="O36" s="29"/>
      <c r="P36" s="17"/>
    </row>
    <row r="37" spans="1:16" s="59" customFormat="1" ht="39.950000000000003" customHeight="1" x14ac:dyDescent="0.2">
      <c r="A37" s="17"/>
      <c r="B37" s="29"/>
      <c r="C37" s="76">
        <v>4</v>
      </c>
      <c r="D37" s="134" t="s">
        <v>97</v>
      </c>
      <c r="E37" s="129"/>
      <c r="F37" s="110" t="s">
        <v>98</v>
      </c>
      <c r="G37" s="130" t="s">
        <v>99</v>
      </c>
      <c r="H37" s="130"/>
      <c r="I37" s="130"/>
      <c r="J37" s="130"/>
      <c r="K37" s="130"/>
      <c r="L37" s="130"/>
      <c r="M37" s="130"/>
      <c r="N37" s="77">
        <v>3</v>
      </c>
      <c r="O37" s="29"/>
      <c r="P37" s="17"/>
    </row>
    <row r="38" spans="1:16" s="59" customFormat="1" ht="39.950000000000003" customHeight="1" x14ac:dyDescent="0.2">
      <c r="A38" s="17"/>
      <c r="B38" s="29"/>
      <c r="C38" s="70">
        <v>5</v>
      </c>
      <c r="D38" s="135" t="s">
        <v>100</v>
      </c>
      <c r="E38" s="136"/>
      <c r="F38" s="113" t="s">
        <v>100</v>
      </c>
      <c r="G38" s="133" t="s">
        <v>101</v>
      </c>
      <c r="H38" s="133"/>
      <c r="I38" s="133"/>
      <c r="J38" s="133"/>
      <c r="K38" s="133"/>
      <c r="L38" s="133"/>
      <c r="M38" s="133"/>
      <c r="N38" s="71">
        <v>3</v>
      </c>
      <c r="O38" s="29"/>
      <c r="P38" s="17"/>
    </row>
    <row r="39" spans="1:16" s="59" customFormat="1" ht="39.950000000000003" customHeight="1" x14ac:dyDescent="0.2">
      <c r="A39" s="17"/>
      <c r="B39" s="29"/>
      <c r="C39" s="72">
        <v>6</v>
      </c>
      <c r="D39" s="128" t="s">
        <v>100</v>
      </c>
      <c r="E39" s="129"/>
      <c r="F39" s="110" t="s">
        <v>102</v>
      </c>
      <c r="G39" s="130" t="s">
        <v>103</v>
      </c>
      <c r="H39" s="130"/>
      <c r="I39" s="130"/>
      <c r="J39" s="130"/>
      <c r="K39" s="130"/>
      <c r="L39" s="130"/>
      <c r="M39" s="130"/>
      <c r="N39" s="73">
        <v>3</v>
      </c>
      <c r="O39" s="29"/>
      <c r="P39" s="17"/>
    </row>
    <row r="40" spans="1:16" s="59" customFormat="1" ht="39.950000000000003" customHeight="1" x14ac:dyDescent="0.2">
      <c r="A40" s="17"/>
      <c r="B40" s="29"/>
      <c r="C40" s="74">
        <v>7</v>
      </c>
      <c r="D40" s="131" t="s">
        <v>104</v>
      </c>
      <c r="E40" s="132"/>
      <c r="F40" s="113" t="s">
        <v>105</v>
      </c>
      <c r="G40" s="133" t="s">
        <v>106</v>
      </c>
      <c r="H40" s="133"/>
      <c r="I40" s="133"/>
      <c r="J40" s="133"/>
      <c r="K40" s="133"/>
      <c r="L40" s="133"/>
      <c r="M40" s="133"/>
      <c r="N40" s="75">
        <v>3</v>
      </c>
      <c r="O40" s="29"/>
      <c r="P40" s="17"/>
    </row>
    <row r="41" spans="1:16" s="59" customFormat="1" ht="39.950000000000003" customHeight="1" x14ac:dyDescent="0.2">
      <c r="A41" s="17"/>
      <c r="B41" s="29"/>
      <c r="C41" s="76">
        <v>8</v>
      </c>
      <c r="D41" s="134" t="s">
        <v>104</v>
      </c>
      <c r="E41" s="129"/>
      <c r="F41" s="110" t="s">
        <v>107</v>
      </c>
      <c r="G41" s="130" t="s">
        <v>108</v>
      </c>
      <c r="H41" s="130"/>
      <c r="I41" s="130"/>
      <c r="J41" s="130"/>
      <c r="K41" s="130"/>
      <c r="L41" s="130"/>
      <c r="M41" s="130"/>
      <c r="N41" s="77">
        <v>3</v>
      </c>
      <c r="O41" s="29"/>
      <c r="P41" s="17"/>
    </row>
    <row r="42" spans="1:16" s="59" customFormat="1" ht="12.75" x14ac:dyDescent="0.2">
      <c r="A42" s="17"/>
      <c r="B42" s="29"/>
      <c r="C42" s="29"/>
      <c r="D42" s="29"/>
      <c r="E42" s="29"/>
      <c r="F42" s="29"/>
      <c r="G42" s="29"/>
      <c r="H42" s="29"/>
      <c r="I42" s="29"/>
      <c r="J42" s="29"/>
      <c r="K42" s="29"/>
      <c r="L42" s="29"/>
      <c r="M42" s="29"/>
      <c r="N42" s="29"/>
      <c r="O42" s="29"/>
      <c r="P42" s="17"/>
    </row>
    <row r="43" spans="1:16" s="59" customFormat="1" ht="12.75" x14ac:dyDescent="0.2">
      <c r="A43" s="17"/>
      <c r="B43" s="17"/>
      <c r="C43" s="17"/>
      <c r="D43" s="17"/>
      <c r="E43" s="17"/>
      <c r="F43" s="17"/>
      <c r="G43" s="17"/>
      <c r="H43" s="17"/>
      <c r="I43" s="17"/>
      <c r="J43" s="17"/>
      <c r="K43" s="17"/>
      <c r="L43" s="17"/>
      <c r="M43" s="17"/>
      <c r="N43" s="17"/>
      <c r="O43" s="17"/>
      <c r="P43" s="17"/>
    </row>
    <row r="44" spans="1:16" s="59" customFormat="1" ht="23.25" x14ac:dyDescent="0.35">
      <c r="A44" s="17"/>
      <c r="B44" s="32"/>
      <c r="C44" s="124" t="s">
        <v>109</v>
      </c>
      <c r="D44" s="125"/>
      <c r="E44" s="125"/>
      <c r="F44" s="27"/>
      <c r="G44" s="18"/>
      <c r="H44" s="18"/>
      <c r="I44" s="18"/>
      <c r="J44" s="18"/>
      <c r="K44" s="18"/>
      <c r="L44" s="18"/>
      <c r="M44" s="18"/>
      <c r="N44" s="18"/>
      <c r="O44" s="18"/>
      <c r="P44" s="17"/>
    </row>
    <row r="45" spans="1:16" s="59" customFormat="1" ht="12.75" x14ac:dyDescent="0.2">
      <c r="A45" s="17"/>
      <c r="B45" s="32"/>
      <c r="C45" s="33" t="s">
        <v>78</v>
      </c>
      <c r="D45" s="33" t="s">
        <v>110</v>
      </c>
      <c r="E45" s="111"/>
      <c r="F45" s="126" t="s">
        <v>111</v>
      </c>
      <c r="G45" s="125"/>
      <c r="H45" s="125"/>
      <c r="I45" s="125"/>
      <c r="J45" s="127" t="s">
        <v>112</v>
      </c>
      <c r="K45" s="125"/>
      <c r="L45" s="125"/>
      <c r="M45" s="125"/>
      <c r="N45" s="125"/>
      <c r="O45" s="18"/>
      <c r="P45" s="17"/>
    </row>
    <row r="46" spans="1:16" s="59" customFormat="1" ht="49.35" customHeight="1" x14ac:dyDescent="0.2">
      <c r="A46" s="17"/>
      <c r="B46" s="34"/>
      <c r="C46" s="35">
        <v>1</v>
      </c>
      <c r="D46" s="36" t="s">
        <v>113</v>
      </c>
      <c r="E46" s="108"/>
      <c r="F46" s="121" t="s">
        <v>114</v>
      </c>
      <c r="G46" s="122"/>
      <c r="H46" s="122"/>
      <c r="I46" s="122"/>
      <c r="J46" s="121" t="s">
        <v>115</v>
      </c>
      <c r="K46" s="122"/>
      <c r="L46" s="122"/>
      <c r="M46" s="122"/>
      <c r="N46" s="122"/>
      <c r="O46" s="18"/>
      <c r="P46" s="17"/>
    </row>
    <row r="47" spans="1:16" s="59" customFormat="1" ht="47.45" customHeight="1" x14ac:dyDescent="0.2">
      <c r="A47" s="17"/>
      <c r="B47" s="34"/>
      <c r="C47" s="37">
        <v>2</v>
      </c>
      <c r="D47" s="31" t="s">
        <v>116</v>
      </c>
      <c r="E47" s="107"/>
      <c r="F47" s="123" t="s">
        <v>117</v>
      </c>
      <c r="G47" s="122"/>
      <c r="H47" s="122"/>
      <c r="I47" s="122"/>
      <c r="J47" s="123" t="s">
        <v>118</v>
      </c>
      <c r="K47" s="122"/>
      <c r="L47" s="122"/>
      <c r="M47" s="122"/>
      <c r="N47" s="122"/>
      <c r="O47" s="18"/>
      <c r="P47" s="17"/>
    </row>
    <row r="48" spans="1:16" s="59" customFormat="1" ht="42" customHeight="1" x14ac:dyDescent="0.2">
      <c r="A48" s="17"/>
      <c r="B48" s="34"/>
      <c r="C48" s="35">
        <v>3</v>
      </c>
      <c r="D48" s="36" t="s">
        <v>119</v>
      </c>
      <c r="E48" s="108"/>
      <c r="F48" s="121" t="s">
        <v>120</v>
      </c>
      <c r="G48" s="122"/>
      <c r="H48" s="122"/>
      <c r="I48" s="122"/>
      <c r="J48" s="121" t="s">
        <v>121</v>
      </c>
      <c r="K48" s="122"/>
      <c r="L48" s="122"/>
      <c r="M48" s="122"/>
      <c r="N48" s="122"/>
      <c r="O48" s="18"/>
      <c r="P48" s="17"/>
    </row>
    <row r="49" spans="1:16" s="59" customFormat="1" ht="42.6" customHeight="1" x14ac:dyDescent="0.2">
      <c r="A49" s="17"/>
      <c r="B49" s="34"/>
      <c r="C49" s="37">
        <v>4</v>
      </c>
      <c r="D49" s="31" t="s">
        <v>122</v>
      </c>
      <c r="E49" s="107"/>
      <c r="F49" s="123" t="s">
        <v>123</v>
      </c>
      <c r="G49" s="122"/>
      <c r="H49" s="122"/>
      <c r="I49" s="122"/>
      <c r="J49" s="123" t="s">
        <v>124</v>
      </c>
      <c r="K49" s="122"/>
      <c r="L49" s="122"/>
      <c r="M49" s="122"/>
      <c r="N49" s="122"/>
      <c r="O49" s="18"/>
      <c r="P49" s="17"/>
    </row>
    <row r="50" spans="1:16" s="59" customFormat="1" ht="36" customHeight="1" x14ac:dyDescent="0.2">
      <c r="A50" s="17"/>
      <c r="B50" s="34"/>
      <c r="C50" s="35">
        <v>5</v>
      </c>
      <c r="D50" s="36" t="s">
        <v>125</v>
      </c>
      <c r="E50" s="108"/>
      <c r="F50" s="121" t="s">
        <v>126</v>
      </c>
      <c r="G50" s="122"/>
      <c r="H50" s="122"/>
      <c r="I50" s="122"/>
      <c r="J50" s="121" t="s">
        <v>127</v>
      </c>
      <c r="K50" s="122"/>
      <c r="L50" s="122"/>
      <c r="M50" s="122"/>
      <c r="N50" s="122"/>
      <c r="O50" s="18"/>
      <c r="P50" s="17"/>
    </row>
    <row r="51" spans="1:16" s="59" customFormat="1" ht="12.75" x14ac:dyDescent="0.2">
      <c r="A51" s="17"/>
      <c r="B51" s="18"/>
      <c r="C51" s="18"/>
      <c r="D51" s="18"/>
      <c r="E51" s="18"/>
      <c r="F51" s="18"/>
      <c r="G51" s="18"/>
      <c r="H51" s="18"/>
      <c r="I51" s="18"/>
      <c r="J51" s="18"/>
      <c r="K51" s="18"/>
      <c r="L51" s="18"/>
      <c r="M51" s="18"/>
      <c r="N51" s="18"/>
      <c r="O51" s="18"/>
      <c r="P51" s="17"/>
    </row>
    <row r="52" spans="1:16" s="59" customFormat="1" ht="12.75" x14ac:dyDescent="0.2">
      <c r="A52" s="17"/>
      <c r="B52" s="17"/>
      <c r="C52" s="17"/>
      <c r="D52" s="17"/>
      <c r="E52" s="17"/>
      <c r="F52" s="17"/>
      <c r="G52" s="17"/>
      <c r="H52" s="17"/>
      <c r="I52" s="17"/>
      <c r="J52" s="17"/>
      <c r="K52" s="17"/>
      <c r="L52" s="17"/>
      <c r="M52" s="17"/>
      <c r="N52" s="17"/>
      <c r="O52" s="17"/>
      <c r="P52" s="17"/>
    </row>
    <row r="53" spans="1:16" ht="15.75" customHeight="1" x14ac:dyDescent="0.2">
      <c r="A53" s="59"/>
      <c r="B53" s="59"/>
      <c r="C53" s="59"/>
      <c r="D53" s="59"/>
      <c r="E53" s="59"/>
      <c r="F53" s="59"/>
      <c r="G53" s="59"/>
      <c r="H53" s="59"/>
      <c r="I53" s="59"/>
      <c r="J53" s="59"/>
      <c r="K53" s="59"/>
      <c r="L53" s="59"/>
      <c r="M53" s="59"/>
      <c r="N53" s="59"/>
      <c r="O53" s="59"/>
      <c r="P53" s="59"/>
    </row>
    <row r="54" spans="1:16" ht="15.75" customHeight="1" x14ac:dyDescent="0.2">
      <c r="A54" s="59"/>
      <c r="B54" s="59"/>
      <c r="C54" s="59"/>
      <c r="D54" s="59"/>
      <c r="E54" s="59"/>
      <c r="F54" s="59"/>
      <c r="G54" s="59"/>
      <c r="H54" s="59"/>
      <c r="I54" s="59"/>
      <c r="J54" s="59"/>
      <c r="K54" s="59"/>
      <c r="L54" s="59"/>
      <c r="M54" s="59"/>
      <c r="N54" s="59"/>
      <c r="O54" s="59"/>
      <c r="P54" s="59"/>
    </row>
  </sheetData>
  <protectedRanges>
    <protectedRange algorithmName="SHA-512" hashValue="NcQe0VjxFnxU9SziGkmWOoYUYoQ0T62vv+WqFE1sowJD2+jDiq1RKEMS6wObDPCk433k/JG1CTU3j62rwNOzdg==" saltValue="OlYFZTFPx5QDCqKlqXj8fw==" spinCount="100000" sqref="C11:L12 C19:L19 C20:H20 J20:L20 C21:L26 D14:L18" name="Range1_2_1"/>
    <protectedRange algorithmName="SHA-512" hashValue="NcQe0VjxFnxU9SziGkmWOoYUYoQ0T62vv+WqFE1sowJD2+jDiq1RKEMS6wObDPCk433k/JG1CTU3j62rwNOzdg==" saltValue="OlYFZTFPx5QDCqKlqXj8fw==" spinCount="100000" sqref="C15 C17" name="Range1_2_1_1"/>
    <protectedRange algorithmName="SHA-512" hashValue="NcQe0VjxFnxU9SziGkmWOoYUYoQ0T62vv+WqFE1sowJD2+jDiq1RKEMS6wObDPCk433k/JG1CTU3j62rwNOzdg==" saltValue="OlYFZTFPx5QDCqKlqXj8fw==" spinCount="100000" sqref="C13:C14" name="Range1_2_1_1_1"/>
    <protectedRange algorithmName="SHA-512" hashValue="NcQe0VjxFnxU9SziGkmWOoYUYoQ0T62vv+WqFE1sowJD2+jDiq1RKEMS6wObDPCk433k/JG1CTU3j62rwNOzdg==" saltValue="OlYFZTFPx5QDCqKlqXj8fw==" spinCount="100000" sqref="D13:L13" name="Range1_2_1_4"/>
    <protectedRange algorithmName="SHA-512" hashValue="NcQe0VjxFnxU9SziGkmWOoYUYoQ0T62vv+WqFE1sowJD2+jDiq1RKEMS6wObDPCk433k/JG1CTU3j62rwNOzdg==" saltValue="OlYFZTFPx5QDCqKlqXj8fw==" spinCount="100000" sqref="I20" name="Range1_2_1_2"/>
  </protectedRanges>
  <mergeCells count="71">
    <mergeCell ref="D16:E16"/>
    <mergeCell ref="C11:E11"/>
    <mergeCell ref="C13:C14"/>
    <mergeCell ref="D13:K13"/>
    <mergeCell ref="D14:E14"/>
    <mergeCell ref="D15:K15"/>
    <mergeCell ref="D22:E22"/>
    <mergeCell ref="C21:C22"/>
    <mergeCell ref="D21:I21"/>
    <mergeCell ref="C17:C18"/>
    <mergeCell ref="C19:C20"/>
    <mergeCell ref="D17:K17"/>
    <mergeCell ref="D18:E18"/>
    <mergeCell ref="D19:K19"/>
    <mergeCell ref="D20:E20"/>
    <mergeCell ref="C2:E2"/>
    <mergeCell ref="C3:D3"/>
    <mergeCell ref="J3:K3"/>
    <mergeCell ref="L3:N3"/>
    <mergeCell ref="C4:D4"/>
    <mergeCell ref="F4:I8"/>
    <mergeCell ref="J4:K8"/>
    <mergeCell ref="L4:L8"/>
    <mergeCell ref="M4:M8"/>
    <mergeCell ref="N4:N8"/>
    <mergeCell ref="C5:D5"/>
    <mergeCell ref="C6:D6"/>
    <mergeCell ref="C7:D7"/>
    <mergeCell ref="C8:D8"/>
    <mergeCell ref="D23:I23"/>
    <mergeCell ref="D24:E24"/>
    <mergeCell ref="D25:I25"/>
    <mergeCell ref="D26:E26"/>
    <mergeCell ref="D32:E32"/>
    <mergeCell ref="G32:M32"/>
    <mergeCell ref="C29:E29"/>
    <mergeCell ref="D30:E30"/>
    <mergeCell ref="G30:K30"/>
    <mergeCell ref="D31:E31"/>
    <mergeCell ref="G31:M31"/>
    <mergeCell ref="D33:E33"/>
    <mergeCell ref="G33:M33"/>
    <mergeCell ref="D34:E34"/>
    <mergeCell ref="G34:M34"/>
    <mergeCell ref="D35:E35"/>
    <mergeCell ref="G35:M35"/>
    <mergeCell ref="D36:E36"/>
    <mergeCell ref="G36:M36"/>
    <mergeCell ref="D37:E37"/>
    <mergeCell ref="G37:M37"/>
    <mergeCell ref="D38:E38"/>
    <mergeCell ref="G38:M38"/>
    <mergeCell ref="D39:E39"/>
    <mergeCell ref="G39:M39"/>
    <mergeCell ref="D40:E40"/>
    <mergeCell ref="G40:M40"/>
    <mergeCell ref="D41:E41"/>
    <mergeCell ref="G41:M41"/>
    <mergeCell ref="C44:E44"/>
    <mergeCell ref="F45:I45"/>
    <mergeCell ref="J45:N45"/>
    <mergeCell ref="F49:I49"/>
    <mergeCell ref="J49:N49"/>
    <mergeCell ref="F50:I50"/>
    <mergeCell ref="J50:N50"/>
    <mergeCell ref="F46:I46"/>
    <mergeCell ref="J46:N46"/>
    <mergeCell ref="F47:I47"/>
    <mergeCell ref="J47:N47"/>
    <mergeCell ref="F48:I48"/>
    <mergeCell ref="J48:N48"/>
  </mergeCells>
  <conditionalFormatting sqref="N4">
    <cfRule type="containsText" dxfId="32" priority="81" operator="containsText" text="FAIL">
      <formula>NOT(ISERROR(SEARCH(("FAIL"),(N4))))</formula>
    </cfRule>
  </conditionalFormatting>
  <conditionalFormatting sqref="N4">
    <cfRule type="cellIs" dxfId="31" priority="82" operator="equal">
      <formula>"PASS"</formula>
    </cfRule>
  </conditionalFormatting>
  <conditionalFormatting sqref="N4">
    <cfRule type="cellIs" dxfId="30" priority="83" operator="equal">
      <formula>"M/O"</formula>
    </cfRule>
  </conditionalFormatting>
  <conditionalFormatting sqref="M22 M20 M14 M18">
    <cfRule type="cellIs" dxfId="29" priority="56" operator="equal">
      <formula>"EXCELLENT"</formula>
    </cfRule>
    <cfRule type="cellIs" dxfId="28" priority="57" operator="equal">
      <formula>"GOOD"</formula>
    </cfRule>
    <cfRule type="cellIs" dxfId="27" priority="58" operator="equal">
      <formula>"SUFFICIENT"</formula>
    </cfRule>
    <cfRule type="cellIs" dxfId="26" priority="59" operator="equal">
      <formula>"INSUFFICIENT"</formula>
    </cfRule>
    <cfRule type="cellIs" dxfId="25" priority="61" operator="equal">
      <formula>"MISSING"</formula>
    </cfRule>
  </conditionalFormatting>
  <conditionalFormatting sqref="M22 M20 M14 M18">
    <cfRule type="cellIs" dxfId="24" priority="62" operator="equal">
      <formula>"POOR"</formula>
    </cfRule>
  </conditionalFormatting>
  <conditionalFormatting sqref="M13">
    <cfRule type="cellIs" dxfId="23" priority="19" operator="equal">
      <formula>"EXCELLENT"</formula>
    </cfRule>
    <cfRule type="cellIs" dxfId="22" priority="20" operator="equal">
      <formula>"GOOD"</formula>
    </cfRule>
    <cfRule type="cellIs" dxfId="21" priority="21" operator="equal">
      <formula>"SUFFICIENT"</formula>
    </cfRule>
    <cfRule type="cellIs" dxfId="20" priority="22" operator="equal">
      <formula>"INSUFFICIENT"</formula>
    </cfRule>
    <cfRule type="cellIs" dxfId="19" priority="23" operator="equal">
      <formula>"MISSING"</formula>
    </cfRule>
  </conditionalFormatting>
  <conditionalFormatting sqref="M13">
    <cfRule type="cellIs" dxfId="18" priority="24" operator="equal">
      <formula>"POOR"</formula>
    </cfRule>
  </conditionalFormatting>
  <conditionalFormatting sqref="M24">
    <cfRule type="cellIs" dxfId="17" priority="13" operator="equal">
      <formula>"EXCELLENT"</formula>
    </cfRule>
    <cfRule type="cellIs" dxfId="16" priority="14" operator="equal">
      <formula>"GOOD"</formula>
    </cfRule>
    <cfRule type="cellIs" dxfId="15" priority="15" operator="equal">
      <formula>"SUFFICIENT"</formula>
    </cfRule>
    <cfRule type="cellIs" dxfId="14" priority="16" operator="equal">
      <formula>"INSUFFICIENT"</formula>
    </cfRule>
    <cfRule type="cellIs" dxfId="13" priority="17" operator="equal">
      <formula>"MISSING"</formula>
    </cfRule>
  </conditionalFormatting>
  <conditionalFormatting sqref="M24">
    <cfRule type="cellIs" dxfId="12" priority="18" operator="equal">
      <formula>"POOR"</formula>
    </cfRule>
  </conditionalFormatting>
  <conditionalFormatting sqref="M26">
    <cfRule type="cellIs" dxfId="11" priority="7" operator="equal">
      <formula>"EXCELLENT"</formula>
    </cfRule>
    <cfRule type="cellIs" dxfId="10" priority="8" operator="equal">
      <formula>"GOOD"</formula>
    </cfRule>
    <cfRule type="cellIs" dxfId="9" priority="9" operator="equal">
      <formula>"SUFFICIENT"</formula>
    </cfRule>
    <cfRule type="cellIs" dxfId="8" priority="10" operator="equal">
      <formula>"INSUFFICIENT"</formula>
    </cfRule>
    <cfRule type="cellIs" dxfId="7" priority="11" operator="equal">
      <formula>"MISSING"</formula>
    </cfRule>
  </conditionalFormatting>
  <conditionalFormatting sqref="M26">
    <cfRule type="cellIs" dxfId="6" priority="12" operator="equal">
      <formula>"POOR"</formula>
    </cfRule>
  </conditionalFormatting>
  <conditionalFormatting sqref="M16">
    <cfRule type="cellIs" dxfId="5" priority="1" operator="equal">
      <formula>"EXCELLENT"</formula>
    </cfRule>
    <cfRule type="cellIs" dxfId="4" priority="2" operator="equal">
      <formula>"GOOD"</formula>
    </cfRule>
    <cfRule type="cellIs" dxfId="3" priority="3" operator="equal">
      <formula>"SUFFICIENT"</formula>
    </cfRule>
    <cfRule type="cellIs" dxfId="2" priority="4" operator="equal">
      <formula>"INSUFFICIENT"</formula>
    </cfRule>
    <cfRule type="cellIs" dxfId="1" priority="5" operator="equal">
      <formula>"MISSING"</formula>
    </cfRule>
  </conditionalFormatting>
  <conditionalFormatting sqref="M16">
    <cfRule type="cellIs" dxfId="0" priority="6" operator="equal">
      <formula>"POOR"</formula>
    </cfRule>
  </conditionalFormatting>
  <dataValidations count="1">
    <dataValidation type="list" allowBlank="1" showInputMessage="1" showErrorMessage="1" prompt="Please select from Missing through to Excellent." sqref="M20 M26 M18 M22 M24 M13:M14 M16"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364E9-2EB7-5940-933A-B5F5600966F3}">
  <dimension ref="A1:O11"/>
  <sheetViews>
    <sheetView workbookViewId="0">
      <selection activeCell="H9" sqref="H9"/>
    </sheetView>
  </sheetViews>
  <sheetFormatPr defaultColWidth="8.85546875" defaultRowHeight="12.75" x14ac:dyDescent="0.2"/>
  <cols>
    <col min="1" max="1" width="8.85546875" style="78"/>
    <col min="2" max="2" width="23.85546875" style="78" customWidth="1"/>
    <col min="3" max="3" width="115.85546875" style="78" customWidth="1"/>
    <col min="4" max="4" width="15.28515625" style="78" customWidth="1"/>
    <col min="5" max="5" width="12.42578125" style="78" customWidth="1"/>
    <col min="6" max="6" width="13.85546875" style="78" customWidth="1"/>
    <col min="7" max="7" width="14.140625" style="78" customWidth="1"/>
    <col min="8" max="8" width="11.7109375" style="78" customWidth="1"/>
    <col min="9" max="16384" width="8.85546875" style="78"/>
  </cols>
  <sheetData>
    <row r="1" spans="1:15" x14ac:dyDescent="0.2">
      <c r="A1" s="176" t="s">
        <v>128</v>
      </c>
      <c r="B1" s="177"/>
      <c r="C1" s="177"/>
      <c r="D1" s="177"/>
      <c r="E1" s="177"/>
      <c r="F1" s="177"/>
      <c r="G1" s="177"/>
      <c r="H1" s="178"/>
    </row>
    <row r="2" spans="1:15" x14ac:dyDescent="0.2">
      <c r="A2" s="179"/>
      <c r="B2" s="180"/>
      <c r="C2" s="180"/>
      <c r="D2" s="180"/>
      <c r="E2" s="180"/>
      <c r="F2" s="180"/>
      <c r="G2" s="180"/>
      <c r="H2" s="181"/>
    </row>
    <row r="3" spans="1:15" ht="15.75" customHeight="1" x14ac:dyDescent="0.2">
      <c r="A3" s="174" t="s">
        <v>77</v>
      </c>
      <c r="B3" s="175"/>
      <c r="C3" s="116" t="s">
        <v>2</v>
      </c>
      <c r="D3" s="171" t="s">
        <v>109</v>
      </c>
      <c r="E3" s="172"/>
      <c r="F3" s="172"/>
      <c r="G3" s="172"/>
      <c r="H3" s="173"/>
      <c r="K3" s="169"/>
      <c r="L3" s="170"/>
      <c r="M3" s="170"/>
      <c r="N3" s="170"/>
      <c r="O3" s="100"/>
    </row>
    <row r="4" spans="1:15" x14ac:dyDescent="0.2">
      <c r="A4" s="99"/>
      <c r="B4" s="98"/>
      <c r="C4" s="98"/>
      <c r="D4" s="97">
        <v>1</v>
      </c>
      <c r="E4" s="96">
        <v>2</v>
      </c>
      <c r="F4" s="96">
        <v>3</v>
      </c>
      <c r="G4" s="96">
        <v>4</v>
      </c>
      <c r="H4" s="95">
        <v>5</v>
      </c>
    </row>
    <row r="5" spans="1:15" ht="25.5" x14ac:dyDescent="0.2">
      <c r="A5" s="91"/>
      <c r="D5" s="94" t="s">
        <v>129</v>
      </c>
      <c r="E5" s="93" t="s">
        <v>130</v>
      </c>
      <c r="F5" s="93" t="s">
        <v>119</v>
      </c>
      <c r="G5" s="93" t="s">
        <v>122</v>
      </c>
      <c r="H5" s="92" t="s">
        <v>125</v>
      </c>
    </row>
    <row r="6" spans="1:15" x14ac:dyDescent="0.2">
      <c r="A6" s="91"/>
      <c r="D6" s="90"/>
      <c r="E6" s="89"/>
      <c r="F6" s="89"/>
      <c r="G6" s="89"/>
      <c r="H6" s="88"/>
    </row>
    <row r="7" spans="1:15" s="84" customFormat="1" ht="39.950000000000003" customHeight="1" x14ac:dyDescent="0.2">
      <c r="A7" s="101">
        <v>5</v>
      </c>
      <c r="B7" s="102" t="s">
        <v>100</v>
      </c>
      <c r="C7" s="102" t="s">
        <v>131</v>
      </c>
      <c r="D7" s="101" t="s">
        <v>132</v>
      </c>
      <c r="E7" s="101" t="s">
        <v>132</v>
      </c>
      <c r="F7" s="101" t="s">
        <v>132</v>
      </c>
      <c r="G7" s="101"/>
      <c r="H7" s="101" t="s">
        <v>132</v>
      </c>
    </row>
    <row r="8" spans="1:15" s="84" customFormat="1" ht="39.950000000000003" customHeight="1" x14ac:dyDescent="0.2">
      <c r="A8" s="101">
        <v>6</v>
      </c>
      <c r="B8" s="103" t="s">
        <v>102</v>
      </c>
      <c r="C8" s="102" t="s">
        <v>133</v>
      </c>
      <c r="D8" s="101" t="s">
        <v>132</v>
      </c>
      <c r="E8" s="101" t="s">
        <v>132</v>
      </c>
      <c r="F8" s="101" t="s">
        <v>132</v>
      </c>
      <c r="G8" s="101" t="s">
        <v>132</v>
      </c>
      <c r="H8" s="101" t="s">
        <v>132</v>
      </c>
    </row>
    <row r="9" spans="1:15" s="84" customFormat="1" ht="39.950000000000003" customHeight="1" x14ac:dyDescent="0.2">
      <c r="A9" s="87">
        <v>9</v>
      </c>
      <c r="B9" s="82" t="s">
        <v>83</v>
      </c>
      <c r="C9" s="81" t="s">
        <v>134</v>
      </c>
      <c r="D9" s="85" t="s">
        <v>132</v>
      </c>
      <c r="E9" s="86" t="s">
        <v>132</v>
      </c>
      <c r="F9" s="86" t="s">
        <v>132</v>
      </c>
      <c r="G9" s="85" t="s">
        <v>132</v>
      </c>
      <c r="H9" s="85"/>
    </row>
    <row r="10" spans="1:15" s="84" customFormat="1" ht="39.950000000000003" customHeight="1" x14ac:dyDescent="0.2">
      <c r="A10" s="87">
        <v>10</v>
      </c>
      <c r="B10" s="82" t="s">
        <v>85</v>
      </c>
      <c r="C10" s="81" t="s">
        <v>135</v>
      </c>
      <c r="D10" s="85" t="s">
        <v>132</v>
      </c>
      <c r="E10" s="86" t="s">
        <v>132</v>
      </c>
      <c r="F10" s="86" t="s">
        <v>132</v>
      </c>
      <c r="G10" s="85" t="s">
        <v>132</v>
      </c>
      <c r="H10" s="85" t="s">
        <v>132</v>
      </c>
    </row>
    <row r="11" spans="1:15" ht="39.950000000000003" customHeight="1" x14ac:dyDescent="0.2">
      <c r="A11" s="83">
        <v>11</v>
      </c>
      <c r="B11" s="82" t="s">
        <v>87</v>
      </c>
      <c r="C11" s="81" t="s">
        <v>136</v>
      </c>
      <c r="D11" s="79" t="s">
        <v>132</v>
      </c>
      <c r="E11" s="80" t="s">
        <v>132</v>
      </c>
      <c r="F11" s="80" t="s">
        <v>132</v>
      </c>
      <c r="G11" s="79" t="s">
        <v>132</v>
      </c>
      <c r="H11" s="79" t="s">
        <v>132</v>
      </c>
    </row>
  </sheetData>
  <mergeCells count="4">
    <mergeCell ref="K3:N3"/>
    <mergeCell ref="D3:H3"/>
    <mergeCell ref="A3:B3"/>
    <mergeCell ref="A1: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defaultColWidth="14.42578125" defaultRowHeight="15.75" customHeight="1" x14ac:dyDescent="0.2"/>
  <cols>
    <col min="7" max="7" width="18.140625" customWidth="1"/>
    <col min="9" max="9" width="16.140625" customWidth="1"/>
  </cols>
  <sheetData>
    <row r="2" spans="1:20" ht="25.5" x14ac:dyDescent="0.2">
      <c r="A2" s="10" t="s">
        <v>137</v>
      </c>
      <c r="B2" s="184" t="s">
        <v>138</v>
      </c>
      <c r="C2" s="145"/>
      <c r="D2" s="145"/>
      <c r="G2" s="4"/>
      <c r="H2" s="1" t="s">
        <v>139</v>
      </c>
      <c r="I2" s="1" t="s">
        <v>140</v>
      </c>
      <c r="J2" s="1" t="s">
        <v>141</v>
      </c>
      <c r="K2" s="1" t="s">
        <v>142</v>
      </c>
      <c r="L2" s="1" t="s">
        <v>143</v>
      </c>
      <c r="M2" s="1" t="s">
        <v>144</v>
      </c>
    </row>
    <row r="3" spans="1:20" ht="12.75" x14ac:dyDescent="0.2">
      <c r="B3" s="117"/>
      <c r="C3" s="117"/>
      <c r="D3" s="117"/>
      <c r="F3" s="10"/>
      <c r="G3" s="2"/>
      <c r="H3" s="2"/>
      <c r="I3" s="2"/>
      <c r="J3" s="2"/>
      <c r="K3" s="2"/>
      <c r="L3" s="2"/>
      <c r="M3" s="2"/>
      <c r="N3" s="2"/>
      <c r="O3" s="2"/>
      <c r="P3" s="2"/>
      <c r="Q3" s="2"/>
      <c r="R3" s="2"/>
      <c r="S3" s="2"/>
      <c r="T3" s="4"/>
    </row>
    <row r="4" spans="1:20" ht="12.75" x14ac:dyDescent="0.2">
      <c r="B4" s="117"/>
      <c r="C4" s="117"/>
      <c r="D4" s="117"/>
      <c r="F4" s="10"/>
      <c r="G4" s="2"/>
      <c r="H4" s="2"/>
      <c r="I4" s="2"/>
      <c r="J4" s="2"/>
      <c r="K4" s="2"/>
      <c r="L4" s="2"/>
      <c r="M4" s="2"/>
      <c r="N4" s="2"/>
      <c r="O4" s="2"/>
      <c r="P4" s="2"/>
      <c r="Q4" s="2"/>
      <c r="R4" s="2"/>
      <c r="S4" s="2"/>
      <c r="T4" s="4"/>
    </row>
    <row r="5" spans="1:20" ht="191.25" x14ac:dyDescent="0.2">
      <c r="B5" s="182" t="s">
        <v>145</v>
      </c>
      <c r="C5" s="145"/>
      <c r="D5" s="145"/>
      <c r="F5" s="10">
        <v>6.1</v>
      </c>
      <c r="G5" s="2" t="s">
        <v>146</v>
      </c>
      <c r="H5" s="2" t="s">
        <v>147</v>
      </c>
      <c r="I5" s="2" t="s">
        <v>148</v>
      </c>
      <c r="J5" s="2" t="s">
        <v>149</v>
      </c>
      <c r="K5" s="2" t="s">
        <v>150</v>
      </c>
      <c r="L5" s="2" t="s">
        <v>151</v>
      </c>
      <c r="M5" s="2" t="s">
        <v>152</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27.5" x14ac:dyDescent="0.2">
      <c r="B6" s="117"/>
      <c r="C6" s="117"/>
      <c r="D6" s="117"/>
      <c r="G6" s="2"/>
      <c r="H6" s="2" t="s">
        <v>153</v>
      </c>
      <c r="I6" s="3" t="s">
        <v>154</v>
      </c>
      <c r="J6" s="2" t="s">
        <v>155</v>
      </c>
      <c r="K6" s="2" t="s">
        <v>156</v>
      </c>
      <c r="L6" s="2" t="s">
        <v>157</v>
      </c>
      <c r="M6" s="2" t="s">
        <v>158</v>
      </c>
      <c r="N6" s="4"/>
      <c r="O6" s="4"/>
      <c r="P6" s="4"/>
      <c r="Q6" s="4"/>
      <c r="R6" s="4"/>
      <c r="S6" s="4"/>
      <c r="T6" s="4"/>
    </row>
    <row r="7" spans="1:20" ht="76.5" x14ac:dyDescent="0.2">
      <c r="B7" s="182" t="s">
        <v>159</v>
      </c>
      <c r="C7" s="145"/>
      <c r="D7" s="145"/>
      <c r="F7" s="10">
        <v>6.2</v>
      </c>
      <c r="G7" s="4" t="s">
        <v>160</v>
      </c>
      <c r="H7" s="5" t="s">
        <v>161</v>
      </c>
      <c r="I7" s="6" t="s">
        <v>162</v>
      </c>
      <c r="J7" s="6" t="s">
        <v>163</v>
      </c>
      <c r="K7" s="6" t="s">
        <v>164</v>
      </c>
      <c r="L7" s="7" t="s">
        <v>165</v>
      </c>
      <c r="M7" s="8" t="s">
        <v>166</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76.5" x14ac:dyDescent="0.2">
      <c r="B8" s="182" t="s">
        <v>167</v>
      </c>
      <c r="C8" s="145"/>
      <c r="D8" s="145"/>
      <c r="G8" s="4"/>
      <c r="H8" s="9" t="s">
        <v>153</v>
      </c>
      <c r="I8" s="6" t="s">
        <v>168</v>
      </c>
      <c r="J8" s="7" t="s">
        <v>169</v>
      </c>
      <c r="K8" s="8" t="s">
        <v>170</v>
      </c>
      <c r="L8" s="8" t="s">
        <v>171</v>
      </c>
      <c r="M8" s="8" t="s">
        <v>172</v>
      </c>
      <c r="N8" s="2"/>
      <c r="O8" s="2"/>
      <c r="P8" s="2"/>
      <c r="Q8" s="2"/>
      <c r="R8" s="2"/>
      <c r="S8" s="2"/>
      <c r="T8" s="2"/>
    </row>
    <row r="9" spans="1:20" ht="12.75" x14ac:dyDescent="0.2">
      <c r="G9" s="10"/>
      <c r="H9" s="4"/>
      <c r="I9" s="10"/>
      <c r="J9" s="10"/>
      <c r="L9" s="10"/>
      <c r="M9" s="10"/>
    </row>
    <row r="10" spans="1:20" ht="12.75" x14ac:dyDescent="0.2">
      <c r="G10" s="10"/>
      <c r="H10" s="4"/>
      <c r="I10" s="10"/>
      <c r="J10" s="10"/>
      <c r="K10" s="10"/>
      <c r="L10" s="10"/>
      <c r="M10" s="11"/>
    </row>
    <row r="11" spans="1:20" ht="12.75" x14ac:dyDescent="0.2">
      <c r="G11" s="10"/>
      <c r="H11" s="4"/>
      <c r="I11" s="10"/>
      <c r="J11" s="10"/>
      <c r="K11" s="10"/>
      <c r="L11" s="10"/>
      <c r="M11" s="11"/>
    </row>
    <row r="12" spans="1:20" ht="12.75" x14ac:dyDescent="0.2">
      <c r="G12" s="10"/>
      <c r="H12" s="4"/>
      <c r="I12" s="10"/>
      <c r="J12" s="10"/>
      <c r="K12" s="10"/>
      <c r="L12" s="10"/>
      <c r="M12" s="11"/>
    </row>
    <row r="13" spans="1:20" ht="12.75" x14ac:dyDescent="0.2">
      <c r="B13" s="183"/>
      <c r="C13" s="145"/>
      <c r="D13" s="145"/>
      <c r="G13" s="10"/>
      <c r="H13" s="4" t="s">
        <v>173</v>
      </c>
      <c r="I13" s="10" t="s">
        <v>174</v>
      </c>
      <c r="J13" s="10" t="s">
        <v>175</v>
      </c>
      <c r="K13" s="10" t="s">
        <v>176</v>
      </c>
      <c r="L13" s="10" t="s">
        <v>177</v>
      </c>
      <c r="M13" s="11" t="s">
        <v>178</v>
      </c>
    </row>
    <row r="14" spans="1:20" ht="70.5" customHeight="1" x14ac:dyDescent="0.2">
      <c r="B14" s="182" t="s">
        <v>179</v>
      </c>
      <c r="C14" s="145"/>
      <c r="D14" s="145"/>
      <c r="F14" s="10">
        <v>3.1</v>
      </c>
      <c r="G14" s="12"/>
      <c r="H14" s="5" t="s">
        <v>161</v>
      </c>
      <c r="I14" s="4" t="s">
        <v>180</v>
      </c>
      <c r="J14" s="4" t="s">
        <v>181</v>
      </c>
      <c r="K14" s="4" t="s">
        <v>182</v>
      </c>
      <c r="L14" s="4" t="s">
        <v>183</v>
      </c>
      <c r="M14" s="4" t="s">
        <v>184</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x14ac:dyDescent="0.2">
      <c r="B15" s="13"/>
      <c r="G15" s="12" t="s">
        <v>185</v>
      </c>
      <c r="H15" s="9" t="s">
        <v>153</v>
      </c>
      <c r="I15" s="4" t="s">
        <v>186</v>
      </c>
      <c r="J15" s="4" t="s">
        <v>187</v>
      </c>
      <c r="K15" s="4" t="s">
        <v>188</v>
      </c>
      <c r="L15" s="4" t="s">
        <v>189</v>
      </c>
      <c r="M15" s="4" t="s">
        <v>190</v>
      </c>
    </row>
    <row r="16" spans="1:20" ht="12.75" x14ac:dyDescent="0.2">
      <c r="G16" s="10"/>
      <c r="H16" s="4"/>
      <c r="I16" s="4"/>
      <c r="J16" s="4"/>
      <c r="K16" s="4"/>
      <c r="L16" s="4"/>
      <c r="M16" s="14"/>
    </row>
    <row r="17" spans="2:19" ht="12.75" x14ac:dyDescent="0.2">
      <c r="G17" s="10"/>
      <c r="H17" s="4"/>
      <c r="I17" s="4"/>
      <c r="J17" s="4"/>
      <c r="K17" s="4"/>
      <c r="L17" s="4"/>
      <c r="M17" s="4"/>
    </row>
    <row r="18" spans="2:19" ht="255" x14ac:dyDescent="0.2">
      <c r="B18" s="182" t="s">
        <v>191</v>
      </c>
      <c r="C18" s="145"/>
      <c r="D18" s="145"/>
      <c r="F18" s="10">
        <v>3.2</v>
      </c>
      <c r="G18" s="10"/>
      <c r="H18" s="5" t="s">
        <v>161</v>
      </c>
      <c r="I18" s="4" t="s">
        <v>192</v>
      </c>
      <c r="J18" s="4" t="s">
        <v>193</v>
      </c>
      <c r="K18" s="4" t="s">
        <v>194</v>
      </c>
      <c r="L18" s="4" t="s">
        <v>195</v>
      </c>
      <c r="M18" s="4" t="s">
        <v>196</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27.5" x14ac:dyDescent="0.2">
      <c r="G19" s="10"/>
      <c r="H19" s="9" t="s">
        <v>153</v>
      </c>
      <c r="I19" s="4"/>
      <c r="J19" s="4"/>
      <c r="K19" s="4" t="s">
        <v>197</v>
      </c>
      <c r="L19" s="4" t="s">
        <v>198</v>
      </c>
      <c r="M19" s="4"/>
    </row>
    <row r="20" spans="2:19" ht="12.75" x14ac:dyDescent="0.2">
      <c r="G20" s="10"/>
      <c r="H20" s="4"/>
      <c r="I20" s="10"/>
      <c r="J20" s="10"/>
      <c r="K20" s="10"/>
      <c r="L20" s="10"/>
      <c r="M20" s="10"/>
    </row>
    <row r="21" spans="2:19" ht="12.75" x14ac:dyDescent="0.2">
      <c r="G21" s="4"/>
      <c r="H21" s="4"/>
      <c r="I21" s="4"/>
      <c r="J21" s="4"/>
      <c r="K21" s="4"/>
      <c r="L21" s="4"/>
      <c r="M21" s="4"/>
    </row>
    <row r="22" spans="2:19" ht="12.75" x14ac:dyDescent="0.2">
      <c r="G22" s="4"/>
      <c r="H22" s="4"/>
      <c r="I22" s="4"/>
      <c r="J22" s="4"/>
      <c r="K22" s="4"/>
      <c r="L22" s="4"/>
      <c r="M22" s="4"/>
    </row>
    <row r="24" spans="2:19" ht="12.75" x14ac:dyDescent="0.2">
      <c r="H24" s="10" t="s">
        <v>199</v>
      </c>
      <c r="I24" s="10" t="s">
        <v>174</v>
      </c>
      <c r="J24" s="10" t="s">
        <v>200</v>
      </c>
      <c r="K24" s="10" t="s">
        <v>176</v>
      </c>
      <c r="L24" s="10" t="s">
        <v>201</v>
      </c>
      <c r="M24" s="10" t="s">
        <v>202</v>
      </c>
    </row>
    <row r="25" spans="2:19" ht="280.5" x14ac:dyDescent="0.2">
      <c r="B25" s="183" t="s">
        <v>203</v>
      </c>
      <c r="C25" s="145"/>
      <c r="D25" s="145"/>
      <c r="G25" s="10" t="s">
        <v>204</v>
      </c>
      <c r="H25" s="2" t="s">
        <v>205</v>
      </c>
      <c r="I25" s="2" t="s">
        <v>206</v>
      </c>
      <c r="J25" s="2" t="s">
        <v>207</v>
      </c>
      <c r="K25" s="2" t="s">
        <v>208</v>
      </c>
      <c r="L25" s="2" t="s">
        <v>209</v>
      </c>
      <c r="M25" s="2" t="s">
        <v>210</v>
      </c>
    </row>
    <row r="26" spans="2:19" ht="12.75" x14ac:dyDescent="0.2">
      <c r="G26" s="10" t="s">
        <v>211</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2" ma:contentTypeDescription="Create a new document." ma:contentTypeScope="" ma:versionID="5d88cf87ad5ac9fc8fb83d77fe1635d4">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1d44111b7d9e9f445610cec830697d19"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72468-B9EB-412A-8D55-6151E9A308C0}">
  <ds:schemaRefs>
    <ds:schemaRef ds:uri="http://schemas.microsoft.com/sharepoint/v3/contenttype/forms"/>
  </ds:schemaRefs>
</ds:datastoreItem>
</file>

<file path=customXml/itemProps2.xml><?xml version="1.0" encoding="utf-8"?>
<ds:datastoreItem xmlns:ds="http://schemas.openxmlformats.org/officeDocument/2006/customXml" ds:itemID="{3D98D897-3D5D-4CF5-A274-8B2E15AE73B2}">
  <ds:schemaRefs>
    <ds:schemaRef ds:uri="bd38d267-56bb-4e22-b975-199a06fd69fa"/>
    <ds:schemaRef ds:uri="http://schemas.microsoft.com/office/infopath/2007/PartnerControls"/>
    <ds:schemaRef ds:uri="http://purl.org/dc/elements/1.1/"/>
    <ds:schemaRef ds:uri="d8c712e5-67fc-4595-93cb-a4164dd8eff3"/>
    <ds:schemaRef ds:uri="http://www.w3.org/XML/1998/namespace"/>
    <ds:schemaRef ds:uri="http://schemas.microsoft.com/office/2006/documentManagement/types"/>
    <ds:schemaRef ds:uri="http://purl.org/dc/dcmitype/"/>
    <ds:schemaRef ds:uri="http://schemas.openxmlformats.org/package/2006/metadata/core-properti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A22DEBAC-93F7-4736-A2B9-33A7823486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38d267-56bb-4e22-b975-199a06fd69fa"/>
    <ds:schemaRef ds:uri="d8c712e5-67fc-4595-93cb-a4164dd8ef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Self-Assessment</vt:lpstr>
      <vt:lpstr>Overview</vt:lpstr>
      <vt:lpstr>ASSESSMENT RUBRIC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bram.heijligers@gmail.com</cp:lastModifiedBy>
  <cp:revision/>
  <dcterms:created xsi:type="dcterms:W3CDTF">2020-09-10T10:56:24Z</dcterms:created>
  <dcterms:modified xsi:type="dcterms:W3CDTF">2022-08-30T18:48:03Z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