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515" windowHeight="11820"/>
  </bookViews>
  <sheets>
    <sheet name="Sheet1" sheetId="1" r:id="rId1"/>
    <sheet name="Sheet2" sheetId="2" r:id="rId2"/>
    <sheet name="Sheet3" sheetId="3" r:id="rId3"/>
  </sheets>
  <definedNames>
    <definedName name="arPar">Sheet1!$D$4</definedName>
    <definedName name="garchConstant">Sheet1!$D$2</definedName>
    <definedName name="maConstant">Sheet1!$B$2</definedName>
    <definedName name="maPar">Sheet1!$D$3</definedName>
    <definedName name="maPar1">Sheet1!$B$3</definedName>
    <definedName name="maPar2">Sheet1!$B$4</definedName>
  </definedNames>
  <calcPr calcId="145621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11" i="1"/>
  <c r="E10" i="1"/>
  <c r="D5" i="1"/>
  <c r="C9" i="1" s="1"/>
  <c r="D9" i="1" l="1"/>
  <c r="C10" i="1" l="1"/>
  <c r="D10" i="1" s="1"/>
  <c r="E9" i="1"/>
  <c r="C11" i="1" l="1"/>
  <c r="D11" i="1"/>
  <c r="C12" i="1" l="1"/>
  <c r="D12" i="1"/>
  <c r="C13" i="1" l="1"/>
  <c r="D13" i="1"/>
  <c r="C14" i="1" l="1"/>
  <c r="D14" i="1"/>
  <c r="C15" i="1" l="1"/>
  <c r="D15" i="1"/>
  <c r="C16" i="1" l="1"/>
  <c r="D16" i="1"/>
  <c r="C17" i="1" l="1"/>
  <c r="D17" i="1"/>
  <c r="C18" i="1" l="1"/>
  <c r="D18" i="1"/>
  <c r="C19" i="1" l="1"/>
  <c r="D19" i="1"/>
  <c r="C20" i="1" l="1"/>
  <c r="D20" i="1"/>
  <c r="C21" i="1" l="1"/>
  <c r="D21" i="1"/>
  <c r="C22" i="1" l="1"/>
  <c r="D22" i="1" s="1"/>
</calcChain>
</file>

<file path=xl/sharedStrings.xml><?xml version="1.0" encoding="utf-8"?>
<sst xmlns="http://schemas.openxmlformats.org/spreadsheetml/2006/main" count="13" uniqueCount="12">
  <si>
    <t>MA</t>
  </si>
  <si>
    <t>GARCH</t>
  </si>
  <si>
    <t>constant</t>
  </si>
  <si>
    <t>maPar1</t>
  </si>
  <si>
    <t>maPar2</t>
  </si>
  <si>
    <t>arPar</t>
  </si>
  <si>
    <t>maPar</t>
  </si>
  <si>
    <t>z_t</t>
  </si>
  <si>
    <t>sigmaIniziale</t>
  </si>
  <si>
    <t>h_t</t>
  </si>
  <si>
    <t>e_t</t>
  </si>
  <si>
    <t>x_t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</si>
</sst>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2" sqref="E22"/>
    </sheetView>
  </sheetViews>
  <sheetFormatPr defaultRowHeight="15" x14ac:dyDescent="0.25"/>
  <cols>
    <col min="3" max="3" width="12.5703125" bestFit="1" customWidth="1"/>
    <col min="4" max="4" width="6.28515625" bestFit="1" customWidth="1"/>
    <col min="5" max="5" width="25" bestFit="1" customWidth="1"/>
  </cols>
  <sheetData>
    <row r="1" spans="1:5" x14ac:dyDescent="0.25">
      <c r="A1" t="s">
        <v>0</v>
      </c>
      <c r="C1" t="s">
        <v>1</v>
      </c>
    </row>
    <row r="2" spans="1:5" x14ac:dyDescent="0.25">
      <c r="A2" t="s">
        <v>2</v>
      </c>
      <c r="B2">
        <v>1</v>
      </c>
      <c r="C2" t="s">
        <v>2</v>
      </c>
      <c r="D2">
        <v>1</v>
      </c>
    </row>
    <row r="3" spans="1:5" x14ac:dyDescent="0.25">
      <c r="A3" t="s">
        <v>3</v>
      </c>
      <c r="B3">
        <v>2</v>
      </c>
      <c r="C3" t="s">
        <v>6</v>
      </c>
      <c r="D3">
        <v>0.2</v>
      </c>
    </row>
    <row r="4" spans="1:5" x14ac:dyDescent="0.25">
      <c r="A4" t="s">
        <v>4</v>
      </c>
      <c r="B4">
        <v>3</v>
      </c>
      <c r="C4" t="s">
        <v>5</v>
      </c>
      <c r="D4">
        <v>0.3</v>
      </c>
    </row>
    <row r="5" spans="1:5" x14ac:dyDescent="0.25">
      <c r="C5" t="s">
        <v>8</v>
      </c>
      <c r="D5" s="2">
        <f>garchConstant/(1-maPar*SQRT(2/PI())-arPar)</f>
        <v>1.8504020692341789</v>
      </c>
    </row>
    <row r="8" spans="1:5" x14ac:dyDescent="0.25">
      <c r="B8" s="1" t="s">
        <v>7</v>
      </c>
      <c r="C8" s="1" t="s">
        <v>9</v>
      </c>
      <c r="D8" s="1" t="s">
        <v>10</v>
      </c>
      <c r="E8" s="1" t="s">
        <v>11</v>
      </c>
    </row>
    <row r="9" spans="1:5" x14ac:dyDescent="0.25">
      <c r="A9">
        <v>1</v>
      </c>
      <c r="B9">
        <v>-2</v>
      </c>
      <c r="C9" s="2">
        <f>D5</f>
        <v>1.8504020692341789</v>
      </c>
      <c r="D9" s="2">
        <f>C9*B9</f>
        <v>-3.7008041384683579</v>
      </c>
      <c r="E9" s="2">
        <f>maConstant+D9</f>
        <v>-2.7008041384683579</v>
      </c>
    </row>
    <row r="10" spans="1:5" x14ac:dyDescent="0.25">
      <c r="A10">
        <v>2</v>
      </c>
      <c r="B10">
        <v>2</v>
      </c>
      <c r="C10" s="2">
        <f>garchConstant+maPar*ABS(D9)+arPar*C9</f>
        <v>2.2952814484639257</v>
      </c>
      <c r="D10" s="2">
        <f t="shared" ref="D10:D22" si="0">C10*B10</f>
        <v>4.5905628969278514</v>
      </c>
      <c r="E10" s="2">
        <f>maConstant+D10+maPar1*D9</f>
        <v>-1.8110453800088644</v>
      </c>
    </row>
    <row r="11" spans="1:5" x14ac:dyDescent="0.25">
      <c r="A11">
        <v>3</v>
      </c>
      <c r="B11">
        <v>4</v>
      </c>
      <c r="C11" s="2">
        <f>garchConstant+maPar*ABS(D10)+arPar*C10</f>
        <v>2.6066970139247481</v>
      </c>
      <c r="D11" s="2">
        <f t="shared" si="0"/>
        <v>10.426788055698992</v>
      </c>
      <c r="E11" s="2">
        <f>maConstant+D11+maPar1*D10+maPar2*D9</f>
        <v>9.5055014341496218</v>
      </c>
    </row>
    <row r="12" spans="1:5" x14ac:dyDescent="0.25">
      <c r="A12">
        <v>4</v>
      </c>
      <c r="B12">
        <v>-1</v>
      </c>
      <c r="C12" s="2">
        <f>garchConstant+maPar*ABS(D11)+arPar*C11</f>
        <v>3.8673667153172229</v>
      </c>
      <c r="D12" s="2">
        <f t="shared" si="0"/>
        <v>-3.8673667153172229</v>
      </c>
      <c r="E12" s="2">
        <f>maConstant+D12+maPar1*D11+maPar2*D10</f>
        <v>31.757898086864316</v>
      </c>
    </row>
    <row r="13" spans="1:5" x14ac:dyDescent="0.25">
      <c r="A13">
        <v>5</v>
      </c>
      <c r="B13">
        <v>2</v>
      </c>
      <c r="C13" s="2">
        <f>garchConstant+maPar*ABS(D12)+arPar*C12</f>
        <v>2.9336833576586114</v>
      </c>
      <c r="D13" s="2">
        <f t="shared" si="0"/>
        <v>5.8673667153172229</v>
      </c>
      <c r="E13" s="2">
        <f>maConstant+D13+maPar1*D12+maPar2*D11</f>
        <v>30.412997451779752</v>
      </c>
    </row>
    <row r="14" spans="1:5" x14ac:dyDescent="0.25">
      <c r="A14">
        <v>6</v>
      </c>
      <c r="B14">
        <v>-2</v>
      </c>
      <c r="C14" s="2">
        <f>garchConstant+maPar*ABS(D13)+arPar*C13</f>
        <v>3.0535783503610281</v>
      </c>
      <c r="D14" s="2">
        <f t="shared" si="0"/>
        <v>-6.1071567007220562</v>
      </c>
      <c r="E14" s="2">
        <f>maConstant+D14+maPar1*D13+maPar2*D12</f>
        <v>-4.9745234160392791</v>
      </c>
    </row>
    <row r="15" spans="1:5" x14ac:dyDescent="0.25">
      <c r="A15">
        <v>7</v>
      </c>
      <c r="B15">
        <v>0</v>
      </c>
      <c r="C15" s="2">
        <f>garchConstant+maPar*ABS(D14)+arPar*C14</f>
        <v>3.1375048452527197</v>
      </c>
      <c r="D15" s="2">
        <f t="shared" si="0"/>
        <v>0</v>
      </c>
      <c r="E15" s="2">
        <f>maConstant+D15+maPar1*D14+maPar2*D13</f>
        <v>6.3877867445075545</v>
      </c>
    </row>
    <row r="16" spans="1:5" x14ac:dyDescent="0.25">
      <c r="A16">
        <v>8</v>
      </c>
      <c r="B16">
        <v>-4</v>
      </c>
      <c r="C16" s="2">
        <f>garchConstant+maPar*ABS(D15)+arPar*C15</f>
        <v>1.9412514535758159</v>
      </c>
      <c r="D16" s="2">
        <f t="shared" si="0"/>
        <v>-7.7650058143032634</v>
      </c>
      <c r="E16" s="2">
        <f>maConstant+D16+maPar1*D15+maPar2*D14</f>
        <v>-25.086475916469432</v>
      </c>
    </row>
    <row r="17" spans="1:5" x14ac:dyDescent="0.25">
      <c r="A17">
        <v>9</v>
      </c>
      <c r="B17">
        <v>2</v>
      </c>
      <c r="C17" s="2">
        <f>garchConstant+maPar*ABS(D16)+arPar*C16</f>
        <v>3.1353765989333979</v>
      </c>
      <c r="D17" s="2">
        <f t="shared" si="0"/>
        <v>6.2707531978667959</v>
      </c>
      <c r="E17" s="2">
        <f>maConstant+D17+maPar1*D16+maPar2*D15</f>
        <v>-8.259258430739731</v>
      </c>
    </row>
    <row r="18" spans="1:5" x14ac:dyDescent="0.25">
      <c r="A18">
        <v>10</v>
      </c>
      <c r="B18">
        <v>-5</v>
      </c>
      <c r="C18" s="2">
        <f>garchConstant+maPar*ABS(D17)+arPar*C17</f>
        <v>3.1947636192533784</v>
      </c>
      <c r="D18" s="2">
        <f t="shared" si="0"/>
        <v>-15.973818096266893</v>
      </c>
      <c r="E18" s="2">
        <f>maConstant+D18+maPar1*D17+maPar2*D16</f>
        <v>-25.72732914344309</v>
      </c>
    </row>
    <row r="19" spans="1:5" x14ac:dyDescent="0.25">
      <c r="A19">
        <v>11</v>
      </c>
      <c r="B19">
        <v>0</v>
      </c>
      <c r="C19" s="2">
        <f>garchConstant+maPar*ABS(D18)+arPar*C18</f>
        <v>5.1531927050293929</v>
      </c>
      <c r="D19" s="2">
        <f t="shared" si="0"/>
        <v>0</v>
      </c>
      <c r="E19" s="2">
        <f>maConstant+D19+maPar1*D18+maPar2*D17</f>
        <v>-12.135376598933398</v>
      </c>
    </row>
    <row r="20" spans="1:5" x14ac:dyDescent="0.25">
      <c r="A20">
        <v>12</v>
      </c>
      <c r="B20">
        <v>-2</v>
      </c>
      <c r="C20" s="2">
        <f>garchConstant+maPar*ABS(D19)+arPar*C19</f>
        <v>2.5459578115088179</v>
      </c>
      <c r="D20" s="2">
        <f t="shared" si="0"/>
        <v>-5.0919156230176359</v>
      </c>
      <c r="E20" s="2">
        <f>maConstant+D20+maPar1*D19+maPar2*D18</f>
        <v>-52.013369911818309</v>
      </c>
    </row>
    <row r="21" spans="1:5" x14ac:dyDescent="0.25">
      <c r="A21">
        <v>13</v>
      </c>
      <c r="B21">
        <v>5</v>
      </c>
      <c r="C21" s="2">
        <f>garchConstant+maPar*ABS(D20)+arPar*C20</f>
        <v>2.7821704680561727</v>
      </c>
      <c r="D21" s="2">
        <f t="shared" si="0"/>
        <v>13.910852340280863</v>
      </c>
      <c r="E21" s="2">
        <f>maConstant+D21+maPar1*D20+maPar2*D19</f>
        <v>4.7270210942455915</v>
      </c>
    </row>
    <row r="22" spans="1:5" x14ac:dyDescent="0.25">
      <c r="A22">
        <v>14</v>
      </c>
      <c r="B22">
        <v>-5</v>
      </c>
      <c r="C22" s="2">
        <f>garchConstant+maPar*ABS(D21)+arPar*C21</f>
        <v>4.6168216084730247</v>
      </c>
      <c r="D22" s="2">
        <f t="shared" si="0"/>
        <v>-23.084108042365123</v>
      </c>
      <c r="E22" s="3">
        <f>maConstant+D22+maPar1*D21+maPar2*D20</f>
        <v>-9.5381502308563046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arPar</vt:lpstr>
      <vt:lpstr>garchConstant</vt:lpstr>
      <vt:lpstr>maConstant</vt:lpstr>
      <vt:lpstr>maPar</vt:lpstr>
      <vt:lpstr>maPar1</vt:lpstr>
      <vt:lpstr>maPar2</vt:lpstr>
    </vt:vector>
  </TitlesOfParts>
  <Company>USI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ortellic</dc:creator>
  <cp:lastModifiedBy>ortellic</cp:lastModifiedBy>
  <dcterms:created xsi:type="dcterms:W3CDTF">2012-02-17T14:50:15Z</dcterms:created>
  <dcterms:modified xsi:type="dcterms:W3CDTF">2012-02-17T15:37:59Z</dcterms:modified>
</cp:coreProperties>
</file>