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4e22e0797f7a00c/Documents/Project/"/>
    </mc:Choice>
  </mc:AlternateContent>
  <xr:revisionPtr revIDLastSave="124" documentId="11_AD4DF75460589B3ACB72840EE71872545BDEDD94" xr6:coauthVersionLast="47" xr6:coauthVersionMax="47" xr10:uidLastSave="{ECA52238-D294-40E4-B273-335703ADDB15}"/>
  <bookViews>
    <workbookView xWindow="4635" yWindow="4635" windowWidth="28800" windowHeight="15345" activeTab="2" xr2:uid="{00000000-000D-0000-FFFF-FFFF00000000}"/>
  </bookViews>
  <sheets>
    <sheet name="09.03.03" sheetId="1" r:id="rId1"/>
    <sheet name="09.03.01" sheetId="2" r:id="rId2"/>
    <sheet name="Медсестра" sheetId="4" r:id="rId3"/>
    <sheet name="09.03.04" sheetId="5" r:id="rId4"/>
    <sheet name="Лист2" sheetId="6" r:id="rId5"/>
    <sheet name="Лист1" sheetId="7" r:id="rId6"/>
    <sheet name="Лист3" sheetId="8" r:id="rId7"/>
    <sheet name="медсестра V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C34" i="1"/>
  <c r="C30" i="1"/>
  <c r="C33" i="1"/>
  <c r="I37" i="9"/>
  <c r="I38" i="9"/>
  <c r="I39" i="9"/>
  <c r="H37" i="9"/>
  <c r="H38" i="9"/>
  <c r="H39" i="9"/>
  <c r="E37" i="9"/>
  <c r="E38" i="9"/>
  <c r="E39" i="9"/>
  <c r="D38" i="9"/>
  <c r="D37" i="9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8" i="9"/>
  <c r="C39" i="9"/>
  <c r="C37" i="9"/>
  <c r="C1" i="6"/>
  <c r="B33" i="8"/>
  <c r="C33" i="8"/>
  <c r="A33" i="8"/>
  <c r="J3" i="8"/>
  <c r="J4" i="8"/>
  <c r="J5" i="8"/>
  <c r="J6" i="8"/>
  <c r="J7" i="8"/>
  <c r="J10" i="8"/>
  <c r="J11" i="8"/>
  <c r="J12" i="8"/>
  <c r="J13" i="8"/>
  <c r="J14" i="8"/>
  <c r="J15" i="8"/>
  <c r="J16" i="8"/>
  <c r="J18" i="8"/>
  <c r="J19" i="8"/>
  <c r="J20" i="8"/>
  <c r="J21" i="8"/>
  <c r="J22" i="8"/>
  <c r="J23" i="8"/>
  <c r="J2" i="8"/>
  <c r="F31" i="7"/>
  <c r="E31" i="7"/>
  <c r="D31" i="7"/>
  <c r="J36" i="7"/>
  <c r="I36" i="7"/>
  <c r="H36" i="7"/>
  <c r="G36" i="7"/>
  <c r="D36" i="7"/>
  <c r="C36" i="7"/>
  <c r="J35" i="7"/>
  <c r="I35" i="7"/>
  <c r="H35" i="7"/>
  <c r="G35" i="7"/>
  <c r="D35" i="7"/>
  <c r="C35" i="7"/>
  <c r="J34" i="7"/>
  <c r="I34" i="7"/>
  <c r="H34" i="7"/>
  <c r="G34" i="7"/>
  <c r="D34" i="7"/>
  <c r="C34" i="7"/>
  <c r="J33" i="7"/>
  <c r="I33" i="7"/>
  <c r="H33" i="7"/>
  <c r="G33" i="7"/>
  <c r="D33" i="7"/>
  <c r="D38" i="7" s="1"/>
  <c r="C33" i="7"/>
  <c r="C38" i="7" s="1"/>
  <c r="J31" i="7"/>
  <c r="I31" i="7"/>
  <c r="H31" i="7"/>
  <c r="G31" i="7"/>
  <c r="C31" i="7"/>
  <c r="G38" i="4"/>
  <c r="G39" i="4"/>
  <c r="H37" i="4"/>
  <c r="D37" i="4"/>
  <c r="E37" i="4"/>
  <c r="F37" i="4"/>
  <c r="C37" i="4"/>
  <c r="C39" i="4"/>
  <c r="D39" i="4"/>
  <c r="E39" i="4"/>
  <c r="F39" i="4"/>
  <c r="C38" i="4"/>
  <c r="D38" i="4"/>
  <c r="E38" i="4"/>
  <c r="F38" i="4"/>
  <c r="H38" i="4"/>
  <c r="E36" i="2"/>
  <c r="F36" i="2"/>
  <c r="G36" i="2"/>
  <c r="H36" i="2"/>
  <c r="D43" i="5"/>
  <c r="C43" i="5"/>
  <c r="D36" i="2"/>
  <c r="C36" i="2"/>
  <c r="I40" i="5"/>
  <c r="I39" i="5"/>
  <c r="I36" i="5"/>
  <c r="J40" i="5"/>
  <c r="J36" i="5"/>
  <c r="J39" i="5"/>
  <c r="J38" i="5"/>
  <c r="G36" i="5"/>
  <c r="H36" i="5"/>
  <c r="G38" i="5"/>
  <c r="H38" i="5"/>
  <c r="G39" i="5"/>
  <c r="H39" i="5"/>
  <c r="G40" i="5"/>
  <c r="H40" i="5"/>
  <c r="G41" i="5"/>
  <c r="H41" i="5"/>
  <c r="I41" i="5"/>
  <c r="J41" i="5"/>
  <c r="F41" i="5"/>
  <c r="F40" i="5"/>
  <c r="F39" i="5"/>
  <c r="F38" i="5"/>
  <c r="F36" i="5"/>
  <c r="E40" i="5"/>
  <c r="E39" i="5"/>
  <c r="E38" i="5"/>
  <c r="D41" i="5"/>
  <c r="D40" i="5"/>
  <c r="D39" i="5"/>
  <c r="D36" i="5"/>
  <c r="C41" i="5"/>
  <c r="C40" i="5"/>
  <c r="C39" i="5"/>
  <c r="C38" i="5"/>
  <c r="E41" i="5"/>
  <c r="G31" i="2"/>
  <c r="H31" i="2"/>
  <c r="G32" i="2"/>
  <c r="H32" i="2"/>
  <c r="G33" i="2"/>
  <c r="H33" i="2"/>
  <c r="G34" i="2"/>
  <c r="H34" i="2"/>
  <c r="H29" i="2"/>
  <c r="G29" i="2"/>
  <c r="E34" i="2"/>
  <c r="F34" i="2"/>
  <c r="E33" i="2"/>
  <c r="F33" i="2"/>
  <c r="E32" i="2"/>
  <c r="F32" i="2"/>
  <c r="E31" i="2"/>
  <c r="F31" i="2"/>
  <c r="D34" i="2"/>
  <c r="D33" i="2"/>
  <c r="D32" i="2"/>
  <c r="D31" i="2"/>
  <c r="D29" i="2"/>
  <c r="E29" i="2"/>
  <c r="F29" i="2"/>
  <c r="C29" i="2"/>
  <c r="C34" i="2"/>
  <c r="C33" i="2"/>
  <c r="C32" i="2"/>
  <c r="C31" i="2"/>
  <c r="D35" i="1"/>
  <c r="E35" i="1"/>
  <c r="F35" i="1"/>
  <c r="G35" i="1"/>
  <c r="H35" i="1"/>
  <c r="C35" i="1"/>
  <c r="D33" i="1"/>
  <c r="E33" i="1"/>
  <c r="F33" i="1"/>
  <c r="G33" i="1"/>
  <c r="G37" i="1" s="1"/>
  <c r="H33" i="1"/>
  <c r="D34" i="1"/>
  <c r="E34" i="1"/>
  <c r="F34" i="1"/>
  <c r="G34" i="1"/>
  <c r="H34" i="1"/>
  <c r="D32" i="1"/>
  <c r="D37" i="1" s="1"/>
  <c r="E32" i="1"/>
  <c r="E30" i="1" s="1"/>
  <c r="F32" i="1"/>
  <c r="F37" i="1" s="1"/>
  <c r="G32" i="1"/>
  <c r="H32" i="1"/>
  <c r="G30" i="1"/>
  <c r="D30" i="1"/>
  <c r="H37" i="1" l="1"/>
  <c r="J37" i="1"/>
  <c r="C32" i="1"/>
  <c r="C37" i="1" s="1"/>
  <c r="E37" i="1"/>
  <c r="D39" i="9"/>
  <c r="G38" i="7"/>
  <c r="J38" i="7"/>
  <c r="H38" i="7"/>
  <c r="I38" i="7"/>
  <c r="G37" i="4"/>
  <c r="H39" i="4"/>
  <c r="I38" i="5"/>
  <c r="E36" i="5"/>
  <c r="D38" i="5"/>
  <c r="C36" i="5"/>
  <c r="H30" i="1"/>
  <c r="F30" i="1"/>
</calcChain>
</file>

<file path=xl/sharedStrings.xml><?xml version="1.0" encoding="utf-8"?>
<sst xmlns="http://schemas.openxmlformats.org/spreadsheetml/2006/main" count="517" uniqueCount="266">
  <si>
    <t>сравнение с 09.03.03</t>
  </si>
  <si>
    <t>модель 1</t>
  </si>
  <si>
    <t>модель 2</t>
  </si>
  <si>
    <t>Способен применять естественнонаучные и общеинженерные знания, методы математического анализа и моделирования, теоретического и экспериментального исследования в профессиональной деятельности</t>
  </si>
  <si>
    <t>Способен понимать принципы работы современных информационных технологий и программных средств, в том числе отечественного производства, и использовать их при решения задач профессиональной деятельности</t>
  </si>
  <si>
    <t>Способен решать стандартные задачи профессиональной деятельности на основе информационной и библиографической культуры с применением информационно-коммуникационных технологий и с учетом основных требований информационной безопасности</t>
  </si>
  <si>
    <t>Способен участвовать в разработке стандартов, норм и правил, а также технической документации, связанной с профессиональной деятельностью</t>
  </si>
  <si>
    <t>Способен инсталлировать программное и аппаратное обеспечение для информационных и автоматизированных систем</t>
  </si>
  <si>
    <t>Способен анализировать и разрабатывать организационно-технические и экономические процессы с применением методов системного анализа и математического моделирования</t>
  </si>
  <si>
    <t>Способен разрабатывать алгоритмы и программы, пригодные для практического применения</t>
  </si>
  <si>
    <t>Способен принимать участие в управлении проектами создания информационных систем на стадиях жизненного цикла</t>
  </si>
  <si>
    <t>Способен принимать участие в реализации профессиональных коммуникаций с заинтересованными участниками проектной деятельности и в рамках проектных групп</t>
  </si>
  <si>
    <t>Способен готовить обзоры научной литературы и информационно-образовательных ресурсов для профессиональной деятельности, в том числе для научно-исследовательской работы</t>
  </si>
  <si>
    <t>Способен анализировать рынок программно-технических средств, информационных продуктов и услуг для создания и модификации информационных систем в экономике</t>
  </si>
  <si>
    <t>Способен применять системный подход и математические методы в формализации решения прикладных задач в экономике</t>
  </si>
  <si>
    <t>Способен осуществлять поиск, критический анализ и синтез информации, применять системный подход для решения поставленных задач</t>
  </si>
  <si>
    <t>Способен определять круг задач в рамках поставленной цели и выбирать оптимальные способы их решения, исходя из действующих правовых норм, имеющихся ресурсов и ограничений</t>
  </si>
  <si>
    <t>Способен осуществлять социальное взаимодействие и реализовывать свою роль в команде</t>
  </si>
  <si>
    <t>Способен осуществлять деловую коммуникацию в устной и письменной формах на государственном языке Российской Федерации и иностранном(ых) языке(ах)</t>
  </si>
  <si>
    <t>Способен воспринимать межкультурное разнообразие общества в социально-историческом, этическом и философском контекстах</t>
  </si>
  <si>
    <t>Способен управлять своим временем, выстраивать и реализовывать траекторию саморазвития на основе принципов образования в течение всей жизни</t>
  </si>
  <si>
    <t>Способен поддерживать должный уровень физической подготовленности для обеспечения полноценной социальной и профессиональной деятельности</t>
  </si>
  <si>
    <t>Способен создавать и поддерживать в повседневной жизни и в профессиональной деятельности безопасные условия жизнедеятельности для сохранения природной среды, обеспечения устойчивого развития общества, в том числе при угрозе и возникновении чрезвычайных ситуаций и военных конфликтов</t>
  </si>
  <si>
    <t>Способен принимать обоснованные экономические решения в различных областях жизнедеятельности</t>
  </si>
  <si>
    <t>Способен формировать нетерпимое отношение к коррупционному поведению</t>
  </si>
  <si>
    <t>Компетенции</t>
  </si>
  <si>
    <t>сравнение с 09.03.01</t>
  </si>
  <si>
    <t>Способен понимать принципы работы современных информационных технологий и программных средств, в том числе отечественного производства, и использовать их при решении задач профессиональной деятельности</t>
  </si>
  <si>
    <t>Способен разрабатывать бизнес-планы и технические задания на оснащение отделов, лабораторий, офисов компьютерным и сетевым оборудованием</t>
  </si>
  <si>
    <t>Способен участвовать в настройке и наладке программно-аппаратных комплексов</t>
  </si>
  <si>
    <t>Способен осваивать методики использования программных средств для решения практических задач</t>
  </si>
  <si>
    <t>Способен организовать выполнение научно-исследовательских работ по закрепленной тематике. Способен организовать проведение работ по выполнению научно-исследовательских и опытно-конструкторских работ</t>
  </si>
  <si>
    <t>Способен заниматься профессиональной разработкой программного обеспечения и принимать проектные решения при выполнении производственных и научно-исследовательских задач</t>
  </si>
  <si>
    <t>excel</t>
  </si>
  <si>
    <t>pyhton</t>
  </si>
  <si>
    <t>sql</t>
  </si>
  <si>
    <t>microsoft office</t>
  </si>
  <si>
    <t>удаленная работа</t>
  </si>
  <si>
    <t>сравнение с "медсестра"</t>
  </si>
  <si>
    <t>опк1</t>
  </si>
  <si>
    <t>опк2</t>
  </si>
  <si>
    <t>опк3</t>
  </si>
  <si>
    <t>опк4</t>
  </si>
  <si>
    <t>опк5</t>
  </si>
  <si>
    <t>опк6</t>
  </si>
  <si>
    <t>опк7</t>
  </si>
  <si>
    <t>опк8</t>
  </si>
  <si>
    <t>опк9</t>
  </si>
  <si>
    <t>ПКС-1</t>
  </si>
  <si>
    <t>ПКС-2</t>
  </si>
  <si>
    <t>УК-1</t>
  </si>
  <si>
    <t>УК-2</t>
  </si>
  <si>
    <t>УК-3</t>
  </si>
  <si>
    <t>УК-4</t>
  </si>
  <si>
    <t>УК-5</t>
  </si>
  <si>
    <t>УК-6</t>
  </si>
  <si>
    <t>УК-7</t>
  </si>
  <si>
    <t>УК-8</t>
  </si>
  <si>
    <t>УК-9</t>
  </si>
  <si>
    <t>УК-10</t>
  </si>
  <si>
    <t>ПКР-12</t>
  </si>
  <si>
    <t>Среднее значение по универсальным компетенциям</t>
  </si>
  <si>
    <t>Среднее значение по общим профессиональным компетенциям</t>
  </si>
  <si>
    <t>Среднее всего</t>
  </si>
  <si>
    <t>Среднее по ПКС и ПКР</t>
  </si>
  <si>
    <t>Среднее занчение по конкретным компетенциям</t>
  </si>
  <si>
    <t>Проводить мероприятия по сохранению и укреплению здоровья населения, пациента и его окружения</t>
  </si>
  <si>
    <t>Проводить санитарно-гигиеническое воспитание населения</t>
  </si>
  <si>
    <t>Участвовать в проведении профилактики инфекционных и неинфекционных заболеваний</t>
  </si>
  <si>
    <t>Представлять информацию в понятном для пациента виде, объяснять ему суть вмешательств</t>
  </si>
  <si>
    <t>Осуществлять лечебно-диагностические вмешательства, взаимодействуя с участниками лечебного процесса</t>
  </si>
  <si>
    <t>Сотрудничать со взаимодействующими организациями и службами</t>
  </si>
  <si>
    <t>Применять медикаментозные средства в соответствии с правилами их использования</t>
  </si>
  <si>
    <t>Соблюдать правила использования аппаратуры, оборудования и изделий медицинского назначения в ходе лечебнодиагностического процесса</t>
  </si>
  <si>
    <t>Вести утвержденную медицинскую документацию</t>
  </si>
  <si>
    <t>Осуществлять реабилитационные мероприятия</t>
  </si>
  <si>
    <t>Оказывать паллиативную помощь</t>
  </si>
  <si>
    <t>Оказывать доврачебную помощь при неотложных состояниях и травмах</t>
  </si>
  <si>
    <t>Участвовать в оказании медицинской помощи при чрезвычайных ситуациях</t>
  </si>
  <si>
    <t>Взаимодействовать с членами профессиональной бригады и добровольными помощниками в условиях чрезвычайных ситуаций</t>
  </si>
  <si>
    <t>Эффективно общаться с пациентом и его окружением в процессе профессиональной деятельности</t>
  </si>
  <si>
    <t>Соблюдать принципы профессиональной этики</t>
  </si>
  <si>
    <t>Осуществлять уход за пациентами различных возрастных групп в условиях учреждения здравоохранения и на дому</t>
  </si>
  <si>
    <t>Консультировать пациента и его окружение по вопросам ухода и самоухода</t>
  </si>
  <si>
    <t>Оформлять медицинскую документацию</t>
  </si>
  <si>
    <t>Оказывать медицинские услуги в пределах своих полномочий</t>
  </si>
  <si>
    <t>Соблюдать санитарнопротивоэпидемический режим</t>
  </si>
  <si>
    <t>ОПК-1</t>
  </si>
  <si>
    <t>ОПК-2</t>
  </si>
  <si>
    <t>ОПК-3</t>
  </si>
  <si>
    <t>ОПК-4</t>
  </si>
  <si>
    <t>ОПК-5</t>
  </si>
  <si>
    <t>ОПК-6</t>
  </si>
  <si>
    <t>ОПК-7</t>
  </si>
  <si>
    <t>ОПК-8</t>
  </si>
  <si>
    <t>ОПК-9</t>
  </si>
  <si>
    <t>ПКР-13</t>
  </si>
  <si>
    <t>Способен разрабатывать алгоритмы и программы, пригодные для практического использования, применять основы информатики и программирования к проектированию, конструированию и тестированию программных продуктов</t>
  </si>
  <si>
    <t>Способен применять в практической деятельности основные концепции, принципы, теории и факты, связанные с информатикой</t>
  </si>
  <si>
    <t>Способен осуществлять поиск, хранение, обработку и анализ информации из различных источников и баз данных, представлять ее в требуемом формате с использованием информационных, компьютерных и сетевых технологий</t>
  </si>
  <si>
    <t>ПКР-4</t>
  </si>
  <si>
    <t>Готовность к использованию методов и инструментальных средств исследования объектов профессиональной деятельности</t>
  </si>
  <si>
    <t>ПКР-5</t>
  </si>
  <si>
    <t>Способность готовить презентации, оформлять научно-технические отчеты по результатам выполненной работы, публиковать результаты исследований в виде статей и докладов на научно-технических конференциях</t>
  </si>
  <si>
    <t>ПКР-6</t>
  </si>
  <si>
    <t>Владение навыками моделирования, анализа и использования формальных методов конструирования программного обеспечения</t>
  </si>
  <si>
    <t>ПКР-7</t>
  </si>
  <si>
    <t>Способность оценивать временную и емкостную сложность программного обеспечивания</t>
  </si>
  <si>
    <t>ПКР-8</t>
  </si>
  <si>
    <t>Способность создавать программные интерфейсы</t>
  </si>
  <si>
    <t>ПКР-9</t>
  </si>
  <si>
    <t>Владение навыками использования операционных систем, сетевых технологий, средств разработки программного интерфейса, применения языков и методов формальных спецификаций, систем управления базами данных</t>
  </si>
  <si>
    <t>ПКР-10</t>
  </si>
  <si>
    <t>Владение навыками использования различных технологий разработки программного обеспечения</t>
  </si>
  <si>
    <t>ПКР-11</t>
  </si>
  <si>
    <t>Владение концепциями и атрибутами качества программного обеспечения (надежности, безопасности, удобства использования), в том числе роли людей, процессов, методов, инструментов и технологий обеспечения качества</t>
  </si>
  <si>
    <t>Владение стандартами и моделями жизненного цикла</t>
  </si>
  <si>
    <t>Способен осуществлять концептуальное, функциональное и логическое проектирование систем среднего и крупного масштаба и сложности</t>
  </si>
  <si>
    <t>сравнение с 09.03.04</t>
  </si>
  <si>
    <t>Среднее по универсальным компетенциям</t>
  </si>
  <si>
    <t>Среднее по ПКР и ПКС</t>
  </si>
  <si>
    <t>Среднее по профессиональным компетенциям</t>
  </si>
  <si>
    <t>ИТОГО</t>
  </si>
  <si>
    <t>python</t>
  </si>
  <si>
    <t>Среднее по произвольным значениям</t>
  </si>
  <si>
    <t>ПК1</t>
  </si>
  <si>
    <t>ПК2</t>
  </si>
  <si>
    <t>ПК3</t>
  </si>
  <si>
    <t>ПК4</t>
  </si>
  <si>
    <t>ПК5</t>
  </si>
  <si>
    <t>ПК6</t>
  </si>
  <si>
    <t>ПК7</t>
  </si>
  <si>
    <t>ПК8</t>
  </si>
  <si>
    <t>ПК9</t>
  </si>
  <si>
    <t>ПК10</t>
  </si>
  <si>
    <t>ПК11</t>
  </si>
  <si>
    <t>ПК12</t>
  </si>
  <si>
    <t>ПК13</t>
  </si>
  <si>
    <t>ПК14</t>
  </si>
  <si>
    <t>ПК15</t>
  </si>
  <si>
    <t>ПК16</t>
  </si>
  <si>
    <t>ПК17</t>
  </si>
  <si>
    <t>ПК18</t>
  </si>
  <si>
    <t>ПК19</t>
  </si>
  <si>
    <t>ПК20</t>
  </si>
  <si>
    <t>ПК21</t>
  </si>
  <si>
    <t>ОК(УК)1</t>
  </si>
  <si>
    <t>ОК(УК)2</t>
  </si>
  <si>
    <t>ОК(УК)3</t>
  </si>
  <si>
    <t>ОК(УК)4</t>
  </si>
  <si>
    <t>ОК(УК)5</t>
  </si>
  <si>
    <t>ОК(УК)6</t>
  </si>
  <si>
    <t>ОК(УК)7</t>
  </si>
  <si>
    <t>ОК(УК)8</t>
  </si>
  <si>
    <t>ОК(УК)9</t>
  </si>
  <si>
    <t>ОК(УК)10</t>
  </si>
  <si>
    <t>ОК(УК)11</t>
  </si>
  <si>
    <t>ОК(УК)12</t>
  </si>
  <si>
    <t>ОК(УК)13</t>
  </si>
  <si>
    <t>Понимать сущность и социальную значимость своей будущей профессии, проявлять к ней устойчивый интерес</t>
  </si>
  <si>
    <t>Организовывать собственную деятельность, выбирать типовые методы и способы выполнения профессиональных задач, оценивать их эффективность и качество</t>
  </si>
  <si>
    <t>Принимать решения в стандартных и нестандартных ситуациях и нести за них ответственность</t>
  </si>
  <si>
    <t>Осуществлять поиск и использование информации, необходимой для эффективного выполнения возложенных на него профессиональных задач, а также для своего профессионального и личностного развития</t>
  </si>
  <si>
    <t>Использовать информационно-коммуникационные технологии в профессиональной деятельности</t>
  </si>
  <si>
    <t>Работать в коллективе и команде, эффективно общаться с коллегами, руководством, потребителями</t>
  </si>
  <si>
    <t>Брать ответственность за работу членов команды (подчиненных), за результат выполнения заданий</t>
  </si>
  <si>
    <t>Самостоятельно определять задачи профессионального и личностного развития, заниматься самообразованием, осознанно планировать и осуществлять повышение своей квалификации</t>
  </si>
  <si>
    <t>Ориентироваться в условиях частой смены технологий в профессиональной деятельности</t>
  </si>
  <si>
    <t>Бережно относиться к историческому наследию и культурным традициям народа, уважать социальные, культурные и религиозные различия</t>
  </si>
  <si>
    <t>Быть готовым брать на себя нравственные обязательства по отношению к природе, обществу, человеку</t>
  </si>
  <si>
    <t>Организовывать рабочее место с соблюдением требований охраны труда, производственной санитарии, инфекционной и противопожарной безопасности</t>
  </si>
  <si>
    <t>Вести здоровый образ жизни, заниматься физической культурой и спортом для укрепления здоровья, достижения жизненных и профессиональных целей</t>
  </si>
  <si>
    <t>Среднее по универсальным (общим компетенциям)</t>
  </si>
  <si>
    <t xml:space="preserve">7894    </t>
  </si>
  <si>
    <t>minilm l6 v2</t>
  </si>
  <si>
    <t>minilm l12 v2</t>
  </si>
  <si>
    <t xml:space="preserve">517024  </t>
  </si>
  <si>
    <t>0,636719</t>
  </si>
  <si>
    <t>0,656466</t>
  </si>
  <si>
    <t>0,682079</t>
  </si>
  <si>
    <t>0,526807</t>
  </si>
  <si>
    <t>0,646856</t>
  </si>
  <si>
    <t>0,473540</t>
  </si>
  <si>
    <t>0,512520</t>
  </si>
  <si>
    <t>0,548523</t>
  </si>
  <si>
    <t>0,575398</t>
  </si>
  <si>
    <t>0,542646</t>
  </si>
  <si>
    <t>0,532341</t>
  </si>
  <si>
    <t>0,585986</t>
  </si>
  <si>
    <t>0,480093</t>
  </si>
  <si>
    <t>0,490716</t>
  </si>
  <si>
    <t>0,550373</t>
  </si>
  <si>
    <t>0,465018</t>
  </si>
  <si>
    <t>0,529918</t>
  </si>
  <si>
    <t>0,745537</t>
  </si>
  <si>
    <t>0,503772</t>
  </si>
  <si>
    <t>0,476066</t>
  </si>
  <si>
    <t>0,002589</t>
  </si>
  <si>
    <t>0,005672</t>
  </si>
  <si>
    <t>0,029264</t>
  </si>
  <si>
    <t>0,036754</t>
  </si>
  <si>
    <t>0,189243</t>
  </si>
  <si>
    <t xml:space="preserve">544148  </t>
  </si>
  <si>
    <t>сравнение с 09,03,03</t>
  </si>
  <si>
    <t>сравнение с 09,03,01</t>
  </si>
  <si>
    <t>sentence-transformers/paraphrase-multilingual-MiniLM-L12-v2</t>
  </si>
  <si>
    <t>sentence-transformers/all-MiniLM-L6-v2</t>
  </si>
  <si>
    <t>Навык: работа с excel - Средняя схожесть: 0.229348</t>
  </si>
  <si>
    <t>Навык: работа с python - Средняя схожесть: 0.234440</t>
  </si>
  <si>
    <t>Навык: базы данных на sql - Средняя схожесть: 0.171679</t>
  </si>
  <si>
    <t>Навык: опыт работы с пакетом microsoft office - Средняя схожесть: 0.225650</t>
  </si>
  <si>
    <t>Навык: начальные знаия neural language - Средняя схожесть: 0.210448</t>
  </si>
  <si>
    <t>Навык: знаете что такое hello world - Средняя схожесть: 0.111478</t>
  </si>
  <si>
    <t>sentence-transformers/all-MiniLM-L12-v2</t>
  </si>
  <si>
    <t>Навык: работа с excel - Средняя схожесть: 0.354065</t>
  </si>
  <si>
    <t>Навык: работа с python - Средняя схожесть: 0.377856</t>
  </si>
  <si>
    <t>Навык: базы данных на sql - Средняя схожесть: 0.314042</t>
  </si>
  <si>
    <t>Навык: опыт работы с пакетом microsoft office - Средняя схожесть: 0.372951</t>
  </si>
  <si>
    <t>Навык: начальные знаия neural language - Средняя схожесть: 0.241469</t>
  </si>
  <si>
    <t>Навык: знаете что такое hello world - Средняя схожесть: 0.304517</t>
  </si>
  <si>
    <t>Навык: работа с excel - Средняя схожесть: 0.325872</t>
  </si>
  <si>
    <t>Навык: работа с python - Средняя схожесть: 0.223693</t>
  </si>
  <si>
    <t>Навык: базы данных на sql - Средняя схожесть: 0.272898</t>
  </si>
  <si>
    <t>Навык: опыт работы с пакетом microsoft office - Средняя схожесть: 0.357575</t>
  </si>
  <si>
    <t>Навык: начальные знаия neural language - Средняя схожесть: 0.225829</t>
  </si>
  <si>
    <t>Навык: знаете что такое hello world - Средняя схожесть: 0.071453</t>
  </si>
  <si>
    <t>full l12`</t>
  </si>
  <si>
    <t>l12</t>
  </si>
  <si>
    <t>l6</t>
  </si>
  <si>
    <t>mpnet</t>
  </si>
  <si>
    <t>проф - 09.03.03.; компетенции медсестра mpnet</t>
  </si>
  <si>
    <t>проф - 09.03.03.; компетенции медсестра l12</t>
  </si>
  <si>
    <t>Навык: Осуществлять поиск и использование информации, необходимой для эффективного выполнения возложенных на него профессиональных задач, а также для своего профессионального и личностного развития - Средняя схожесть: 0.517630</t>
  </si>
  <si>
    <t>Навык: Работать в коллективе и команде, эффективно общаться с коллегами, руководством, потребителями - Средняя схожесть: 0.396579</t>
  </si>
  <si>
    <t>Навык: Брать ответственность за работу членов команды (подчиненных), за результат выполнения заданий - Средняя схожесть: 0.452486</t>
  </si>
  <si>
    <t>Навык: Самостоятельно определять задачи профессионального и личностного развития, заниматься самообразованием, осознанно планировать и осуществлять повышение своей квалификации - Средняя схожесть: 0.398623</t>
  </si>
  <si>
    <t>Навык: Бережно относиться к историческому наследию и культурным традициям народа, уважать социальные, культурные и религиозные различия - Средняя схожесть: 0.101651</t>
  </si>
  <si>
    <t>Навык: Быть готовым брать на себя нравственные обязательства по отношению к природе, обществу, человеку - Средняя схожесть: 0.184286</t>
  </si>
  <si>
    <t>Навык: Организовывать рабочее место с соблюдением требований охраны труда, производственной санитарии, инфекционной и противопожарной безопасности - Средняя схожесть: 0.363856</t>
  </si>
  <si>
    <t>Навык: Вести здоровый образ жизни, заниматься физической культурой и спортом для укрепления здоровья, достижения жизненных и профессиональных целей - Средняя схожесть: 0.144660</t>
  </si>
  <si>
    <t>Навык: Принимать решения в стандартных и нестандартных ситуациях и нести за них ответственность - Средняя схожесть: 0.401984</t>
  </si>
  <si>
    <t>Навык: Использовать информационно-коммуникационные технологии в профессиональной деятельности - Средняя схожесть: 0.447204</t>
  </si>
  <si>
    <t>Навык: Ориентироваться в условиях частой смены технологий в профессиональной деятельности - Средняя схожесть: 0.367187</t>
  </si>
  <si>
    <t>сравнение 09.03.03 с "безопасность ИС"</t>
  </si>
  <si>
    <t>Навык: Способен применять естественнонаучные и общеинженерные знания, методы математического анализа и моделирования, теоретического и экспериментального исследования в профессиональной деятельности - Средняя схожесть: 0.342369</t>
  </si>
  <si>
    <t>Навык: Способен понимать принципы работы современных информационных технологий и программных средств, в том числе отечественного производства, и использовать их при решения задач профессиональной деятельности - Средняя схожесть: 0.492184</t>
  </si>
  <si>
    <t>Навык: Способен решать стандартные задачи профессиональной деятельности на основе информационной и библиографической культуры с применением информационно-коммуникационных технологий и с учетом основных требований информационной безопасности - Средняя схожесть: 0.488814</t>
  </si>
  <si>
    <t>Навык: Способен участвовать в разработке стандартов, норм и правил, а также технической документации, связанной с профессиональной деятельностью - Средняя схожесть: 0.448262</t>
  </si>
  <si>
    <t>Навык: Способен инсталлировать программное и аппаратное обеспечение для информационных и автоматизированных систем - Средняя схожесть: 0.435525</t>
  </si>
  <si>
    <t>Навык: Способен анализировать и разрабатывать организационно-технические и экономические процессы с применением методов системного анализа и математического моделирования - Средняя схожесть: 0.388532</t>
  </si>
  <si>
    <t>Навык: Способен принимать участие в управлении проектами создания информационных систем на стадиях жизненного цикла - Средняя схожесть: 0.507276</t>
  </si>
  <si>
    <t>Навык: Способен принимать участие в реализации профессиональных коммуникаций с заинтересованными участниками проектной деятельности и в рамках проектных групп - Средняя схожесть: 0.449898</t>
  </si>
  <si>
    <t>Навык: Способен готовить обзоры научной литературы и информационно-образовательных ресурсов для профессиональной деятельности, в том числе для научно-исследовательской работы - Средняя схожесть: 0.327146</t>
  </si>
  <si>
    <t>Навык: Способен анализировать рынок программно-технических средств, информационных продуктов и услуг для создания и модификации информационных систем в экономике - Средняя схожесть: 0.423455</t>
  </si>
  <si>
    <t>Навык: Способен применять системный подход и математические методы в формализации решения прикладных задач в экономике - Средняя схожесть: 0.295000</t>
  </si>
  <si>
    <t>Навык: Способен осуществлять поиск, критический анализ и синтез информации, применять системный подход для решения поставленных задач - Средняя схожесть: 0.444787</t>
  </si>
  <si>
    <t>Навык: Способен определять круг задач в рамках поставленной цели и выбирать оптимальные способы их решения, исходя из действующих правовых норм, имеющихся ресурсов и ограничений - Средняя схожесть: 0.375174</t>
  </si>
  <si>
    <t xml:space="preserve">Навык: Способен осуществлять социальное взаимодействие и реализовывать свою роль в команде - Средняя схожесть: 0.312688       </t>
  </si>
  <si>
    <t>Навык: Способен осуществлять деловую коммуникацию в устной и письменной формах на государственном языке Российской Федерации и иностранном(ых) языке(ах) - Средняя схожесть: 0.309653</t>
  </si>
  <si>
    <t>Навык: Способен воспринимать межкультурное разнообразие общества в социально-историческом, этическом и философском контекстах - Средняя схожесть: 0.128461</t>
  </si>
  <si>
    <t>Навык: Способен управлять своим временем, выстраивать и реализовывать траекторию саморазвития на основе принципов образования в течение всей жизни - Средняя схожесть: 0.236415</t>
  </si>
  <si>
    <t>Навык: Способен поддерживать должный уровень физической подготовленности для обеспечения полноценной социальной и профессиональной деятельности - Средняя схожесть: 0.260971</t>
  </si>
  <si>
    <t>Навык: Способен создавать и поддерживать в повседневной жизни и в профессиональной деятельности безопасные условия жизнедеятельности для сохранения природной среды, обеспечения устойчивого развития общества, в том числе при угрозе и возникновении чрезвычайных ситуаций и военных конфликтов - Средняя схожесть: 0.320554</t>
  </si>
  <si>
    <t>Навык: Способен принимать обоснованные экономические решения в различных областях жизнедеятельности - Средняя схожесть: 0.277829</t>
  </si>
  <si>
    <t>Навык: Способен формировать нетерпимое отношение к коррупционному поведению - Средняя схожесть: 0.245271</t>
  </si>
  <si>
    <t xml:space="preserve">Навык: Способен разрабатывать алгоритмы и программы, пригодные для практического применения - Средняя схожесть: 0.415506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</si>
</sst>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5" fillId="2" borderId="1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6" fillId="4" borderId="1" xfId="0" applyFont="1" applyFill="1" applyBorder="1" applyAlignment="1">
      <alignment horizontal="left" vertical="top" wrapText="1"/>
    </xf>
    <xf numFmtId="164" fontId="4" fillId="4" borderId="1" xfId="0" applyNumberFormat="1" applyFont="1" applyFill="1" applyBorder="1"/>
    <xf numFmtId="0" fontId="4" fillId="4" borderId="1" xfId="0" applyFont="1" applyFill="1" applyBorder="1"/>
    <xf numFmtId="0" fontId="6" fillId="5" borderId="1" xfId="0" applyFont="1" applyFill="1" applyBorder="1" applyAlignment="1">
      <alignment horizontal="left" vertical="top" wrapText="1"/>
    </xf>
    <xf numFmtId="164" fontId="4" fillId="5" borderId="1" xfId="0" applyNumberFormat="1" applyFont="1" applyFill="1" applyBorder="1"/>
    <xf numFmtId="0" fontId="4" fillId="5" borderId="1" xfId="0" applyFont="1" applyFill="1" applyBorder="1"/>
    <xf numFmtId="0" fontId="6" fillId="6" borderId="1" xfId="0" applyFont="1" applyFill="1" applyBorder="1" applyAlignment="1">
      <alignment horizontal="left" vertical="top" wrapText="1"/>
    </xf>
    <xf numFmtId="164" fontId="4" fillId="6" borderId="1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7" borderId="1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4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/>
    <xf numFmtId="0" fontId="0" fillId="0" borderId="0" xfId="0" applyFont="1" applyFill="1"/>
    <xf numFmtId="0" fontId="0" fillId="4" borderId="1" xfId="0" applyFont="1" applyFill="1" applyBorder="1"/>
    <xf numFmtId="0" fontId="0" fillId="5" borderId="1" xfId="0" applyFont="1" applyFill="1" applyBorder="1"/>
    <xf numFmtId="0" fontId="6" fillId="8" borderId="1" xfId="0" applyFont="1" applyFill="1" applyBorder="1" applyAlignment="1">
      <alignment horizontal="left" vertical="top" wrapText="1"/>
    </xf>
    <xf numFmtId="0" fontId="0" fillId="8" borderId="1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0" fillId="3" borderId="1" xfId="0" applyFont="1" applyFill="1" applyBorder="1"/>
    <xf numFmtId="0" fontId="0" fillId="9" borderId="1" xfId="0" applyFont="1" applyFill="1" applyBorder="1"/>
    <xf numFmtId="0" fontId="5" fillId="9" borderId="1" xfId="0" applyFont="1" applyFill="1" applyBorder="1"/>
    <xf numFmtId="0" fontId="4" fillId="9" borderId="1" xfId="0" applyFont="1" applyFill="1" applyBorder="1"/>
    <xf numFmtId="164" fontId="0" fillId="3" borderId="1" xfId="0" applyNumberFormat="1" applyFont="1" applyFill="1" applyBorder="1"/>
    <xf numFmtId="164" fontId="0" fillId="4" borderId="1" xfId="0" applyNumberFormat="1" applyFont="1" applyFill="1" applyBorder="1"/>
    <xf numFmtId="164" fontId="0" fillId="8" borderId="1" xfId="0" applyNumberFormat="1" applyFont="1" applyFill="1" applyBorder="1"/>
    <xf numFmtId="164" fontId="0" fillId="5" borderId="1" xfId="0" applyNumberFormat="1" applyFont="1" applyFill="1" applyBorder="1"/>
    <xf numFmtId="164" fontId="0" fillId="9" borderId="1" xfId="0" applyNumberFormat="1" applyFont="1" applyFill="1" applyBorder="1"/>
    <xf numFmtId="164" fontId="5" fillId="9" borderId="1" xfId="0" applyNumberFormat="1" applyFont="1" applyFill="1" applyBorder="1"/>
    <xf numFmtId="164" fontId="4" fillId="9" borderId="1" xfId="0" applyNumberFormat="1" applyFont="1" applyFill="1" applyBorder="1"/>
    <xf numFmtId="0" fontId="0" fillId="6" borderId="1" xfId="0" applyFont="1" applyFill="1" applyBorder="1"/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1" xfId="0" applyFont="1" applyBorder="1"/>
    <xf numFmtId="0" fontId="8" fillId="0" borderId="1" xfId="0" applyFont="1" applyBorder="1"/>
    <xf numFmtId="0" fontId="3" fillId="5" borderId="1" xfId="0" applyFont="1" applyFill="1" applyBorder="1"/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6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/>
    <xf numFmtId="0" fontId="3" fillId="10" borderId="0" xfId="0" applyFont="1" applyFill="1"/>
    <xf numFmtId="0" fontId="3" fillId="10" borderId="1" xfId="0" applyFont="1" applyFill="1" applyBorder="1"/>
    <xf numFmtId="0" fontId="7" fillId="4" borderId="1" xfId="0" applyFont="1" applyFill="1" applyBorder="1"/>
    <xf numFmtId="0" fontId="7" fillId="2" borderId="1" xfId="0" applyFont="1" applyFill="1" applyBorder="1"/>
    <xf numFmtId="0" fontId="7" fillId="5" borderId="1" xfId="0" applyFont="1" applyFill="1" applyBorder="1"/>
    <xf numFmtId="0" fontId="7" fillId="1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0" applyNumberFormat="1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164" fontId="0" fillId="0" borderId="1" xfId="0" applyNumberFormat="1" applyFont="1" applyBorder="1"/>
    <xf numFmtId="0" fontId="1" fillId="0" borderId="0" xfId="0" applyFont="1"/>
    <xf numFmtId="0" fontId="8" fillId="0" borderId="0" xfId="0" applyFont="1"/>
    <xf numFmtId="0" fontId="10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opLeftCell="C8" workbookViewId="0">
      <selection activeCell="J41" sqref="J41"/>
    </sheetView>
  </sheetViews>
  <sheetFormatPr defaultRowHeight="15" x14ac:dyDescent="0.25"/>
  <cols>
    <col min="1" max="1" width="9.140625" style="2"/>
    <col min="2" max="2" width="96.140625" style="2" customWidth="1"/>
    <col min="3" max="3" width="10" style="2" customWidth="1"/>
    <col min="4" max="4" width="9.42578125" style="2" bestFit="1" customWidth="1"/>
    <col min="5" max="5" width="10.140625" style="2" customWidth="1"/>
    <col min="6" max="6" width="9.85546875" style="2" customWidth="1"/>
    <col min="7" max="7" width="11.28515625" style="2" customWidth="1"/>
    <col min="8" max="8" width="13" style="2" customWidth="1"/>
    <col min="9" max="16384" width="9.140625" style="2"/>
  </cols>
  <sheetData>
    <row r="1" spans="1:10" x14ac:dyDescent="0.25">
      <c r="A1" s="3"/>
      <c r="B1" s="84" t="s">
        <v>25</v>
      </c>
      <c r="C1" s="83" t="s">
        <v>0</v>
      </c>
      <c r="D1" s="83"/>
      <c r="E1" s="83" t="s">
        <v>26</v>
      </c>
      <c r="F1" s="83"/>
      <c r="G1" s="83" t="s">
        <v>38</v>
      </c>
      <c r="H1" s="83"/>
    </row>
    <row r="2" spans="1:10" x14ac:dyDescent="0.25">
      <c r="A2" s="3"/>
      <c r="B2" s="84"/>
      <c r="C2" s="5" t="s">
        <v>1</v>
      </c>
      <c r="D2" s="5" t="s">
        <v>2</v>
      </c>
      <c r="E2" s="5" t="s">
        <v>1</v>
      </c>
      <c r="F2" s="5" t="s">
        <v>2</v>
      </c>
      <c r="G2" s="5" t="s">
        <v>1</v>
      </c>
      <c r="H2" s="5" t="s">
        <v>2</v>
      </c>
      <c r="J2" s="81" t="s">
        <v>243</v>
      </c>
    </row>
    <row r="3" spans="1:10" ht="45" x14ac:dyDescent="0.25">
      <c r="A3" s="11" t="s">
        <v>87</v>
      </c>
      <c r="B3" s="8" t="s">
        <v>3</v>
      </c>
      <c r="C3" s="9">
        <v>0.43680000000000002</v>
      </c>
      <c r="D3" s="9">
        <v>1.41E-2</v>
      </c>
      <c r="E3" s="10">
        <v>0.4123</v>
      </c>
      <c r="F3" s="10">
        <v>1.21E-2</v>
      </c>
      <c r="G3" s="10">
        <v>0.35039999999999999</v>
      </c>
      <c r="H3" s="11">
        <v>1.7999999999999999E-2</v>
      </c>
      <c r="J3" s="82">
        <v>0.34236899999999998</v>
      </c>
    </row>
    <row r="4" spans="1:10" ht="45" x14ac:dyDescent="0.25">
      <c r="A4" s="11" t="s">
        <v>88</v>
      </c>
      <c r="B4" s="8" t="s">
        <v>4</v>
      </c>
      <c r="C4" s="9">
        <v>0.52410000000000001</v>
      </c>
      <c r="D4" s="9">
        <v>2.2700000000000001E-2</v>
      </c>
      <c r="E4" s="10">
        <v>0.54779999999999995</v>
      </c>
      <c r="F4" s="10">
        <v>2.3599999999999999E-2</v>
      </c>
      <c r="G4" s="10">
        <v>0.35770000000000002</v>
      </c>
      <c r="H4" s="10">
        <v>2.9100000000000001E-2</v>
      </c>
      <c r="J4" s="82">
        <v>0.49218400000000001</v>
      </c>
    </row>
    <row r="5" spans="1:10" ht="45" x14ac:dyDescent="0.25">
      <c r="A5" s="11" t="s">
        <v>89</v>
      </c>
      <c r="B5" s="8" t="s">
        <v>5</v>
      </c>
      <c r="C5" s="9">
        <v>0.50590000000000002</v>
      </c>
      <c r="D5" s="9">
        <v>1.95E-2</v>
      </c>
      <c r="E5" s="11">
        <v>0.52600000000000002</v>
      </c>
      <c r="F5" s="10">
        <v>1.8499999999999999E-2</v>
      </c>
      <c r="G5" s="10">
        <v>0.41909999999999997</v>
      </c>
      <c r="H5" s="10">
        <v>2.1899999999999999E-2</v>
      </c>
      <c r="J5" s="82">
        <v>0.48881400000000003</v>
      </c>
    </row>
    <row r="6" spans="1:10" ht="30" x14ac:dyDescent="0.25">
      <c r="A6" s="11" t="s">
        <v>90</v>
      </c>
      <c r="B6" s="8" t="s">
        <v>6</v>
      </c>
      <c r="C6" s="9">
        <v>0.54020000000000001</v>
      </c>
      <c r="D6" s="9">
        <v>1.9699999999999999E-2</v>
      </c>
      <c r="E6" s="10">
        <v>0.52170000000000005</v>
      </c>
      <c r="F6" s="11">
        <v>1.9599999999999999E-2</v>
      </c>
      <c r="G6" s="10">
        <v>0.46229999999999999</v>
      </c>
      <c r="H6" s="10">
        <v>3.1199999999999999E-2</v>
      </c>
      <c r="J6" s="82">
        <v>0.44826199999999999</v>
      </c>
    </row>
    <row r="7" spans="1:10" ht="30" x14ac:dyDescent="0.25">
      <c r="A7" s="11" t="s">
        <v>91</v>
      </c>
      <c r="B7" s="8" t="s">
        <v>7</v>
      </c>
      <c r="C7" s="9">
        <v>0.4088</v>
      </c>
      <c r="D7" s="9">
        <v>1.43E-2</v>
      </c>
      <c r="E7" s="11">
        <v>0.47489999999999999</v>
      </c>
      <c r="F7" s="10">
        <v>1.32E-2</v>
      </c>
      <c r="G7" s="10">
        <v>0.25750000000000001</v>
      </c>
      <c r="H7" s="10">
        <v>1.17E-2</v>
      </c>
      <c r="J7" s="82">
        <v>0.435525</v>
      </c>
    </row>
    <row r="8" spans="1:10" ht="30" x14ac:dyDescent="0.25">
      <c r="A8" s="11" t="s">
        <v>92</v>
      </c>
      <c r="B8" s="8" t="s">
        <v>8</v>
      </c>
      <c r="C8" s="9">
        <v>0.49669999999999997</v>
      </c>
      <c r="D8" s="9">
        <v>1.2200000000000001E-2</v>
      </c>
      <c r="E8" s="11">
        <v>0.43120000000000003</v>
      </c>
      <c r="F8" s="10">
        <v>1.0800000000000001E-2</v>
      </c>
      <c r="G8" s="10">
        <v>0.23719999999999999</v>
      </c>
      <c r="H8" s="10">
        <v>1.46E-2</v>
      </c>
      <c r="J8" s="82">
        <v>0.38853199999999999</v>
      </c>
    </row>
    <row r="9" spans="1:10" x14ac:dyDescent="0.25">
      <c r="A9" s="11" t="s">
        <v>93</v>
      </c>
      <c r="B9" s="8" t="s">
        <v>9</v>
      </c>
      <c r="C9" s="9">
        <v>0.43519999999999998</v>
      </c>
      <c r="D9" s="9">
        <v>9.4999999999999998E-3</v>
      </c>
      <c r="E9" s="11">
        <v>0.45700000000000002</v>
      </c>
      <c r="F9" s="10">
        <v>8.2000000000000007E-3</v>
      </c>
      <c r="G9" s="10">
        <v>0.2737</v>
      </c>
      <c r="H9" s="10">
        <v>1.14E-2</v>
      </c>
      <c r="J9" s="82">
        <v>0.41550599999999999</v>
      </c>
    </row>
    <row r="10" spans="1:10" ht="30" x14ac:dyDescent="0.25">
      <c r="A10" s="11" t="s">
        <v>94</v>
      </c>
      <c r="B10" s="8" t="s">
        <v>10</v>
      </c>
      <c r="C10" s="9">
        <v>0.54449999999999998</v>
      </c>
      <c r="D10" s="9">
        <v>1.54E-2</v>
      </c>
      <c r="E10" s="10">
        <v>0.53459999999999996</v>
      </c>
      <c r="F10" s="10">
        <v>1.41E-2</v>
      </c>
      <c r="G10" s="11">
        <v>0.34310000000000002</v>
      </c>
      <c r="H10" s="10">
        <v>1.44E-2</v>
      </c>
      <c r="J10" s="82">
        <v>0.50727599999999995</v>
      </c>
    </row>
    <row r="11" spans="1:10" ht="30" x14ac:dyDescent="0.25">
      <c r="A11" s="11" t="s">
        <v>95</v>
      </c>
      <c r="B11" s="8" t="s">
        <v>11</v>
      </c>
      <c r="C11" s="9">
        <v>0.45929999999999999</v>
      </c>
      <c r="D11" s="9">
        <v>1.84E-2</v>
      </c>
      <c r="E11" s="10">
        <v>0.47310000000000002</v>
      </c>
      <c r="F11" s="10">
        <v>1.7600000000000001E-2</v>
      </c>
      <c r="G11" s="10">
        <v>0.34399999999999997</v>
      </c>
      <c r="H11" s="10">
        <v>2.4299999999999999E-2</v>
      </c>
      <c r="J11" s="82">
        <v>0.44989800000000002</v>
      </c>
    </row>
    <row r="12" spans="1:10" ht="30" x14ac:dyDescent="0.25">
      <c r="A12" s="15" t="s">
        <v>60</v>
      </c>
      <c r="B12" s="15" t="s">
        <v>12</v>
      </c>
      <c r="C12" s="16">
        <v>0.44800000000000001</v>
      </c>
      <c r="D12" s="16">
        <v>1.9800000000000002E-2</v>
      </c>
      <c r="E12" s="17">
        <v>0.40289999999999998</v>
      </c>
      <c r="F12" s="17">
        <v>1.8700000000000001E-2</v>
      </c>
      <c r="G12" s="17">
        <v>0.35120000000000001</v>
      </c>
      <c r="H12" s="17">
        <v>2.8299999999999999E-2</v>
      </c>
      <c r="J12" s="82">
        <v>0.32714599999999999</v>
      </c>
    </row>
    <row r="13" spans="1:10" ht="30" x14ac:dyDescent="0.25">
      <c r="A13" s="15" t="s">
        <v>48</v>
      </c>
      <c r="B13" s="15" t="s">
        <v>13</v>
      </c>
      <c r="C13" s="16">
        <v>0.48830000000000001</v>
      </c>
      <c r="D13" s="16">
        <v>2.1899999999999999E-2</v>
      </c>
      <c r="E13" s="17">
        <v>0.44019999999999998</v>
      </c>
      <c r="F13" s="17">
        <v>1.83E-2</v>
      </c>
      <c r="G13" s="17">
        <v>0.21679999999999999</v>
      </c>
      <c r="H13" s="17">
        <v>2.07E-2</v>
      </c>
      <c r="J13" s="82">
        <v>0.42345500000000003</v>
      </c>
    </row>
    <row r="14" spans="1:10" ht="30" x14ac:dyDescent="0.25">
      <c r="A14" s="15" t="s">
        <v>49</v>
      </c>
      <c r="B14" s="15" t="s">
        <v>14</v>
      </c>
      <c r="C14" s="16">
        <v>0.43769999999999998</v>
      </c>
      <c r="D14" s="16">
        <v>1.55E-2</v>
      </c>
      <c r="E14" s="17">
        <v>0.35899999999999999</v>
      </c>
      <c r="F14" s="17">
        <v>1.1299999999999999E-2</v>
      </c>
      <c r="G14" s="17">
        <v>0.2356</v>
      </c>
      <c r="H14" s="17">
        <v>1.6899999999999998E-2</v>
      </c>
      <c r="J14" s="82">
        <v>0.29499999999999998</v>
      </c>
    </row>
    <row r="15" spans="1:10" ht="30" x14ac:dyDescent="0.25">
      <c r="A15" s="12" t="s">
        <v>50</v>
      </c>
      <c r="B15" s="12" t="s">
        <v>15</v>
      </c>
      <c r="C15" s="13">
        <v>0.51839999999999997</v>
      </c>
      <c r="D15" s="13">
        <v>1.4800000000000001E-2</v>
      </c>
      <c r="E15" s="14">
        <v>0.49769999999999998</v>
      </c>
      <c r="F15" s="14">
        <v>1.17E-2</v>
      </c>
      <c r="G15" s="14">
        <v>0.32090000000000002</v>
      </c>
      <c r="H15" s="14">
        <v>1.1599999999999999E-2</v>
      </c>
      <c r="J15" s="82">
        <v>0.44478699999999999</v>
      </c>
    </row>
    <row r="16" spans="1:10" ht="30" x14ac:dyDescent="0.25">
      <c r="A16" s="12" t="s">
        <v>51</v>
      </c>
      <c r="B16" s="12" t="s">
        <v>16</v>
      </c>
      <c r="C16" s="13">
        <v>0.48409999999999997</v>
      </c>
      <c r="D16" s="13">
        <v>1.54E-2</v>
      </c>
      <c r="E16" s="14">
        <v>0.44</v>
      </c>
      <c r="F16" s="14">
        <v>1.3599999999999999E-2</v>
      </c>
      <c r="G16" s="14">
        <v>0.3024</v>
      </c>
      <c r="H16" s="14">
        <v>1.9699999999999999E-2</v>
      </c>
      <c r="J16" s="82">
        <v>0.37517400000000001</v>
      </c>
    </row>
    <row r="17" spans="1:10" x14ac:dyDescent="0.25">
      <c r="A17" s="12" t="s">
        <v>52</v>
      </c>
      <c r="B17" s="12" t="s">
        <v>17</v>
      </c>
      <c r="C17" s="13">
        <v>0.28670000000000001</v>
      </c>
      <c r="D17" s="13">
        <v>1.2500000000000001E-2</v>
      </c>
      <c r="E17" s="14">
        <v>0.29649999999999999</v>
      </c>
      <c r="F17" s="14">
        <v>1.12E-2</v>
      </c>
      <c r="G17" s="14">
        <v>0.22839999999999999</v>
      </c>
      <c r="H17" s="14">
        <v>1.8200000000000001E-2</v>
      </c>
      <c r="J17" s="82">
        <v>0.31268800000000002</v>
      </c>
    </row>
    <row r="18" spans="1:10" ht="30" x14ac:dyDescent="0.25">
      <c r="A18" s="12" t="s">
        <v>53</v>
      </c>
      <c r="B18" s="12" t="s">
        <v>18</v>
      </c>
      <c r="C18" s="13">
        <v>0.30570000000000003</v>
      </c>
      <c r="D18" s="13">
        <v>2.52E-2</v>
      </c>
      <c r="E18" s="14">
        <v>0.31330000000000002</v>
      </c>
      <c r="F18" s="14">
        <v>2.2499999999999999E-2</v>
      </c>
      <c r="G18" s="14">
        <v>0.23830000000000001</v>
      </c>
      <c r="H18" s="14">
        <v>3.39E-2</v>
      </c>
      <c r="J18" s="82">
        <v>0.30965300000000001</v>
      </c>
    </row>
    <row r="19" spans="1:10" ht="30" x14ac:dyDescent="0.25">
      <c r="A19" s="12" t="s">
        <v>54</v>
      </c>
      <c r="B19" s="12" t="s">
        <v>19</v>
      </c>
      <c r="C19" s="13">
        <v>0.15890000000000001</v>
      </c>
      <c r="D19" s="13">
        <v>1.0999999999999999E-2</v>
      </c>
      <c r="E19" s="14">
        <v>0.1368</v>
      </c>
      <c r="F19" s="14">
        <v>9.7999999999999997E-3</v>
      </c>
      <c r="G19" s="14">
        <v>0.12529999999999999</v>
      </c>
      <c r="H19" s="14">
        <v>1.66E-2</v>
      </c>
      <c r="J19" s="82">
        <v>0.12846099999999999</v>
      </c>
    </row>
    <row r="20" spans="1:10" ht="30" x14ac:dyDescent="0.25">
      <c r="A20" s="12" t="s">
        <v>55</v>
      </c>
      <c r="B20" s="12" t="s">
        <v>20</v>
      </c>
      <c r="C20" s="13">
        <v>0.32819999999999999</v>
      </c>
      <c r="D20" s="13">
        <v>1.7999999999999999E-2</v>
      </c>
      <c r="E20" s="14">
        <v>0.3004</v>
      </c>
      <c r="F20" s="14">
        <v>1.55E-2</v>
      </c>
      <c r="G20" s="14">
        <v>0.2409</v>
      </c>
      <c r="H20" s="14">
        <v>2.3300000000000001E-2</v>
      </c>
      <c r="J20" s="82">
        <v>0.23641499999999999</v>
      </c>
    </row>
    <row r="21" spans="1:10" ht="30" x14ac:dyDescent="0.25">
      <c r="A21" s="12" t="s">
        <v>56</v>
      </c>
      <c r="B21" s="12" t="s">
        <v>21</v>
      </c>
      <c r="C21" s="13">
        <v>0.30120000000000002</v>
      </c>
      <c r="D21" s="13">
        <v>1.09E-2</v>
      </c>
      <c r="E21" s="14">
        <v>0.31280000000000002</v>
      </c>
      <c r="F21" s="14">
        <v>1.0999999999999999E-2</v>
      </c>
      <c r="G21" s="14">
        <v>0.3543</v>
      </c>
      <c r="H21" s="14">
        <v>1.23E-2</v>
      </c>
      <c r="J21" s="82">
        <v>0.26097100000000001</v>
      </c>
    </row>
    <row r="22" spans="1:10" ht="60" x14ac:dyDescent="0.25">
      <c r="A22" s="12" t="s">
        <v>57</v>
      </c>
      <c r="B22" s="12" t="s">
        <v>22</v>
      </c>
      <c r="C22" s="13">
        <v>0.31819999999999998</v>
      </c>
      <c r="D22" s="13">
        <v>2.3400000000000001E-2</v>
      </c>
      <c r="E22" s="14">
        <v>0.3281</v>
      </c>
      <c r="F22" s="14">
        <v>2.23E-2</v>
      </c>
      <c r="G22" s="14">
        <v>0.26450000000000001</v>
      </c>
      <c r="H22" s="14">
        <v>3.2199999999999999E-2</v>
      </c>
      <c r="J22" s="82">
        <v>0.32055400000000001</v>
      </c>
    </row>
    <row r="23" spans="1:10" ht="30" x14ac:dyDescent="0.25">
      <c r="A23" s="12" t="s">
        <v>58</v>
      </c>
      <c r="B23" s="12" t="s">
        <v>23</v>
      </c>
      <c r="C23" s="13">
        <v>0.40789999999999998</v>
      </c>
      <c r="D23" s="13">
        <v>5.8999999999999999E-3</v>
      </c>
      <c r="E23" s="14">
        <v>0.31069999999999998</v>
      </c>
      <c r="F23" s="14">
        <v>5.4999999999999997E-3</v>
      </c>
      <c r="G23" s="14">
        <v>0.24410000000000001</v>
      </c>
      <c r="H23" s="14">
        <v>8.8000000000000005E-3</v>
      </c>
      <c r="J23" s="82">
        <v>0.27782899999999999</v>
      </c>
    </row>
    <row r="24" spans="1:10" x14ac:dyDescent="0.25">
      <c r="A24" s="12" t="s">
        <v>59</v>
      </c>
      <c r="B24" s="12" t="s">
        <v>24</v>
      </c>
      <c r="C24" s="13">
        <v>0.2671</v>
      </c>
      <c r="D24" s="13">
        <v>2.5000000000000001E-3</v>
      </c>
      <c r="E24" s="14">
        <v>0.23019999999999999</v>
      </c>
      <c r="F24" s="14">
        <v>2.5000000000000001E-3</v>
      </c>
      <c r="G24" s="14">
        <v>0.16139999999999999</v>
      </c>
      <c r="H24" s="14">
        <v>4.0000000000000001E-3</v>
      </c>
      <c r="J24" s="82">
        <v>0.24527099999999999</v>
      </c>
    </row>
    <row r="25" spans="1:10" x14ac:dyDescent="0.25">
      <c r="A25" s="22"/>
      <c r="B25" s="22" t="s">
        <v>33</v>
      </c>
      <c r="C25" s="22">
        <v>0.2273</v>
      </c>
      <c r="D25" s="22">
        <v>1E-3</v>
      </c>
      <c r="E25" s="22">
        <v>0.18920000000000001</v>
      </c>
      <c r="F25" s="22">
        <v>2.9999999999999997E-4</v>
      </c>
      <c r="G25" s="22">
        <v>0.20030000000000001</v>
      </c>
      <c r="H25" s="22">
        <v>1E-4</v>
      </c>
    </row>
    <row r="26" spans="1:10" x14ac:dyDescent="0.25">
      <c r="A26" s="22"/>
      <c r="B26" s="22" t="s">
        <v>34</v>
      </c>
      <c r="C26" s="22">
        <v>0.1484</v>
      </c>
      <c r="D26" s="22">
        <v>6.9999999999999999E-4</v>
      </c>
      <c r="E26" s="22">
        <v>0.14979999999999999</v>
      </c>
      <c r="F26" s="22">
        <v>5.9999999999999995E-4</v>
      </c>
      <c r="G26" s="22">
        <v>9.3899999999999997E-2</v>
      </c>
      <c r="H26" s="22">
        <v>0</v>
      </c>
    </row>
    <row r="27" spans="1:10" x14ac:dyDescent="0.25">
      <c r="A27" s="22"/>
      <c r="B27" s="22" t="s">
        <v>35</v>
      </c>
      <c r="C27" s="22">
        <v>0.21590000000000001</v>
      </c>
      <c r="D27" s="22">
        <v>1.2999999999999999E-3</v>
      </c>
      <c r="E27" s="22">
        <v>0.15340000000000001</v>
      </c>
      <c r="F27" s="22">
        <v>5.9999999999999995E-4</v>
      </c>
      <c r="G27" s="22">
        <v>0.14990000000000001</v>
      </c>
      <c r="H27" s="22">
        <v>0</v>
      </c>
    </row>
    <row r="28" spans="1:10" x14ac:dyDescent="0.25">
      <c r="A28" s="22"/>
      <c r="B28" s="22" t="s">
        <v>36</v>
      </c>
      <c r="C28" s="22">
        <v>0.27460000000000001</v>
      </c>
      <c r="D28" s="22">
        <v>8.0000000000000004E-4</v>
      </c>
      <c r="E28" s="22">
        <v>0.30690000000000001</v>
      </c>
      <c r="F28" s="22">
        <v>5.9999999999999995E-4</v>
      </c>
      <c r="G28" s="22">
        <v>0.2112</v>
      </c>
      <c r="H28" s="22">
        <v>1E-4</v>
      </c>
    </row>
    <row r="29" spans="1:10" x14ac:dyDescent="0.25">
      <c r="A29" s="22"/>
      <c r="B29" s="22" t="s">
        <v>37</v>
      </c>
      <c r="C29" s="22">
        <v>0.29630000000000001</v>
      </c>
      <c r="D29" s="22">
        <v>2.7000000000000001E-3</v>
      </c>
      <c r="E29" s="22">
        <v>0.34699999999999998</v>
      </c>
      <c r="F29" s="22">
        <v>2E-3</v>
      </c>
      <c r="G29" s="22">
        <v>0.29120000000000001</v>
      </c>
      <c r="H29" s="22">
        <v>4.7999999999999996E-3</v>
      </c>
    </row>
    <row r="30" spans="1:10" x14ac:dyDescent="0.25">
      <c r="A30" s="20"/>
      <c r="B30" s="20" t="s">
        <v>63</v>
      </c>
      <c r="C30" s="21">
        <f t="shared" ref="C30:H30" si="0">AVERAGE(C3:C29)</f>
        <v>0.38016296296296281</v>
      </c>
      <c r="D30" s="21">
        <f t="shared" si="0"/>
        <v>1.2929629629629633E-2</v>
      </c>
      <c r="E30" s="21">
        <f t="shared" si="0"/>
        <v>0.36642592592592593</v>
      </c>
      <c r="F30" s="21">
        <f t="shared" si="0"/>
        <v>1.1692592592592591E-2</v>
      </c>
      <c r="G30" s="21">
        <f t="shared" si="0"/>
        <v>0.26946666666666669</v>
      </c>
      <c r="H30" s="21">
        <f t="shared" si="0"/>
        <v>1.5855555555555553E-2</v>
      </c>
    </row>
    <row r="32" spans="1:10" x14ac:dyDescent="0.25">
      <c r="A32" s="10"/>
      <c r="B32" s="23" t="s">
        <v>62</v>
      </c>
      <c r="C32" s="9">
        <f t="shared" ref="C32:H32" si="1">AVERAGE(C3:C11)</f>
        <v>0.48349999999999999</v>
      </c>
      <c r="D32" s="9">
        <f t="shared" si="1"/>
        <v>1.6199999999999999E-2</v>
      </c>
      <c r="E32" s="9">
        <f t="shared" si="1"/>
        <v>0.48651111111111106</v>
      </c>
      <c r="F32" s="9">
        <f t="shared" si="1"/>
        <v>1.5300000000000001E-2</v>
      </c>
      <c r="G32" s="9">
        <f t="shared" si="1"/>
        <v>0.33833333333333332</v>
      </c>
      <c r="H32" s="9">
        <f t="shared" si="1"/>
        <v>1.9622222222222221E-2</v>
      </c>
      <c r="J32" s="9">
        <f t="shared" ref="J32" si="2">AVERAGE(J3:J11)</f>
        <v>0.44092955555555563</v>
      </c>
    </row>
    <row r="33" spans="1:10" x14ac:dyDescent="0.25">
      <c r="A33" s="24"/>
      <c r="B33" s="17" t="s">
        <v>64</v>
      </c>
      <c r="C33" s="25">
        <f t="shared" ref="C33:H33" si="3">AVERAGE(C12:C14)</f>
        <v>0.45800000000000002</v>
      </c>
      <c r="D33" s="25">
        <f t="shared" si="3"/>
        <v>1.9066666666666666E-2</v>
      </c>
      <c r="E33" s="25">
        <f t="shared" si="3"/>
        <v>0.4007</v>
      </c>
      <c r="F33" s="25">
        <f t="shared" si="3"/>
        <v>1.61E-2</v>
      </c>
      <c r="G33" s="25">
        <f t="shared" si="3"/>
        <v>0.2678666666666667</v>
      </c>
      <c r="H33" s="25">
        <f t="shared" si="3"/>
        <v>2.1966666666666666E-2</v>
      </c>
      <c r="J33" s="25">
        <f t="shared" ref="J33" si="4">AVERAGE(J12:J14)</f>
        <v>0.34853366666666669</v>
      </c>
    </row>
    <row r="34" spans="1:10" x14ac:dyDescent="0.25">
      <c r="A34" s="18"/>
      <c r="B34" s="26" t="s">
        <v>61</v>
      </c>
      <c r="C34" s="19">
        <f t="shared" ref="C34:H34" si="5">AVERAGE(C15:C24)</f>
        <v>0.33764000000000005</v>
      </c>
      <c r="D34" s="19">
        <f t="shared" si="5"/>
        <v>1.396E-2</v>
      </c>
      <c r="E34" s="19">
        <f t="shared" si="5"/>
        <v>0.31664999999999999</v>
      </c>
      <c r="F34" s="19">
        <f t="shared" si="5"/>
        <v>1.2559999999999998E-2</v>
      </c>
      <c r="G34" s="19">
        <f t="shared" si="5"/>
        <v>0.24805000000000002</v>
      </c>
      <c r="H34" s="19">
        <f t="shared" si="5"/>
        <v>1.806E-2</v>
      </c>
      <c r="J34" s="19">
        <f t="shared" ref="J34" si="6">AVERAGE(J15:J24)</f>
        <v>0.2911803</v>
      </c>
    </row>
    <row r="35" spans="1:10" x14ac:dyDescent="0.25">
      <c r="A35" s="27"/>
      <c r="B35" s="22" t="s">
        <v>65</v>
      </c>
      <c r="C35" s="22">
        <f>AVERAGE(C25:C29)</f>
        <v>0.23250000000000001</v>
      </c>
      <c r="D35" s="22">
        <f t="shared" ref="D35:H35" si="7">AVERAGE(D25:D29)</f>
        <v>1.3000000000000002E-3</v>
      </c>
      <c r="E35" s="22">
        <f t="shared" si="7"/>
        <v>0.22925999999999996</v>
      </c>
      <c r="F35" s="22">
        <f t="shared" si="7"/>
        <v>8.1999999999999987E-4</v>
      </c>
      <c r="G35" s="22">
        <f t="shared" si="7"/>
        <v>0.1893</v>
      </c>
      <c r="H35" s="22">
        <f t="shared" si="7"/>
        <v>9.999999999999998E-4</v>
      </c>
      <c r="J35" s="22"/>
    </row>
    <row r="37" spans="1:10" x14ac:dyDescent="0.25">
      <c r="C37" s="69">
        <f>AVERAGE(C32:C34)</f>
        <v>0.42637999999999998</v>
      </c>
      <c r="D37" s="69">
        <f>AVERAGE(D32:D34)</f>
        <v>1.640888888888889E-2</v>
      </c>
      <c r="E37" s="69">
        <f t="shared" ref="E37:H37" si="8">AVERAGE(E32:E34)</f>
        <v>0.401287037037037</v>
      </c>
      <c r="F37" s="69">
        <f t="shared" si="8"/>
        <v>1.4653333333333332E-2</v>
      </c>
      <c r="G37" s="69">
        <f t="shared" si="8"/>
        <v>0.28475</v>
      </c>
      <c r="H37" s="69">
        <f t="shared" si="8"/>
        <v>1.988296296296296E-2</v>
      </c>
      <c r="J37" s="69">
        <f t="shared" ref="J37" si="9">AVERAGE(J32:J34)</f>
        <v>0.36021450740740746</v>
      </c>
    </row>
  </sheetData>
  <mergeCells count="4">
    <mergeCell ref="C1:D1"/>
    <mergeCell ref="E1:F1"/>
    <mergeCell ref="B1:B2"/>
    <mergeCell ref="G1:H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DB6E-FD3B-4F9E-B59D-BC6EF993012D}">
  <dimension ref="A1:H36"/>
  <sheetViews>
    <sheetView workbookViewId="0">
      <selection activeCell="D11" sqref="D11"/>
    </sheetView>
  </sheetViews>
  <sheetFormatPr defaultRowHeight="15" x14ac:dyDescent="0.25"/>
  <cols>
    <col min="1" max="1" width="9.140625" style="1"/>
    <col min="2" max="2" width="93.7109375" style="1" customWidth="1"/>
    <col min="3" max="7" width="9.42578125" style="1" bestFit="1" customWidth="1"/>
    <col min="8" max="8" width="16" style="1" customWidth="1"/>
    <col min="9" max="16384" width="9.140625" style="1"/>
  </cols>
  <sheetData>
    <row r="1" spans="1:8" x14ac:dyDescent="0.25">
      <c r="A1" s="4"/>
      <c r="B1" s="85" t="s">
        <v>25</v>
      </c>
      <c r="C1" s="86" t="s">
        <v>26</v>
      </c>
      <c r="D1" s="86"/>
      <c r="E1" s="86" t="s">
        <v>0</v>
      </c>
      <c r="F1" s="86"/>
      <c r="G1" s="83" t="s">
        <v>38</v>
      </c>
      <c r="H1" s="83"/>
    </row>
    <row r="2" spans="1:8" x14ac:dyDescent="0.25">
      <c r="A2" s="7"/>
      <c r="B2" s="85"/>
      <c r="C2" s="4" t="s">
        <v>1</v>
      </c>
      <c r="D2" s="4" t="s">
        <v>2</v>
      </c>
      <c r="E2" s="4" t="s">
        <v>1</v>
      </c>
      <c r="F2" s="4" t="s">
        <v>2</v>
      </c>
      <c r="G2" s="5" t="s">
        <v>1</v>
      </c>
      <c r="H2" s="5" t="s">
        <v>2</v>
      </c>
    </row>
    <row r="3" spans="1:8" ht="45" x14ac:dyDescent="0.25">
      <c r="A3" s="12" t="s">
        <v>87</v>
      </c>
      <c r="B3" s="18" t="s">
        <v>3</v>
      </c>
      <c r="C3" s="46">
        <v>0.4123</v>
      </c>
      <c r="D3" s="46">
        <v>1.21E-2</v>
      </c>
      <c r="E3" s="46">
        <v>0.43680000000000002</v>
      </c>
      <c r="F3" s="46">
        <v>1.41E-2</v>
      </c>
      <c r="G3" s="46">
        <v>0.35039999999999999</v>
      </c>
      <c r="H3" s="46">
        <v>1.7999999999999999E-2</v>
      </c>
    </row>
    <row r="4" spans="1:8" ht="45" x14ac:dyDescent="0.25">
      <c r="A4" s="12" t="s">
        <v>88</v>
      </c>
      <c r="B4" s="18" t="s">
        <v>27</v>
      </c>
      <c r="C4" s="46">
        <v>0.54500000000000004</v>
      </c>
      <c r="D4" s="46">
        <v>2.3400000000000001E-2</v>
      </c>
      <c r="E4" s="46">
        <v>0.52059999999999995</v>
      </c>
      <c r="F4" s="46">
        <v>2.23E-2</v>
      </c>
      <c r="G4" s="46">
        <v>0.35460000000000003</v>
      </c>
      <c r="H4" s="46">
        <v>2.9100000000000001E-2</v>
      </c>
    </row>
    <row r="5" spans="1:8" ht="45" x14ac:dyDescent="0.25">
      <c r="A5" s="12" t="s">
        <v>89</v>
      </c>
      <c r="B5" s="18" t="s">
        <v>5</v>
      </c>
      <c r="C5" s="46">
        <v>0.52600000000000002</v>
      </c>
      <c r="D5" s="46">
        <v>1.9599999999999999E-2</v>
      </c>
      <c r="E5" s="46">
        <v>0.50590000000000002</v>
      </c>
      <c r="F5" s="46">
        <v>1.95E-2</v>
      </c>
      <c r="G5" s="46">
        <v>0.41909999999999997</v>
      </c>
      <c r="H5" s="46">
        <v>2.1899999999999999E-2</v>
      </c>
    </row>
    <row r="6" spans="1:8" ht="30" x14ac:dyDescent="0.25">
      <c r="A6" s="12" t="s">
        <v>90</v>
      </c>
      <c r="B6" s="18" t="s">
        <v>6</v>
      </c>
      <c r="C6" s="46">
        <v>0.52170000000000005</v>
      </c>
      <c r="D6" s="46">
        <v>1.9599999999999999E-2</v>
      </c>
      <c r="E6" s="46">
        <v>0.54020000000000001</v>
      </c>
      <c r="F6" s="46">
        <v>1.9699999999999999E-2</v>
      </c>
      <c r="G6" s="46">
        <v>0.46229999999999999</v>
      </c>
      <c r="H6" s="46">
        <v>3.1199999999999999E-2</v>
      </c>
    </row>
    <row r="7" spans="1:8" ht="30" x14ac:dyDescent="0.25">
      <c r="A7" s="12" t="s">
        <v>91</v>
      </c>
      <c r="B7" s="18" t="s">
        <v>7</v>
      </c>
      <c r="C7" s="46">
        <v>0.47489999999999999</v>
      </c>
      <c r="D7" s="46">
        <v>1.32E-2</v>
      </c>
      <c r="E7" s="46">
        <v>0.4088</v>
      </c>
      <c r="F7" s="46">
        <v>1.43E-2</v>
      </c>
      <c r="G7" s="46">
        <v>0.25750000000000001</v>
      </c>
      <c r="H7" s="46">
        <v>1.17E-2</v>
      </c>
    </row>
    <row r="8" spans="1:8" ht="30" x14ac:dyDescent="0.25">
      <c r="A8" s="12" t="s">
        <v>92</v>
      </c>
      <c r="B8" s="18" t="s">
        <v>28</v>
      </c>
      <c r="C8" s="46">
        <v>0.54879999999999995</v>
      </c>
      <c r="D8" s="46">
        <v>9.1000000000000004E-3</v>
      </c>
      <c r="E8" s="46">
        <v>0.51739999999999997</v>
      </c>
      <c r="F8" s="46">
        <v>1.03E-2</v>
      </c>
      <c r="G8" s="46">
        <v>0.35449999999999998</v>
      </c>
      <c r="H8" s="46">
        <v>1.38E-2</v>
      </c>
    </row>
    <row r="9" spans="1:8" x14ac:dyDescent="0.25">
      <c r="A9" s="12" t="s">
        <v>93</v>
      </c>
      <c r="B9" s="18" t="s">
        <v>29</v>
      </c>
      <c r="C9" s="46">
        <v>0.51200000000000001</v>
      </c>
      <c r="D9" s="46">
        <v>1.0699999999999999E-2</v>
      </c>
      <c r="E9" s="46">
        <v>0.43090000000000001</v>
      </c>
      <c r="F9" s="46">
        <v>1.12E-2</v>
      </c>
      <c r="G9" s="46">
        <v>0.2893</v>
      </c>
      <c r="H9" s="46">
        <v>1.67E-2</v>
      </c>
    </row>
    <row r="10" spans="1:8" x14ac:dyDescent="0.25">
      <c r="A10" s="12" t="s">
        <v>94</v>
      </c>
      <c r="B10" s="18" t="s">
        <v>9</v>
      </c>
      <c r="C10" s="46">
        <v>0.45700000000000002</v>
      </c>
      <c r="D10" s="46">
        <v>8.2000000000000007E-3</v>
      </c>
      <c r="E10" s="46">
        <v>0.43519999999999998</v>
      </c>
      <c r="F10" s="46">
        <v>9.4999999999999998E-3</v>
      </c>
      <c r="G10" s="46">
        <v>0.2737</v>
      </c>
      <c r="H10" s="46">
        <v>1.14E-2</v>
      </c>
    </row>
    <row r="11" spans="1:8" ht="30" x14ac:dyDescent="0.25">
      <c r="A11" s="12" t="s">
        <v>95</v>
      </c>
      <c r="B11" s="18" t="s">
        <v>30</v>
      </c>
      <c r="C11" s="46">
        <v>0.51370000000000005</v>
      </c>
      <c r="D11" s="46">
        <v>5.7999999999999996E-3</v>
      </c>
      <c r="E11" s="46">
        <v>0.49569999999999997</v>
      </c>
      <c r="F11" s="46">
        <v>6.1999999999999998E-3</v>
      </c>
      <c r="G11" s="46">
        <v>0.33929999999999999</v>
      </c>
      <c r="H11" s="46">
        <v>3.7000000000000002E-3</v>
      </c>
    </row>
    <row r="12" spans="1:8" ht="45" x14ac:dyDescent="0.25">
      <c r="A12" s="31" t="s">
        <v>96</v>
      </c>
      <c r="B12" s="31" t="s">
        <v>31</v>
      </c>
      <c r="C12" s="32">
        <v>0.52</v>
      </c>
      <c r="D12" s="32">
        <v>1.24E-2</v>
      </c>
      <c r="E12" s="32">
        <v>0.52459999999999996</v>
      </c>
      <c r="F12" s="32">
        <v>1.2500000000000001E-2</v>
      </c>
      <c r="G12" s="32">
        <v>0.39660000000000001</v>
      </c>
      <c r="H12" s="32">
        <v>2.0199999999999999E-2</v>
      </c>
    </row>
    <row r="13" spans="1:8" ht="30" x14ac:dyDescent="0.25">
      <c r="A13" s="31" t="s">
        <v>48</v>
      </c>
      <c r="B13" s="31" t="s">
        <v>32</v>
      </c>
      <c r="C13" s="32">
        <v>0.52639999999999998</v>
      </c>
      <c r="D13" s="32">
        <v>1.06E-2</v>
      </c>
      <c r="E13" s="32">
        <v>0.51170000000000004</v>
      </c>
      <c r="F13" s="32">
        <v>9.5999999999999992E-3</v>
      </c>
      <c r="G13" s="32">
        <v>0.36840000000000001</v>
      </c>
      <c r="H13" s="32">
        <v>1.0500000000000001E-2</v>
      </c>
    </row>
    <row r="14" spans="1:8" ht="30" x14ac:dyDescent="0.25">
      <c r="A14" s="15" t="s">
        <v>50</v>
      </c>
      <c r="B14" s="15" t="s">
        <v>15</v>
      </c>
      <c r="C14" s="30">
        <v>0.49769999999999998</v>
      </c>
      <c r="D14" s="30">
        <v>1.17E-2</v>
      </c>
      <c r="E14" s="30">
        <v>0.51839999999999997</v>
      </c>
      <c r="F14" s="30">
        <v>1.4800000000000001E-2</v>
      </c>
      <c r="G14" s="30">
        <v>0.32090000000000002</v>
      </c>
      <c r="H14" s="30">
        <v>1.1599999999999999E-2</v>
      </c>
    </row>
    <row r="15" spans="1:8" ht="30" x14ac:dyDescent="0.25">
      <c r="A15" s="15" t="s">
        <v>51</v>
      </c>
      <c r="B15" s="15" t="s">
        <v>16</v>
      </c>
      <c r="C15" s="30">
        <v>0.44</v>
      </c>
      <c r="D15" s="30">
        <v>1.3599999999999999E-2</v>
      </c>
      <c r="E15" s="30">
        <v>0.48409999999999997</v>
      </c>
      <c r="F15" s="30">
        <v>1.54E-2</v>
      </c>
      <c r="G15" s="30">
        <v>0.3024</v>
      </c>
      <c r="H15" s="30">
        <v>1.9699999999999999E-2</v>
      </c>
    </row>
    <row r="16" spans="1:8" x14ac:dyDescent="0.25">
      <c r="A16" s="15" t="s">
        <v>52</v>
      </c>
      <c r="B16" s="15" t="s">
        <v>17</v>
      </c>
      <c r="C16" s="30">
        <v>0.29649999999999999</v>
      </c>
      <c r="D16" s="30">
        <v>1.12E-2</v>
      </c>
      <c r="E16" s="30">
        <v>0.28670000000000001</v>
      </c>
      <c r="F16" s="30">
        <v>1.2500000000000001E-2</v>
      </c>
      <c r="G16" s="30">
        <v>0.22839999999999999</v>
      </c>
      <c r="H16" s="30">
        <v>1.8200000000000001E-2</v>
      </c>
    </row>
    <row r="17" spans="1:8" ht="30" x14ac:dyDescent="0.25">
      <c r="A17" s="15" t="s">
        <v>53</v>
      </c>
      <c r="B17" s="15" t="s">
        <v>18</v>
      </c>
      <c r="C17" s="30">
        <v>0.31330000000000002</v>
      </c>
      <c r="D17" s="30">
        <v>2.2499999999999999E-2</v>
      </c>
      <c r="E17" s="30">
        <v>0.30570000000000003</v>
      </c>
      <c r="F17" s="30">
        <v>2.52E-2</v>
      </c>
      <c r="G17" s="30">
        <v>0.23830000000000001</v>
      </c>
      <c r="H17" s="30">
        <v>3.39E-2</v>
      </c>
    </row>
    <row r="18" spans="1:8" ht="30" x14ac:dyDescent="0.25">
      <c r="A18" s="15" t="s">
        <v>54</v>
      </c>
      <c r="B18" s="15" t="s">
        <v>19</v>
      </c>
      <c r="C18" s="30">
        <v>0.1368</v>
      </c>
      <c r="D18" s="30">
        <v>9.7999999999999997E-3</v>
      </c>
      <c r="E18" s="30">
        <v>0.15890000000000001</v>
      </c>
      <c r="F18" s="30">
        <v>1.0999999999999999E-2</v>
      </c>
      <c r="G18" s="30">
        <v>0.12529999999999999</v>
      </c>
      <c r="H18" s="30">
        <v>1.66E-2</v>
      </c>
    </row>
    <row r="19" spans="1:8" ht="30" x14ac:dyDescent="0.25">
      <c r="A19" s="15" t="s">
        <v>55</v>
      </c>
      <c r="B19" s="15" t="s">
        <v>20</v>
      </c>
      <c r="C19" s="30">
        <v>0.3004</v>
      </c>
      <c r="D19" s="30">
        <v>1.55E-2</v>
      </c>
      <c r="E19" s="30">
        <v>0.32819999999999999</v>
      </c>
      <c r="F19" s="30">
        <v>1.7999999999999999E-2</v>
      </c>
      <c r="G19" s="30">
        <v>0.2409</v>
      </c>
      <c r="H19" s="30">
        <v>2.3300000000000001E-2</v>
      </c>
    </row>
    <row r="20" spans="1:8" ht="30" x14ac:dyDescent="0.25">
      <c r="A20" s="15" t="s">
        <v>56</v>
      </c>
      <c r="B20" s="15" t="s">
        <v>21</v>
      </c>
      <c r="C20" s="30">
        <v>0.31280000000000002</v>
      </c>
      <c r="D20" s="30">
        <v>1.0999999999999999E-2</v>
      </c>
      <c r="E20" s="30">
        <v>0.30120000000000002</v>
      </c>
      <c r="F20" s="30">
        <v>1.09E-2</v>
      </c>
      <c r="G20" s="30">
        <v>0.3543</v>
      </c>
      <c r="H20" s="30">
        <v>1.23E-2</v>
      </c>
    </row>
    <row r="21" spans="1:8" ht="60" x14ac:dyDescent="0.25">
      <c r="A21" s="15" t="s">
        <v>57</v>
      </c>
      <c r="B21" s="15" t="s">
        <v>22</v>
      </c>
      <c r="C21" s="30">
        <v>0.3281</v>
      </c>
      <c r="D21" s="30">
        <v>2.23E-2</v>
      </c>
      <c r="E21" s="30">
        <v>0.31819999999999998</v>
      </c>
      <c r="F21" s="30">
        <v>2.3400000000000001E-2</v>
      </c>
      <c r="G21" s="30">
        <v>0.26450000000000001</v>
      </c>
      <c r="H21" s="30">
        <v>3.2199999999999999E-2</v>
      </c>
    </row>
    <row r="22" spans="1:8" ht="30" x14ac:dyDescent="0.25">
      <c r="A22" s="15" t="s">
        <v>58</v>
      </c>
      <c r="B22" s="15" t="s">
        <v>23</v>
      </c>
      <c r="C22" s="30">
        <v>0.31069999999999998</v>
      </c>
      <c r="D22" s="30">
        <v>5.4999999999999997E-3</v>
      </c>
      <c r="E22" s="30">
        <v>0.40789999999999998</v>
      </c>
      <c r="F22" s="30">
        <v>5.8999999999999999E-3</v>
      </c>
      <c r="G22" s="30">
        <v>0.24410000000000001</v>
      </c>
      <c r="H22" s="30">
        <v>8.8000000000000005E-3</v>
      </c>
    </row>
    <row r="23" spans="1:8" x14ac:dyDescent="0.25">
      <c r="A23" s="15" t="s">
        <v>59</v>
      </c>
      <c r="B23" s="15" t="s">
        <v>24</v>
      </c>
      <c r="C23" s="30">
        <v>0.23019999999999999</v>
      </c>
      <c r="D23" s="30">
        <v>2.5000000000000001E-3</v>
      </c>
      <c r="E23" s="30">
        <v>0.2671</v>
      </c>
      <c r="F23" s="30">
        <v>2.5000000000000001E-3</v>
      </c>
      <c r="G23" s="30">
        <v>0.16139999999999999</v>
      </c>
      <c r="H23" s="30">
        <v>4.0000000000000001E-3</v>
      </c>
    </row>
    <row r="24" spans="1:8" x14ac:dyDescent="0.25">
      <c r="A24" s="36"/>
      <c r="B24" s="37" t="s">
        <v>33</v>
      </c>
      <c r="C24" s="37">
        <v>0.18920000000000001</v>
      </c>
      <c r="D24" s="37">
        <v>2.9999999999999997E-4</v>
      </c>
      <c r="E24" s="38">
        <v>0.2273</v>
      </c>
      <c r="F24" s="38">
        <v>1E-3</v>
      </c>
      <c r="G24" s="36">
        <v>0.20030000000000001</v>
      </c>
      <c r="H24" s="36">
        <v>1E-4</v>
      </c>
    </row>
    <row r="25" spans="1:8" x14ac:dyDescent="0.25">
      <c r="A25" s="36"/>
      <c r="B25" s="37" t="s">
        <v>34</v>
      </c>
      <c r="C25" s="44">
        <v>0.14979999999999999</v>
      </c>
      <c r="D25" s="44">
        <v>5.9999999999999995E-4</v>
      </c>
      <c r="E25" s="44">
        <v>0.1484</v>
      </c>
      <c r="F25" s="44">
        <v>1.2999999999999999E-3</v>
      </c>
      <c r="G25" s="36">
        <v>9.3899999999999997E-2</v>
      </c>
      <c r="H25" s="36">
        <v>0</v>
      </c>
    </row>
    <row r="26" spans="1:8" x14ac:dyDescent="0.25">
      <c r="A26" s="36"/>
      <c r="B26" s="37" t="s">
        <v>35</v>
      </c>
      <c r="C26" s="44">
        <v>0.15340000000000001</v>
      </c>
      <c r="D26" s="44">
        <v>5.9999999999999995E-4</v>
      </c>
      <c r="E26" s="44">
        <v>0.21590000000000001</v>
      </c>
      <c r="F26" s="44">
        <v>1.2999999999999999E-3</v>
      </c>
      <c r="G26" s="36">
        <v>0.14990000000000001</v>
      </c>
      <c r="H26" s="36">
        <v>0</v>
      </c>
    </row>
    <row r="27" spans="1:8" x14ac:dyDescent="0.25">
      <c r="A27" s="36"/>
      <c r="B27" s="37" t="s">
        <v>36</v>
      </c>
      <c r="C27" s="44">
        <v>0.30690000000000001</v>
      </c>
      <c r="D27" s="44">
        <v>5.9999999999999995E-4</v>
      </c>
      <c r="E27" s="44">
        <v>0.27460000000000001</v>
      </c>
      <c r="F27" s="45">
        <v>8.0000000000000004E-4</v>
      </c>
      <c r="G27" s="36">
        <v>0.2112</v>
      </c>
      <c r="H27" s="36">
        <v>1E-4</v>
      </c>
    </row>
    <row r="28" spans="1:8" x14ac:dyDescent="0.25">
      <c r="A28" s="36"/>
      <c r="B28" s="37" t="s">
        <v>37</v>
      </c>
      <c r="C28" s="45">
        <v>0.34699999999999998</v>
      </c>
      <c r="D28" s="44">
        <v>2E-3</v>
      </c>
      <c r="E28" s="45">
        <v>0.29630000000000001</v>
      </c>
      <c r="F28" s="44">
        <v>2.7000000000000001E-3</v>
      </c>
      <c r="G28" s="36">
        <v>0.29120000000000001</v>
      </c>
      <c r="H28" s="36">
        <v>4.7999999999999996E-3</v>
      </c>
    </row>
    <row r="29" spans="1:8" s="28" customFormat="1" x14ac:dyDescent="0.25">
      <c r="A29" s="35"/>
      <c r="B29" s="20" t="s">
        <v>63</v>
      </c>
      <c r="C29" s="39">
        <f>AVERAGE(C3:C28)</f>
        <v>0.37963846153846154</v>
      </c>
      <c r="D29" s="39">
        <f t="shared" ref="D29:H29" si="0">AVERAGE(D3:D28)</f>
        <v>1.0553846153846153E-2</v>
      </c>
      <c r="E29" s="39">
        <f t="shared" si="0"/>
        <v>0.37948846153846139</v>
      </c>
      <c r="F29" s="39">
        <f t="shared" si="0"/>
        <v>1.1380769230769234E-2</v>
      </c>
      <c r="G29" s="39">
        <f t="shared" si="0"/>
        <v>0.28048846153846152</v>
      </c>
      <c r="H29" s="39">
        <f t="shared" si="0"/>
        <v>1.4376923076923075E-2</v>
      </c>
    </row>
    <row r="30" spans="1:8" s="28" customFormat="1" x14ac:dyDescent="0.25">
      <c r="A30" s="33"/>
      <c r="B30" s="34"/>
      <c r="C30" s="1"/>
      <c r="D30" s="34"/>
      <c r="E30" s="34"/>
      <c r="F30" s="34"/>
    </row>
    <row r="31" spans="1:8" x14ac:dyDescent="0.25">
      <c r="A31" s="29"/>
      <c r="B31" s="29" t="s">
        <v>62</v>
      </c>
      <c r="C31" s="40">
        <f>AVERAGE(C3:C11)</f>
        <v>0.50126666666666664</v>
      </c>
      <c r="D31" s="40">
        <f>AVERAGE(D3:D11)</f>
        <v>1.3522222222222222E-2</v>
      </c>
      <c r="E31" s="40">
        <f t="shared" ref="E31" si="1">AVERAGE(E3:E11)</f>
        <v>0.47683333333333322</v>
      </c>
      <c r="F31" s="40">
        <f>AVERAGE(F3:F11)</f>
        <v>1.4122222222222224E-2</v>
      </c>
      <c r="G31" s="40">
        <f t="shared" ref="G31:H31" si="2">AVERAGE(G3:G11)</f>
        <v>0.34452222222222217</v>
      </c>
      <c r="H31" s="40">
        <f t="shared" si="2"/>
        <v>1.7500000000000002E-2</v>
      </c>
    </row>
    <row r="32" spans="1:8" x14ac:dyDescent="0.25">
      <c r="A32" s="32"/>
      <c r="B32" s="32" t="s">
        <v>64</v>
      </c>
      <c r="C32" s="41">
        <f>AVERAGE(C12:C13)</f>
        <v>0.5232</v>
      </c>
      <c r="D32" s="41">
        <f>AVERAGE(D12:D13)</f>
        <v>1.15E-2</v>
      </c>
      <c r="E32" s="41">
        <f t="shared" ref="E32" si="3">AVERAGE(E12:E13)</f>
        <v>0.51815</v>
      </c>
      <c r="F32" s="41">
        <f>AVERAGE(F12:F13)</f>
        <v>1.1050000000000001E-2</v>
      </c>
      <c r="G32" s="41">
        <f t="shared" ref="G32:H32" si="4">AVERAGE(G12:G13)</f>
        <v>0.38250000000000001</v>
      </c>
      <c r="H32" s="41">
        <f t="shared" si="4"/>
        <v>1.5349999999999999E-2</v>
      </c>
    </row>
    <row r="33" spans="1:8" x14ac:dyDescent="0.25">
      <c r="A33" s="30"/>
      <c r="B33" s="30" t="s">
        <v>61</v>
      </c>
      <c r="C33" s="42">
        <f>AVERAGE(C14:C23)</f>
        <v>0.31664999999999999</v>
      </c>
      <c r="D33" s="42">
        <f>AVERAGE(D14:D23)</f>
        <v>1.2559999999999998E-2</v>
      </c>
      <c r="E33" s="42">
        <f t="shared" ref="E33:H33" si="5">AVERAGE(E14:E23)</f>
        <v>0.33764000000000005</v>
      </c>
      <c r="F33" s="42">
        <f t="shared" si="5"/>
        <v>1.396E-2</v>
      </c>
      <c r="G33" s="42">
        <f t="shared" si="5"/>
        <v>0.24805000000000002</v>
      </c>
      <c r="H33" s="42">
        <f t="shared" si="5"/>
        <v>1.806E-2</v>
      </c>
    </row>
    <row r="34" spans="1:8" x14ac:dyDescent="0.25">
      <c r="A34" s="36"/>
      <c r="B34" s="36" t="s">
        <v>65</v>
      </c>
      <c r="C34" s="43">
        <f>AVERAGE(C24:C28)</f>
        <v>0.22925999999999996</v>
      </c>
      <c r="D34" s="43">
        <f>AVERAGE(D24:D28)</f>
        <v>8.1999999999999987E-4</v>
      </c>
      <c r="E34" s="43">
        <f t="shared" ref="E34:H34" si="6">AVERAGE(E24:E28)</f>
        <v>0.23250000000000001</v>
      </c>
      <c r="F34" s="43">
        <f t="shared" si="6"/>
        <v>1.42E-3</v>
      </c>
      <c r="G34" s="43">
        <f t="shared" si="6"/>
        <v>0.1893</v>
      </c>
      <c r="H34" s="43">
        <f t="shared" si="6"/>
        <v>9.999999999999998E-4</v>
      </c>
    </row>
    <row r="36" spans="1:8" x14ac:dyDescent="0.25">
      <c r="C36" s="70">
        <f>AVERAGE(C31:C33)</f>
        <v>0.44703888888888893</v>
      </c>
      <c r="D36" s="70">
        <f>AVERAGE(D31:D33)</f>
        <v>1.2527407407407409E-2</v>
      </c>
      <c r="E36" s="70">
        <f t="shared" ref="E36:H36" si="7">AVERAGE(E31:E33)</f>
        <v>0.44420777777777776</v>
      </c>
      <c r="F36" s="70">
        <f t="shared" si="7"/>
        <v>1.3044074074074074E-2</v>
      </c>
      <c r="G36" s="70">
        <f t="shared" si="7"/>
        <v>0.32502407407407408</v>
      </c>
      <c r="H36" s="70">
        <f t="shared" si="7"/>
        <v>1.6970000000000002E-2</v>
      </c>
    </row>
  </sheetData>
  <mergeCells count="4">
    <mergeCell ref="B1:B2"/>
    <mergeCell ref="C1:D1"/>
    <mergeCell ref="E1:F1"/>
    <mergeCell ref="G1:H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65BC-DE01-4BB0-ADEC-6C77BC0A39AF}">
  <dimension ref="A1:H47"/>
  <sheetViews>
    <sheetView tabSelected="1" workbookViewId="0">
      <selection activeCell="B4" sqref="B4"/>
    </sheetView>
  </sheetViews>
  <sheetFormatPr defaultRowHeight="15" x14ac:dyDescent="0.25"/>
  <cols>
    <col min="1" max="1" width="9.140625" style="1"/>
    <col min="2" max="2" width="95.28515625" style="73" customWidth="1"/>
    <col min="3" max="3" width="9.42578125" style="1" bestFit="1" customWidth="1"/>
    <col min="4" max="5" width="10.85546875" style="1" customWidth="1"/>
    <col min="6" max="6" width="9.42578125" style="1" bestFit="1" customWidth="1"/>
    <col min="7" max="7" width="12.140625" style="1" customWidth="1"/>
    <col min="8" max="8" width="12.7109375" style="1" customWidth="1"/>
    <col min="9" max="16384" width="9.140625" style="1"/>
  </cols>
  <sheetData>
    <row r="1" spans="1:8" x14ac:dyDescent="0.25">
      <c r="A1" s="74"/>
      <c r="B1" s="87" t="s">
        <v>25</v>
      </c>
      <c r="C1" s="86" t="s">
        <v>26</v>
      </c>
      <c r="D1" s="86"/>
      <c r="E1" s="86" t="s">
        <v>0</v>
      </c>
      <c r="F1" s="86"/>
      <c r="G1" s="83" t="s">
        <v>38</v>
      </c>
      <c r="H1" s="83"/>
    </row>
    <row r="2" spans="1:8" x14ac:dyDescent="0.25">
      <c r="A2" s="74"/>
      <c r="B2" s="87"/>
      <c r="C2" s="4" t="s">
        <v>1</v>
      </c>
      <c r="D2" s="4" t="s">
        <v>2</v>
      </c>
      <c r="E2" s="4" t="s">
        <v>1</v>
      </c>
      <c r="F2" s="4" t="s">
        <v>2</v>
      </c>
      <c r="G2" s="68" t="s">
        <v>1</v>
      </c>
      <c r="H2" s="68" t="s">
        <v>2</v>
      </c>
    </row>
    <row r="3" spans="1:8" ht="30" x14ac:dyDescent="0.25">
      <c r="A3" s="36" t="s">
        <v>125</v>
      </c>
      <c r="B3" s="47" t="s">
        <v>66</v>
      </c>
      <c r="C3" s="36"/>
      <c r="D3" s="36"/>
      <c r="E3" s="36">
        <v>0.2102</v>
      </c>
      <c r="F3" s="36">
        <v>1.17E-2</v>
      </c>
      <c r="G3" s="36">
        <v>0.425454</v>
      </c>
      <c r="H3" s="36">
        <v>1.7604999999999999E-2</v>
      </c>
    </row>
    <row r="4" spans="1:8" x14ac:dyDescent="0.25">
      <c r="A4" s="36" t="s">
        <v>126</v>
      </c>
      <c r="B4" s="47" t="s">
        <v>67</v>
      </c>
      <c r="C4" s="36"/>
      <c r="D4" s="36"/>
      <c r="E4" s="36">
        <v>0.27710000000000001</v>
      </c>
      <c r="F4" s="36">
        <v>0</v>
      </c>
      <c r="G4" s="36">
        <v>0.35346300000000003</v>
      </c>
      <c r="H4" s="36">
        <v>2.7999999999999998E-4</v>
      </c>
    </row>
    <row r="5" spans="1:8" x14ac:dyDescent="0.25">
      <c r="A5" s="36" t="s">
        <v>127</v>
      </c>
      <c r="B5" s="47" t="s">
        <v>68</v>
      </c>
      <c r="C5" s="36"/>
      <c r="D5" s="36"/>
      <c r="E5" s="36">
        <v>0.1817</v>
      </c>
      <c r="F5" s="36">
        <v>1.0999999999999999E-2</v>
      </c>
      <c r="G5" s="36">
        <v>0.35914400000000002</v>
      </c>
      <c r="H5" s="36">
        <v>1.7236999999999999E-2</v>
      </c>
    </row>
    <row r="6" spans="1:8" x14ac:dyDescent="0.25">
      <c r="A6" s="36" t="s">
        <v>128</v>
      </c>
      <c r="B6" s="47" t="s">
        <v>69</v>
      </c>
      <c r="C6" s="36"/>
      <c r="D6" s="36"/>
      <c r="E6" s="36">
        <v>0.29189999999999999</v>
      </c>
      <c r="F6" s="36">
        <v>8.6999999999999994E-3</v>
      </c>
      <c r="G6" s="36">
        <v>0.43525799999999998</v>
      </c>
      <c r="H6" s="36">
        <v>1.2662E-2</v>
      </c>
    </row>
    <row r="7" spans="1:8" ht="30" x14ac:dyDescent="0.25">
      <c r="A7" s="36" t="s">
        <v>129</v>
      </c>
      <c r="B7" s="47" t="s">
        <v>70</v>
      </c>
      <c r="C7" s="36"/>
      <c r="D7" s="36"/>
      <c r="E7" s="36">
        <v>0.249</v>
      </c>
      <c r="F7" s="36">
        <v>4.7000000000000002E-3</v>
      </c>
      <c r="G7" s="36">
        <v>0.41596</v>
      </c>
      <c r="H7" s="36">
        <v>6.7780000000000002E-3</v>
      </c>
    </row>
    <row r="8" spans="1:8" x14ac:dyDescent="0.25">
      <c r="A8" s="36" t="s">
        <v>130</v>
      </c>
      <c r="B8" s="47" t="s">
        <v>71</v>
      </c>
      <c r="C8" s="36"/>
      <c r="D8" s="36"/>
      <c r="E8" s="36">
        <v>0.42820000000000003</v>
      </c>
      <c r="F8" s="36">
        <v>6.6E-3</v>
      </c>
      <c r="G8" s="36">
        <v>0.34265400000000001</v>
      </c>
      <c r="H8" s="36">
        <v>8.3250000000000008E-3</v>
      </c>
    </row>
    <row r="9" spans="1:8" x14ac:dyDescent="0.25">
      <c r="A9" s="36" t="s">
        <v>131</v>
      </c>
      <c r="B9" s="47" t="s">
        <v>72</v>
      </c>
      <c r="C9" s="36"/>
      <c r="D9" s="36"/>
      <c r="E9" s="36">
        <v>0.20710000000000001</v>
      </c>
      <c r="F9" s="36">
        <v>1.1599999999999999E-2</v>
      </c>
      <c r="G9" s="36">
        <v>0.38812999999999998</v>
      </c>
      <c r="H9" s="36">
        <v>1.7021999999999999E-2</v>
      </c>
    </row>
    <row r="10" spans="1:8" ht="30" x14ac:dyDescent="0.25">
      <c r="A10" s="36" t="s">
        <v>132</v>
      </c>
      <c r="B10" s="47" t="s">
        <v>73</v>
      </c>
      <c r="C10" s="36"/>
      <c r="D10" s="36"/>
      <c r="E10" s="36">
        <v>0.40910000000000002</v>
      </c>
      <c r="F10" s="36">
        <v>1.2E-2</v>
      </c>
      <c r="G10" s="36">
        <v>0.533945</v>
      </c>
      <c r="H10" s="36">
        <v>1.9761999999999998E-2</v>
      </c>
    </row>
    <row r="11" spans="1:8" ht="15" customHeight="1" x14ac:dyDescent="0.25">
      <c r="A11" s="36" t="s">
        <v>133</v>
      </c>
      <c r="B11" s="47" t="s">
        <v>74</v>
      </c>
      <c r="C11" s="36"/>
      <c r="D11" s="36"/>
      <c r="E11" s="36">
        <v>0.26440000000000002</v>
      </c>
      <c r="F11" s="36">
        <v>2.0000000000000001E-4</v>
      </c>
      <c r="G11" s="36">
        <v>0.46643099999999998</v>
      </c>
      <c r="H11" s="36">
        <v>1.2470000000000001E-3</v>
      </c>
    </row>
    <row r="12" spans="1:8" x14ac:dyDescent="0.25">
      <c r="A12" s="36" t="s">
        <v>134</v>
      </c>
      <c r="B12" s="47" t="s">
        <v>75</v>
      </c>
      <c r="C12" s="36"/>
      <c r="D12" s="36"/>
      <c r="E12" s="36">
        <v>0.22120000000000001</v>
      </c>
      <c r="F12" s="36">
        <v>4.0000000000000002E-4</v>
      </c>
      <c r="G12" s="36">
        <v>0.34656300000000001</v>
      </c>
      <c r="H12" s="36">
        <v>5.6300000000000002E-4</v>
      </c>
    </row>
    <row r="13" spans="1:8" x14ac:dyDescent="0.25">
      <c r="A13" s="36" t="s">
        <v>135</v>
      </c>
      <c r="B13" s="47" t="s">
        <v>76</v>
      </c>
      <c r="C13" s="36"/>
      <c r="D13" s="36"/>
      <c r="E13" s="36">
        <v>0.26079999999999998</v>
      </c>
      <c r="F13" s="36">
        <v>2.9999999999999997E-4</v>
      </c>
      <c r="G13" s="36">
        <v>0.40635900000000003</v>
      </c>
      <c r="H13" s="36">
        <v>1.276E-3</v>
      </c>
    </row>
    <row r="14" spans="1:8" x14ac:dyDescent="0.25">
      <c r="A14" s="36" t="s">
        <v>136</v>
      </c>
      <c r="B14" s="47" t="s">
        <v>77</v>
      </c>
      <c r="C14" s="36"/>
      <c r="D14" s="36"/>
      <c r="E14" s="36">
        <v>0.17599999999999999</v>
      </c>
      <c r="F14" s="36">
        <v>6.4999999999999997E-3</v>
      </c>
      <c r="G14" s="36">
        <v>0.37962200000000001</v>
      </c>
      <c r="H14" s="36">
        <v>1.1379999999999999E-2</v>
      </c>
    </row>
    <row r="15" spans="1:8" x14ac:dyDescent="0.25">
      <c r="A15" s="36" t="s">
        <v>137</v>
      </c>
      <c r="B15" s="47" t="s">
        <v>78</v>
      </c>
      <c r="C15" s="36"/>
      <c r="D15" s="36"/>
      <c r="E15" s="36">
        <v>0.24660000000000001</v>
      </c>
      <c r="F15" s="36">
        <v>5.7999999999999996E-3</v>
      </c>
      <c r="G15" s="36">
        <v>0.47690199999999999</v>
      </c>
      <c r="H15" s="36">
        <v>1.6046000000000001E-2</v>
      </c>
    </row>
    <row r="16" spans="1:8" ht="30" x14ac:dyDescent="0.25">
      <c r="A16" s="36" t="s">
        <v>138</v>
      </c>
      <c r="B16" s="47" t="s">
        <v>79</v>
      </c>
      <c r="C16" s="36"/>
      <c r="D16" s="36"/>
      <c r="E16" s="36">
        <v>0.29799999999999999</v>
      </c>
      <c r="F16" s="36">
        <v>1.54E-2</v>
      </c>
      <c r="G16" s="36">
        <v>0.38010500000000003</v>
      </c>
      <c r="H16" s="36">
        <v>2.3432000000000001E-2</v>
      </c>
    </row>
    <row r="17" spans="1:8" x14ac:dyDescent="0.25">
      <c r="A17" s="36" t="s">
        <v>139</v>
      </c>
      <c r="B17" s="47" t="s">
        <v>80</v>
      </c>
      <c r="C17" s="36"/>
      <c r="D17" s="36"/>
      <c r="E17" s="36">
        <v>0.29149999999999998</v>
      </c>
      <c r="F17" s="36">
        <v>1.6400000000000001E-2</v>
      </c>
      <c r="G17" s="36">
        <v>0.522706</v>
      </c>
      <c r="H17" s="36">
        <v>2.4039000000000001E-2</v>
      </c>
    </row>
    <row r="18" spans="1:8" x14ac:dyDescent="0.25">
      <c r="A18" s="36" t="s">
        <v>140</v>
      </c>
      <c r="B18" s="47" t="s">
        <v>81</v>
      </c>
      <c r="C18" s="36"/>
      <c r="D18" s="36"/>
      <c r="E18" s="36">
        <v>0.33910000000000001</v>
      </c>
      <c r="F18" s="36">
        <v>2.9999999999999997E-4</v>
      </c>
      <c r="G18" s="36">
        <v>0.39774100000000001</v>
      </c>
      <c r="H18" s="36">
        <v>6.7000000000000002E-4</v>
      </c>
    </row>
    <row r="19" spans="1:8" ht="30" x14ac:dyDescent="0.25">
      <c r="A19" s="36" t="s">
        <v>141</v>
      </c>
      <c r="B19" s="47" t="s">
        <v>82</v>
      </c>
      <c r="C19" s="36"/>
      <c r="D19" s="36"/>
      <c r="E19" s="36">
        <v>0.22270000000000001</v>
      </c>
      <c r="F19" s="36">
        <v>1.67E-2</v>
      </c>
      <c r="G19" s="36">
        <v>0.42511900000000002</v>
      </c>
      <c r="H19" s="36" t="s">
        <v>173</v>
      </c>
    </row>
    <row r="20" spans="1:8" x14ac:dyDescent="0.25">
      <c r="A20" s="36" t="s">
        <v>142</v>
      </c>
      <c r="B20" s="47" t="s">
        <v>83</v>
      </c>
      <c r="C20" s="36"/>
      <c r="D20" s="36"/>
      <c r="E20" s="36">
        <v>0.23649999999999999</v>
      </c>
      <c r="F20" s="36">
        <v>1.1900000000000001E-2</v>
      </c>
      <c r="G20" s="36">
        <v>0.42900899999999997</v>
      </c>
      <c r="H20" s="36">
        <v>1.7215999999999999E-2</v>
      </c>
    </row>
    <row r="21" spans="1:8" x14ac:dyDescent="0.25">
      <c r="A21" s="36" t="s">
        <v>143</v>
      </c>
      <c r="B21" s="47" t="s">
        <v>84</v>
      </c>
      <c r="C21" s="36"/>
      <c r="D21" s="36"/>
      <c r="E21" s="36">
        <v>0.30449999999999999</v>
      </c>
      <c r="F21" s="36">
        <v>2.0000000000000001E-4</v>
      </c>
      <c r="G21" s="36">
        <v>0.49114999999999998</v>
      </c>
      <c r="H21" s="36">
        <v>1.2470000000000001E-3</v>
      </c>
    </row>
    <row r="22" spans="1:8" x14ac:dyDescent="0.25">
      <c r="A22" s="36" t="s">
        <v>144</v>
      </c>
      <c r="B22" s="47" t="s">
        <v>85</v>
      </c>
      <c r="C22" s="36"/>
      <c r="D22" s="36"/>
      <c r="E22" s="36">
        <v>0.35370000000000001</v>
      </c>
      <c r="F22" s="36">
        <v>5.8999999999999999E-3</v>
      </c>
      <c r="G22" s="36">
        <v>0.57281499999999996</v>
      </c>
      <c r="H22" s="36">
        <v>9.7549999999999998E-3</v>
      </c>
    </row>
    <row r="23" spans="1:8" x14ac:dyDescent="0.25">
      <c r="A23" s="36" t="s">
        <v>145</v>
      </c>
      <c r="B23" s="47" t="s">
        <v>86</v>
      </c>
      <c r="C23" s="36"/>
      <c r="D23" s="36"/>
      <c r="E23" s="36">
        <v>0.2344</v>
      </c>
      <c r="F23" s="36">
        <v>2.9999999999999997E-4</v>
      </c>
      <c r="G23" s="36">
        <v>0.28925200000000001</v>
      </c>
      <c r="H23" s="36">
        <v>3.5100000000000002E-4</v>
      </c>
    </row>
    <row r="24" spans="1:8" ht="30" x14ac:dyDescent="0.25">
      <c r="A24" s="30" t="s">
        <v>146</v>
      </c>
      <c r="B24" s="76" t="s">
        <v>159</v>
      </c>
      <c r="C24" s="30"/>
      <c r="D24" s="30"/>
      <c r="E24" s="30"/>
      <c r="F24" s="30"/>
      <c r="G24" s="30">
        <v>0.31324800000000003</v>
      </c>
      <c r="H24" s="30">
        <v>1.1812E-2</v>
      </c>
    </row>
    <row r="25" spans="1:8" ht="30" x14ac:dyDescent="0.25">
      <c r="A25" s="30" t="s">
        <v>147</v>
      </c>
      <c r="B25" s="76" t="s">
        <v>160</v>
      </c>
      <c r="C25" s="24"/>
      <c r="D25" s="30"/>
      <c r="E25" s="30"/>
      <c r="F25" s="30"/>
      <c r="G25" s="30">
        <v>0.40711000000000003</v>
      </c>
      <c r="H25" s="30">
        <v>9.6579999999999999E-3</v>
      </c>
    </row>
    <row r="26" spans="1:8" x14ac:dyDescent="0.25">
      <c r="A26" s="30" t="s">
        <v>148</v>
      </c>
      <c r="B26" s="76" t="s">
        <v>161</v>
      </c>
      <c r="C26" s="30"/>
      <c r="D26" s="30"/>
      <c r="E26" s="30"/>
      <c r="F26" s="30"/>
      <c r="G26" s="30">
        <v>0.35884500000000003</v>
      </c>
      <c r="H26" s="30">
        <v>2.1430999999999999E-2</v>
      </c>
    </row>
    <row r="27" spans="1:8" ht="45" x14ac:dyDescent="0.25">
      <c r="A27" s="30" t="s">
        <v>149</v>
      </c>
      <c r="B27" s="76" t="s">
        <v>162</v>
      </c>
      <c r="C27" s="30"/>
      <c r="D27" s="30"/>
      <c r="E27" s="30"/>
      <c r="F27" s="30"/>
      <c r="G27" s="30">
        <v>0.418016</v>
      </c>
      <c r="H27" s="30">
        <v>1.9574000000000001E-2</v>
      </c>
    </row>
    <row r="28" spans="1:8" x14ac:dyDescent="0.25">
      <c r="A28" s="30" t="s">
        <v>150</v>
      </c>
      <c r="B28" s="76" t="s">
        <v>163</v>
      </c>
      <c r="C28" s="30"/>
      <c r="D28" s="30"/>
      <c r="E28" s="30"/>
      <c r="F28" s="30"/>
      <c r="G28" s="30">
        <v>0.39549099999999998</v>
      </c>
      <c r="H28" s="30">
        <v>9.2669999999999992E-3</v>
      </c>
    </row>
    <row r="29" spans="1:8" ht="30" x14ac:dyDescent="0.25">
      <c r="A29" s="30" t="s">
        <v>151</v>
      </c>
      <c r="B29" s="76" t="s">
        <v>164</v>
      </c>
      <c r="C29" s="30"/>
      <c r="D29" s="30"/>
      <c r="E29" s="30"/>
      <c r="F29" s="30"/>
      <c r="G29" s="30">
        <v>0.34160400000000002</v>
      </c>
      <c r="H29" s="30">
        <v>2.4163E-2</v>
      </c>
    </row>
    <row r="30" spans="1:8" ht="30" x14ac:dyDescent="0.25">
      <c r="A30" s="30" t="s">
        <v>152</v>
      </c>
      <c r="B30" s="76" t="s">
        <v>165</v>
      </c>
      <c r="C30" s="30"/>
      <c r="D30" s="30"/>
      <c r="E30" s="30"/>
      <c r="F30" s="30"/>
      <c r="G30" s="30">
        <v>0.41606300000000002</v>
      </c>
      <c r="H30" s="30">
        <v>1.8359E-2</v>
      </c>
    </row>
    <row r="31" spans="1:8" ht="30" x14ac:dyDescent="0.25">
      <c r="A31" s="30" t="s">
        <v>153</v>
      </c>
      <c r="B31" s="76" t="s">
        <v>166</v>
      </c>
      <c r="C31" s="30"/>
      <c r="D31" s="30"/>
      <c r="E31" s="30"/>
      <c r="F31" s="30"/>
      <c r="G31" s="30">
        <v>0.33312799999999998</v>
      </c>
      <c r="H31" s="30">
        <v>1.0423E-2</v>
      </c>
    </row>
    <row r="32" spans="1:8" x14ac:dyDescent="0.25">
      <c r="A32" s="30" t="s">
        <v>154</v>
      </c>
      <c r="B32" s="76" t="s">
        <v>167</v>
      </c>
      <c r="C32" s="30"/>
      <c r="D32" s="30"/>
      <c r="E32" s="30"/>
      <c r="F32" s="30"/>
      <c r="G32" s="30">
        <v>0.36382799999999998</v>
      </c>
      <c r="H32" s="30">
        <v>9.9310000000000006E-3</v>
      </c>
    </row>
    <row r="33" spans="1:8" ht="30" x14ac:dyDescent="0.25">
      <c r="A33" s="30" t="s">
        <v>155</v>
      </c>
      <c r="B33" s="76" t="s">
        <v>168</v>
      </c>
      <c r="C33" s="30"/>
      <c r="D33" s="30"/>
      <c r="E33" s="30"/>
      <c r="F33" s="30"/>
      <c r="G33" s="30">
        <v>9.6004000000000006E-2</v>
      </c>
      <c r="H33" s="30">
        <v>1.1716000000000001E-2</v>
      </c>
    </row>
    <row r="34" spans="1:8" ht="30" x14ac:dyDescent="0.25">
      <c r="A34" s="30" t="s">
        <v>156</v>
      </c>
      <c r="B34" s="76" t="s">
        <v>169</v>
      </c>
      <c r="C34" s="30"/>
      <c r="D34" s="30"/>
      <c r="E34" s="30"/>
      <c r="F34" s="30"/>
      <c r="G34" s="30">
        <v>0.17081299999999999</v>
      </c>
      <c r="H34" s="30">
        <v>1.6282999999999999E-2</v>
      </c>
    </row>
    <row r="35" spans="1:8" ht="30" x14ac:dyDescent="0.25">
      <c r="A35" s="30" t="s">
        <v>157</v>
      </c>
      <c r="B35" s="76" t="s">
        <v>170</v>
      </c>
      <c r="C35" s="30"/>
      <c r="D35" s="30"/>
      <c r="E35" s="30"/>
      <c r="F35" s="30"/>
      <c r="G35" s="30">
        <v>0.41229399999999999</v>
      </c>
      <c r="H35" s="30">
        <v>1.7655000000000001E-2</v>
      </c>
    </row>
    <row r="36" spans="1:8" ht="30" x14ac:dyDescent="0.25">
      <c r="A36" s="30" t="s">
        <v>158</v>
      </c>
      <c r="B36" s="76" t="s">
        <v>171</v>
      </c>
      <c r="C36" s="30"/>
      <c r="D36" s="30"/>
      <c r="E36" s="30"/>
      <c r="F36" s="30"/>
      <c r="G36" s="30">
        <v>0.22995599999999999</v>
      </c>
      <c r="H36" s="30">
        <v>1.1480000000000001E-2</v>
      </c>
    </row>
    <row r="37" spans="1:8" x14ac:dyDescent="0.25">
      <c r="A37" s="74"/>
      <c r="B37" s="77" t="s">
        <v>121</v>
      </c>
      <c r="C37" s="36" t="e">
        <f>AVERAGE(C3:C23)</f>
        <v>#DIV/0!</v>
      </c>
      <c r="D37" s="36" t="e">
        <f t="shared" ref="D37:H37" si="0">AVERAGE(D3:D23)</f>
        <v>#DIV/0!</v>
      </c>
      <c r="E37" s="36">
        <f t="shared" si="0"/>
        <v>0.2716047619047619</v>
      </c>
      <c r="F37" s="36">
        <f t="shared" si="0"/>
        <v>6.9809523809523802E-3</v>
      </c>
      <c r="G37" s="43">
        <f t="shared" si="0"/>
        <v>0.42084676190476195</v>
      </c>
      <c r="H37" s="43">
        <f t="shared" si="0"/>
        <v>1.034465E-2</v>
      </c>
    </row>
    <row r="38" spans="1:8" x14ac:dyDescent="0.25">
      <c r="A38" s="74"/>
      <c r="B38" s="78" t="s">
        <v>172</v>
      </c>
      <c r="C38" s="30" t="e">
        <f t="shared" ref="C38:G38" si="1">AVERAGE(C24:C36)</f>
        <v>#DIV/0!</v>
      </c>
      <c r="D38" s="30" t="e">
        <f t="shared" si="1"/>
        <v>#DIV/0!</v>
      </c>
      <c r="E38" s="30" t="e">
        <f t="shared" si="1"/>
        <v>#DIV/0!</v>
      </c>
      <c r="F38" s="30" t="e">
        <f t="shared" si="1"/>
        <v>#DIV/0!</v>
      </c>
      <c r="G38" s="42">
        <f t="shared" si="1"/>
        <v>0.32741538461538455</v>
      </c>
      <c r="H38" s="42">
        <f>AVERAGE(H24:H36)</f>
        <v>1.4750153846153847E-2</v>
      </c>
    </row>
    <row r="39" spans="1:8" x14ac:dyDescent="0.25">
      <c r="A39" s="74"/>
      <c r="B39" s="75" t="s">
        <v>122</v>
      </c>
      <c r="C39" s="74" t="e">
        <f t="shared" ref="C39:G39" si="2">AVERAGE(C3:C36)</f>
        <v>#DIV/0!</v>
      </c>
      <c r="D39" s="74" t="e">
        <f t="shared" si="2"/>
        <v>#DIV/0!</v>
      </c>
      <c r="E39" s="74">
        <f t="shared" si="2"/>
        <v>0.2716047619047619</v>
      </c>
      <c r="F39" s="74">
        <f t="shared" si="2"/>
        <v>6.9809523809523802E-3</v>
      </c>
      <c r="G39" s="79">
        <f t="shared" si="2"/>
        <v>0.38512299999999999</v>
      </c>
      <c r="H39" s="79">
        <f>AVERAGE(H3:H36)</f>
        <v>1.2080151515151516E-2</v>
      </c>
    </row>
    <row r="47" spans="1:8" x14ac:dyDescent="0.25">
      <c r="B47" s="1"/>
    </row>
  </sheetData>
  <mergeCells count="4">
    <mergeCell ref="B1:B2"/>
    <mergeCell ref="C1:D1"/>
    <mergeCell ref="E1:F1"/>
    <mergeCell ref="G1:H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F6CA-6383-4ADC-BBD6-29AB578E78BD}">
  <dimension ref="A1:J43"/>
  <sheetViews>
    <sheetView zoomScaleNormal="100" workbookViewId="0">
      <selection activeCell="C43" sqref="C43"/>
    </sheetView>
  </sheetViews>
  <sheetFormatPr defaultRowHeight="15" x14ac:dyDescent="0.25"/>
  <cols>
    <col min="1" max="1" width="9.140625" style="50"/>
    <col min="2" max="2" width="110.140625" style="50" customWidth="1"/>
    <col min="3" max="3" width="9.140625" style="50"/>
    <col min="4" max="4" width="10.140625" style="50" customWidth="1"/>
    <col min="5" max="5" width="10.28515625" style="50" customWidth="1"/>
    <col min="6" max="6" width="10.7109375" style="50" customWidth="1"/>
    <col min="7" max="7" width="9.140625" style="50"/>
    <col min="8" max="8" width="10.42578125" style="50" customWidth="1"/>
    <col min="9" max="9" width="10.7109375" style="50" customWidth="1"/>
    <col min="10" max="10" width="13" style="50" customWidth="1"/>
    <col min="11" max="16384" width="9.140625" style="50"/>
  </cols>
  <sheetData>
    <row r="1" spans="1:10" x14ac:dyDescent="0.25">
      <c r="A1" s="51"/>
      <c r="B1" s="51"/>
      <c r="C1" s="88" t="s">
        <v>118</v>
      </c>
      <c r="D1" s="88"/>
      <c r="E1" s="88" t="s">
        <v>0</v>
      </c>
      <c r="F1" s="88"/>
      <c r="G1" s="88" t="s">
        <v>26</v>
      </c>
      <c r="H1" s="88"/>
      <c r="I1" s="83" t="s">
        <v>38</v>
      </c>
      <c r="J1" s="83"/>
    </row>
    <row r="2" spans="1:10" x14ac:dyDescent="0.25">
      <c r="A2" s="51"/>
      <c r="B2" s="51"/>
      <c r="C2" s="52" t="s">
        <v>1</v>
      </c>
      <c r="D2" s="52" t="s">
        <v>2</v>
      </c>
      <c r="E2" s="52" t="s">
        <v>1</v>
      </c>
      <c r="F2" s="52" t="s">
        <v>2</v>
      </c>
      <c r="G2" s="52" t="s">
        <v>1</v>
      </c>
      <c r="H2" s="52" t="s">
        <v>2</v>
      </c>
      <c r="I2" s="6" t="s">
        <v>1</v>
      </c>
      <c r="J2" s="6" t="s">
        <v>2</v>
      </c>
    </row>
    <row r="3" spans="1:10" ht="30" x14ac:dyDescent="0.25">
      <c r="A3" s="12" t="s">
        <v>87</v>
      </c>
      <c r="B3" s="12" t="s">
        <v>3</v>
      </c>
      <c r="C3" s="64">
        <v>0.39639999999999997</v>
      </c>
      <c r="D3" s="64">
        <v>1.1900000000000001E-2</v>
      </c>
      <c r="E3" s="56">
        <v>0.43680000000000002</v>
      </c>
      <c r="F3" s="56">
        <v>1.41E-2</v>
      </c>
      <c r="G3" s="56"/>
      <c r="H3" s="56"/>
      <c r="I3" s="56">
        <v>0.35044900000000001</v>
      </c>
      <c r="J3" s="56">
        <v>1.8017999999999999E-2</v>
      </c>
    </row>
    <row r="4" spans="1:10" ht="30" x14ac:dyDescent="0.25">
      <c r="A4" s="12" t="s">
        <v>88</v>
      </c>
      <c r="B4" s="12" t="s">
        <v>4</v>
      </c>
      <c r="C4" s="64">
        <v>0.5171</v>
      </c>
      <c r="D4" s="64">
        <v>2.2499999999999999E-2</v>
      </c>
      <c r="E4" s="56">
        <v>0.52410000000000001</v>
      </c>
      <c r="F4" s="56">
        <v>2.2700000000000001E-2</v>
      </c>
      <c r="G4" s="56"/>
      <c r="H4" s="56"/>
      <c r="I4" s="56">
        <v>0.35772599999999999</v>
      </c>
      <c r="J4" s="56">
        <v>2.9073999999999999E-2</v>
      </c>
    </row>
    <row r="5" spans="1:10" ht="45" x14ac:dyDescent="0.25">
      <c r="A5" s="12" t="s">
        <v>89</v>
      </c>
      <c r="B5" s="12" t="s">
        <v>5</v>
      </c>
      <c r="C5" s="64">
        <v>0.45469999999999999</v>
      </c>
      <c r="D5" s="64">
        <v>1.8499999999999999E-2</v>
      </c>
      <c r="E5" s="56">
        <v>0.50590000000000002</v>
      </c>
      <c r="F5" s="56">
        <v>1.95E-2</v>
      </c>
      <c r="G5" s="56"/>
      <c r="H5" s="56"/>
      <c r="I5" s="56">
        <v>0.41913600000000001</v>
      </c>
      <c r="J5" s="56">
        <v>2.1943000000000001E-2</v>
      </c>
    </row>
    <row r="6" spans="1:10" ht="30" x14ac:dyDescent="0.25">
      <c r="A6" s="12" t="s">
        <v>90</v>
      </c>
      <c r="B6" s="12" t="s">
        <v>6</v>
      </c>
      <c r="C6" s="64">
        <v>0.45329999999999998</v>
      </c>
      <c r="D6" s="64">
        <v>2.1100000000000001E-2</v>
      </c>
      <c r="E6" s="56">
        <v>0.54020000000000001</v>
      </c>
      <c r="F6" s="56">
        <v>1.9699999999999999E-2</v>
      </c>
      <c r="G6" s="56"/>
      <c r="H6" s="56"/>
      <c r="I6" s="56">
        <v>0.46230700000000002</v>
      </c>
      <c r="J6" s="56">
        <v>3.1174E-2</v>
      </c>
    </row>
    <row r="7" spans="1:10" ht="30" x14ac:dyDescent="0.25">
      <c r="A7" s="12" t="s">
        <v>91</v>
      </c>
      <c r="B7" s="12" t="s">
        <v>7</v>
      </c>
      <c r="C7" s="64">
        <v>0.46200000000000002</v>
      </c>
      <c r="D7" s="64">
        <v>1.2200000000000001E-2</v>
      </c>
      <c r="E7" s="56">
        <v>0.4088</v>
      </c>
      <c r="F7" s="56">
        <v>1.43E-2</v>
      </c>
      <c r="G7" s="56"/>
      <c r="H7" s="56"/>
      <c r="I7" s="56">
        <v>0.25750899999999999</v>
      </c>
      <c r="J7" s="56">
        <v>1.175E-2</v>
      </c>
    </row>
    <row r="8" spans="1:10" ht="45" x14ac:dyDescent="0.25">
      <c r="A8" s="12" t="s">
        <v>92</v>
      </c>
      <c r="B8" s="12" t="s">
        <v>97</v>
      </c>
      <c r="C8" s="64">
        <v>0.49640000000000001</v>
      </c>
      <c r="D8" s="64">
        <v>1.43E-2</v>
      </c>
      <c r="E8" s="56">
        <v>0.45279999999999998</v>
      </c>
      <c r="F8" s="56">
        <v>1.44E-2</v>
      </c>
      <c r="G8" s="56"/>
      <c r="H8" s="56"/>
      <c r="I8" s="56">
        <v>0.25461099999999998</v>
      </c>
      <c r="J8" s="56">
        <v>1.5221E-2</v>
      </c>
    </row>
    <row r="9" spans="1:10" ht="30" x14ac:dyDescent="0.25">
      <c r="A9" s="12" t="s">
        <v>93</v>
      </c>
      <c r="B9" s="12" t="s">
        <v>98</v>
      </c>
      <c r="C9" s="64">
        <v>0.4355</v>
      </c>
      <c r="D9" s="64">
        <v>1.54E-2</v>
      </c>
      <c r="E9" s="56">
        <v>0.50829999999999997</v>
      </c>
      <c r="F9" s="56">
        <v>1.66E-2</v>
      </c>
      <c r="G9" s="56"/>
      <c r="H9" s="56"/>
      <c r="I9" s="56">
        <v>0.30956299999999998</v>
      </c>
      <c r="J9" s="56">
        <v>2.3637999999999999E-2</v>
      </c>
    </row>
    <row r="10" spans="1:10" ht="30" x14ac:dyDescent="0.25">
      <c r="A10" s="12" t="s">
        <v>94</v>
      </c>
      <c r="B10" s="12" t="s">
        <v>99</v>
      </c>
      <c r="C10" s="64">
        <v>0.4148</v>
      </c>
      <c r="D10" s="64">
        <v>2.1299999999999999E-2</v>
      </c>
      <c r="E10" s="56">
        <v>0.4577</v>
      </c>
      <c r="F10" s="56">
        <v>2.6700000000000002E-2</v>
      </c>
      <c r="G10" s="56"/>
      <c r="H10" s="56"/>
      <c r="I10" s="56">
        <v>0.24762200000000001</v>
      </c>
      <c r="J10" s="56">
        <v>2.6030999999999999E-2</v>
      </c>
    </row>
    <row r="11" spans="1:10" ht="30" x14ac:dyDescent="0.25">
      <c r="A11" s="54" t="s">
        <v>100</v>
      </c>
      <c r="B11" s="54" t="s">
        <v>101</v>
      </c>
      <c r="C11" s="65">
        <v>0.4304</v>
      </c>
      <c r="D11" s="65">
        <v>8.9999999999999993E-3</v>
      </c>
      <c r="E11" s="55">
        <v>0.49780000000000002</v>
      </c>
      <c r="F11" s="55">
        <v>9.5999999999999992E-3</v>
      </c>
      <c r="G11" s="55"/>
      <c r="H11" s="55"/>
      <c r="I11" s="55">
        <v>0.44386300000000001</v>
      </c>
      <c r="J11" s="55">
        <v>1.3596E-2</v>
      </c>
    </row>
    <row r="12" spans="1:10" ht="30" x14ac:dyDescent="0.25">
      <c r="A12" s="54" t="s">
        <v>102</v>
      </c>
      <c r="B12" s="54" t="s">
        <v>103</v>
      </c>
      <c r="C12" s="65">
        <v>0.40739999999999998</v>
      </c>
      <c r="D12" s="65">
        <v>2.4299999999999999E-2</v>
      </c>
      <c r="E12" s="55">
        <v>0.4834</v>
      </c>
      <c r="F12" s="55">
        <v>2.6100000000000002E-2</v>
      </c>
      <c r="G12" s="55"/>
      <c r="H12" s="55"/>
      <c r="I12" s="55">
        <v>0.36008299999999999</v>
      </c>
      <c r="J12" s="55">
        <v>3.7956999999999998E-2</v>
      </c>
    </row>
    <row r="13" spans="1:10" ht="30" x14ac:dyDescent="0.25">
      <c r="A13" s="54" t="s">
        <v>104</v>
      </c>
      <c r="B13" s="54" t="s">
        <v>105</v>
      </c>
      <c r="C13" s="65">
        <v>0.4758</v>
      </c>
      <c r="D13" s="65">
        <v>1.0999999999999999E-2</v>
      </c>
      <c r="E13" s="55">
        <v>0.48080000000000001</v>
      </c>
      <c r="F13" s="55">
        <v>8.6E-3</v>
      </c>
      <c r="G13" s="55"/>
      <c r="H13" s="55"/>
      <c r="I13" s="55">
        <v>0.28185399999999999</v>
      </c>
      <c r="J13" s="55">
        <v>8.3569999999999998E-3</v>
      </c>
    </row>
    <row r="14" spans="1:10" x14ac:dyDescent="0.25">
      <c r="A14" s="54" t="s">
        <v>106</v>
      </c>
      <c r="B14" s="54" t="s">
        <v>107</v>
      </c>
      <c r="C14" s="65">
        <v>0.45619999999999999</v>
      </c>
      <c r="D14" s="65">
        <v>7.4999999999999997E-3</v>
      </c>
      <c r="E14" s="55">
        <v>0.43669999999999998</v>
      </c>
      <c r="F14" s="55">
        <v>6.0000000000000001E-3</v>
      </c>
      <c r="G14" s="55"/>
      <c r="H14" s="55"/>
      <c r="I14" s="55">
        <v>0.27830100000000002</v>
      </c>
      <c r="J14" s="55">
        <v>8.0599999999999995E-3</v>
      </c>
    </row>
    <row r="15" spans="1:10" x14ac:dyDescent="0.25">
      <c r="A15" s="54" t="s">
        <v>108</v>
      </c>
      <c r="B15" s="54" t="s">
        <v>109</v>
      </c>
      <c r="C15" s="65">
        <v>0.44259999999999999</v>
      </c>
      <c r="D15" s="65">
        <v>4.0000000000000002E-4</v>
      </c>
      <c r="E15" s="55">
        <v>0.36199999999999999</v>
      </c>
      <c r="F15" s="55">
        <v>1E-4</v>
      </c>
      <c r="G15" s="55"/>
      <c r="H15" s="55"/>
      <c r="I15" s="55">
        <v>0.222383</v>
      </c>
      <c r="J15" s="55">
        <v>3.0000000000000001E-5</v>
      </c>
    </row>
    <row r="16" spans="1:10" ht="30" x14ac:dyDescent="0.25">
      <c r="A16" s="54" t="s">
        <v>110</v>
      </c>
      <c r="B16" s="54" t="s">
        <v>111</v>
      </c>
      <c r="C16" s="65">
        <v>0.4819</v>
      </c>
      <c r="D16" s="65">
        <v>1.6E-2</v>
      </c>
      <c r="E16" s="55">
        <v>0.49980000000000002</v>
      </c>
      <c r="F16" s="55">
        <v>1.43E-2</v>
      </c>
      <c r="G16" s="55"/>
      <c r="H16" s="55"/>
      <c r="I16" s="55">
        <v>0.31975599999999998</v>
      </c>
      <c r="J16" s="55">
        <v>9.3310000000000008E-3</v>
      </c>
    </row>
    <row r="17" spans="1:10" x14ac:dyDescent="0.25">
      <c r="A17" s="54" t="s">
        <v>112</v>
      </c>
      <c r="B17" s="54" t="s">
        <v>113</v>
      </c>
      <c r="C17" s="65">
        <v>0.51800000000000002</v>
      </c>
      <c r="D17" s="65">
        <v>7.9000000000000008E-3</v>
      </c>
      <c r="E17" s="55">
        <v>0.48309999999999997</v>
      </c>
      <c r="F17" s="55">
        <v>2.7000000000000001E-3</v>
      </c>
      <c r="G17" s="55"/>
      <c r="H17" s="55"/>
      <c r="I17" s="55">
        <v>0.33805600000000002</v>
      </c>
      <c r="J17" s="55">
        <v>4.2299999999999998E-4</v>
      </c>
    </row>
    <row r="18" spans="1:10" ht="30" x14ac:dyDescent="0.25">
      <c r="A18" s="54" t="s">
        <v>114</v>
      </c>
      <c r="B18" s="54" t="s">
        <v>115</v>
      </c>
      <c r="C18" s="65">
        <v>0.46970000000000001</v>
      </c>
      <c r="D18" s="65">
        <v>2.76E-2</v>
      </c>
      <c r="E18" s="55">
        <v>0.45590000000000003</v>
      </c>
      <c r="F18" s="55">
        <v>2.4799999999999999E-2</v>
      </c>
      <c r="G18" s="55"/>
      <c r="H18" s="55"/>
      <c r="I18" s="55">
        <v>0.31177199999999999</v>
      </c>
      <c r="J18" s="55">
        <v>3.1307000000000001E-2</v>
      </c>
    </row>
    <row r="19" spans="1:10" x14ac:dyDescent="0.25">
      <c r="A19" s="54" t="s">
        <v>60</v>
      </c>
      <c r="B19" s="54" t="s">
        <v>116</v>
      </c>
      <c r="C19" s="65">
        <v>0.24809999999999999</v>
      </c>
      <c r="D19" s="65">
        <v>5.4000000000000003E-3</v>
      </c>
      <c r="E19" s="55">
        <v>0.34849999999999998</v>
      </c>
      <c r="F19" s="55">
        <v>6.4000000000000003E-3</v>
      </c>
      <c r="G19" s="55"/>
      <c r="H19" s="55"/>
      <c r="I19" s="55">
        <v>0.28233799999999998</v>
      </c>
      <c r="J19" s="55">
        <v>8.0680000000000005E-3</v>
      </c>
    </row>
    <row r="20" spans="1:10" ht="30" x14ac:dyDescent="0.25">
      <c r="A20" s="54" t="s">
        <v>48</v>
      </c>
      <c r="B20" s="54" t="s">
        <v>117</v>
      </c>
      <c r="C20" s="65">
        <v>0.4577</v>
      </c>
      <c r="D20" s="65">
        <v>7.7000000000000002E-3</v>
      </c>
      <c r="E20" s="55">
        <v>0.44450000000000001</v>
      </c>
      <c r="F20" s="55">
        <v>8.3999999999999995E-3</v>
      </c>
      <c r="G20" s="55"/>
      <c r="H20" s="55"/>
      <c r="I20" s="55">
        <v>0.26643699999999998</v>
      </c>
      <c r="J20" s="55">
        <v>9.162E-3</v>
      </c>
    </row>
    <row r="21" spans="1:10" ht="30" x14ac:dyDescent="0.25">
      <c r="A21" s="15" t="s">
        <v>50</v>
      </c>
      <c r="B21" s="15" t="s">
        <v>15</v>
      </c>
      <c r="C21" s="66">
        <v>0.46279999999999999</v>
      </c>
      <c r="D21" s="66">
        <v>1.1599999999999999E-2</v>
      </c>
      <c r="E21" s="53">
        <v>0.51839999999999997</v>
      </c>
      <c r="F21" s="53">
        <v>1.4800000000000001E-2</v>
      </c>
      <c r="G21" s="53"/>
      <c r="H21" s="53"/>
      <c r="I21" s="53">
        <v>0.32090400000000002</v>
      </c>
      <c r="J21" s="53">
        <v>1.1601E-2</v>
      </c>
    </row>
    <row r="22" spans="1:10" ht="30" x14ac:dyDescent="0.25">
      <c r="A22" s="15" t="s">
        <v>51</v>
      </c>
      <c r="B22" s="15" t="s">
        <v>16</v>
      </c>
      <c r="C22" s="66">
        <v>0.38679999999999998</v>
      </c>
      <c r="D22" s="66">
        <v>1.37E-2</v>
      </c>
      <c r="E22" s="53">
        <v>0.48409999999999997</v>
      </c>
      <c r="F22" s="53">
        <v>1.54E-2</v>
      </c>
      <c r="G22" s="53"/>
      <c r="H22" s="53"/>
      <c r="I22" s="53">
        <v>0.30236400000000002</v>
      </c>
      <c r="J22" s="53">
        <v>1.9706000000000001E-2</v>
      </c>
    </row>
    <row r="23" spans="1:10" x14ac:dyDescent="0.25">
      <c r="A23" s="15" t="s">
        <v>52</v>
      </c>
      <c r="B23" s="15" t="s">
        <v>17</v>
      </c>
      <c r="C23" s="66">
        <v>0.2752</v>
      </c>
      <c r="D23" s="66">
        <v>1.2E-2</v>
      </c>
      <c r="E23" s="53">
        <v>0.28670000000000001</v>
      </c>
      <c r="F23" s="53">
        <v>1.2500000000000001E-2</v>
      </c>
      <c r="G23" s="53"/>
      <c r="H23" s="53"/>
      <c r="I23" s="53">
        <v>0.22839100000000001</v>
      </c>
      <c r="J23" s="53">
        <v>1.8228000000000001E-2</v>
      </c>
    </row>
    <row r="24" spans="1:10" ht="30" x14ac:dyDescent="0.25">
      <c r="A24" s="15" t="s">
        <v>53</v>
      </c>
      <c r="B24" s="15" t="s">
        <v>18</v>
      </c>
      <c r="C24" s="66">
        <v>0.29609999999999997</v>
      </c>
      <c r="D24" s="66">
        <v>2.3099999999999999E-2</v>
      </c>
      <c r="E24" s="53">
        <v>0.30570000000000003</v>
      </c>
      <c r="F24" s="53">
        <v>2.52E-2</v>
      </c>
      <c r="G24" s="53"/>
      <c r="H24" s="53"/>
      <c r="I24" s="53">
        <v>0.23829600000000001</v>
      </c>
      <c r="J24" s="53">
        <v>3.3923000000000002E-2</v>
      </c>
    </row>
    <row r="25" spans="1:10" ht="30" x14ac:dyDescent="0.25">
      <c r="A25" s="15" t="s">
        <v>54</v>
      </c>
      <c r="B25" s="15" t="s">
        <v>19</v>
      </c>
      <c r="C25" s="66">
        <v>0.1053</v>
      </c>
      <c r="D25" s="66">
        <v>9.7000000000000003E-3</v>
      </c>
      <c r="E25" s="53">
        <v>0.15890000000000001</v>
      </c>
      <c r="F25" s="53">
        <v>1.0999999999999999E-2</v>
      </c>
      <c r="G25" s="53"/>
      <c r="H25" s="53"/>
      <c r="I25" s="53">
        <v>0.12526599999999999</v>
      </c>
      <c r="J25" s="53">
        <v>1.6646000000000001E-2</v>
      </c>
    </row>
    <row r="26" spans="1:10" ht="30" x14ac:dyDescent="0.25">
      <c r="A26" s="15" t="s">
        <v>55</v>
      </c>
      <c r="B26" s="15" t="s">
        <v>20</v>
      </c>
      <c r="C26" s="66">
        <v>0.25659999999999999</v>
      </c>
      <c r="D26" s="66">
        <v>1.6E-2</v>
      </c>
      <c r="E26" s="53">
        <v>0.32819999999999999</v>
      </c>
      <c r="F26" s="53">
        <v>1.7999999999999999E-2</v>
      </c>
      <c r="G26" s="53"/>
      <c r="H26" s="53"/>
      <c r="I26" s="53">
        <v>0.240949</v>
      </c>
      <c r="J26" s="53">
        <v>2.3345000000000001E-2</v>
      </c>
    </row>
    <row r="27" spans="1:10" ht="30" x14ac:dyDescent="0.25">
      <c r="A27" s="15" t="s">
        <v>56</v>
      </c>
      <c r="B27" s="15" t="s">
        <v>21</v>
      </c>
      <c r="C27" s="66">
        <v>0.27260000000000001</v>
      </c>
      <c r="D27" s="66">
        <v>1.2E-2</v>
      </c>
      <c r="E27" s="53">
        <v>0.30120000000000002</v>
      </c>
      <c r="F27" s="53">
        <v>1.09E-2</v>
      </c>
      <c r="G27" s="53"/>
      <c r="H27" s="53"/>
      <c r="I27" s="53">
        <v>0.35433399999999998</v>
      </c>
      <c r="J27" s="53">
        <v>1.2278000000000001E-2</v>
      </c>
    </row>
    <row r="28" spans="1:10" ht="45" x14ac:dyDescent="0.25">
      <c r="A28" s="15" t="s">
        <v>57</v>
      </c>
      <c r="B28" s="15" t="s">
        <v>22</v>
      </c>
      <c r="C28" s="66">
        <v>0.29039999999999999</v>
      </c>
      <c r="D28" s="66">
        <v>2.2700000000000001E-2</v>
      </c>
      <c r="E28" s="53">
        <v>0.31819999999999998</v>
      </c>
      <c r="F28" s="53">
        <v>2.3400000000000001E-2</v>
      </c>
      <c r="G28" s="53"/>
      <c r="H28" s="53"/>
      <c r="I28" s="53">
        <v>0.26449800000000001</v>
      </c>
      <c r="J28" s="53">
        <v>3.2177999999999998E-2</v>
      </c>
    </row>
    <row r="29" spans="1:10" x14ac:dyDescent="0.25">
      <c r="A29" s="15" t="s">
        <v>58</v>
      </c>
      <c r="B29" s="15" t="s">
        <v>23</v>
      </c>
      <c r="C29" s="66">
        <v>0.26829999999999998</v>
      </c>
      <c r="D29" s="66">
        <v>6.0000000000000001E-3</v>
      </c>
      <c r="E29" s="53">
        <v>0.40789999999999998</v>
      </c>
      <c r="F29" s="53">
        <v>5.8999999999999999E-3</v>
      </c>
      <c r="G29" s="53"/>
      <c r="H29" s="53"/>
      <c r="I29" s="53">
        <v>0.24412900000000001</v>
      </c>
      <c r="J29" s="53">
        <v>8.8280000000000008E-3</v>
      </c>
    </row>
    <row r="30" spans="1:10" x14ac:dyDescent="0.25">
      <c r="A30" s="15" t="s">
        <v>59</v>
      </c>
      <c r="B30" s="15" t="s">
        <v>24</v>
      </c>
      <c r="C30" s="66">
        <v>0.18990000000000001</v>
      </c>
      <c r="D30" s="66">
        <v>2.2000000000000001E-3</v>
      </c>
      <c r="E30" s="53">
        <v>0.2671</v>
      </c>
      <c r="F30" s="53">
        <v>2.5000000000000001E-3</v>
      </c>
      <c r="G30" s="53"/>
      <c r="H30" s="53"/>
      <c r="I30" s="53">
        <v>0.16139899999999999</v>
      </c>
      <c r="J30" s="53">
        <v>3.967E-3</v>
      </c>
    </row>
    <row r="31" spans="1:10" x14ac:dyDescent="0.25">
      <c r="A31" s="63"/>
      <c r="B31" s="63" t="s">
        <v>33</v>
      </c>
      <c r="C31" s="67">
        <v>0.16139999999999999</v>
      </c>
      <c r="D31" s="67">
        <v>4.0000000000000002E-4</v>
      </c>
      <c r="E31" s="63">
        <v>0.2273</v>
      </c>
      <c r="F31" s="63">
        <v>1E-3</v>
      </c>
      <c r="G31" s="63"/>
      <c r="H31" s="63"/>
      <c r="I31" s="63">
        <v>0.20030999999999999</v>
      </c>
      <c r="J31" s="63">
        <v>7.7999999999999999E-5</v>
      </c>
    </row>
    <row r="32" spans="1:10" x14ac:dyDescent="0.25">
      <c r="A32" s="63"/>
      <c r="B32" s="63" t="s">
        <v>123</v>
      </c>
      <c r="C32" s="67">
        <v>0.13270000000000001</v>
      </c>
      <c r="D32" s="67">
        <v>5.0000000000000001E-4</v>
      </c>
      <c r="E32" s="63">
        <v>0.1484</v>
      </c>
      <c r="F32" s="63">
        <v>6.9999999999999999E-4</v>
      </c>
      <c r="G32" s="63"/>
      <c r="H32" s="63"/>
      <c r="I32" s="63">
        <v>9.3934000000000004E-2</v>
      </c>
      <c r="J32" s="63">
        <v>0</v>
      </c>
    </row>
    <row r="33" spans="1:10" x14ac:dyDescent="0.25">
      <c r="A33" s="63"/>
      <c r="B33" s="63" t="s">
        <v>35</v>
      </c>
      <c r="C33" s="67">
        <v>0.12670000000000001</v>
      </c>
      <c r="D33" s="67">
        <v>6.9999999999999999E-4</v>
      </c>
      <c r="E33" s="63">
        <v>0.21590000000000001</v>
      </c>
      <c r="F33" s="63">
        <v>1.2999999999999999E-3</v>
      </c>
      <c r="G33" s="63"/>
      <c r="H33" s="63"/>
      <c r="I33" s="63">
        <v>0.14991599999999999</v>
      </c>
      <c r="J33" s="63">
        <v>0</v>
      </c>
    </row>
    <row r="34" spans="1:10" x14ac:dyDescent="0.25">
      <c r="A34" s="63"/>
      <c r="B34" s="63" t="s">
        <v>36</v>
      </c>
      <c r="C34" s="67">
        <v>0.29399999999999998</v>
      </c>
      <c r="D34" s="67">
        <v>8.9999999999999998E-4</v>
      </c>
      <c r="E34" s="63">
        <v>0.27460000000000001</v>
      </c>
      <c r="F34" s="63">
        <v>8.0000000000000004E-4</v>
      </c>
      <c r="G34" s="63"/>
      <c r="H34" s="63"/>
      <c r="I34" s="63">
        <v>0.211174</v>
      </c>
      <c r="J34" s="63">
        <v>7.7999999999999999E-5</v>
      </c>
    </row>
    <row r="35" spans="1:10" x14ac:dyDescent="0.25">
      <c r="A35" s="63"/>
      <c r="B35" s="63" t="s">
        <v>37</v>
      </c>
      <c r="C35" s="67">
        <v>0.34189999999999998</v>
      </c>
      <c r="D35" s="67">
        <v>2.5999999999999999E-3</v>
      </c>
      <c r="E35" s="63">
        <v>0.29630000000000001</v>
      </c>
      <c r="F35" s="63">
        <v>2.7000000000000001E-3</v>
      </c>
      <c r="G35" s="63"/>
      <c r="H35" s="63"/>
      <c r="I35" s="63">
        <v>0.29117999999999999</v>
      </c>
      <c r="J35" s="63">
        <v>4.7850000000000002E-3</v>
      </c>
    </row>
    <row r="36" spans="1:10" x14ac:dyDescent="0.25">
      <c r="A36" s="60"/>
      <c r="B36" s="60" t="s">
        <v>122</v>
      </c>
      <c r="C36" s="61">
        <f>AVERAGE(C3:C35)</f>
        <v>0.35996060606060604</v>
      </c>
      <c r="D36" s="61">
        <f t="shared" ref="D36:F36" si="0">AVERAGE(D3:D35)</f>
        <v>1.176060606060606E-2</v>
      </c>
      <c r="E36" s="61">
        <f t="shared" si="0"/>
        <v>0.38987878787878777</v>
      </c>
      <c r="F36" s="61">
        <f t="shared" si="0"/>
        <v>1.2154545454545456E-2</v>
      </c>
      <c r="G36" s="61" t="e">
        <f t="shared" ref="G36" si="1">AVERAGE(G3:G35)</f>
        <v>#DIV/0!</v>
      </c>
      <c r="H36" s="61" t="e">
        <f t="shared" ref="H36" si="2">AVERAGE(H3:H35)</f>
        <v>#DIV/0!</v>
      </c>
      <c r="I36" s="61">
        <f t="shared" ref="I36" si="3">AVERAGE(I3:I35)</f>
        <v>0.27850939393939383</v>
      </c>
      <c r="J36" s="61">
        <f t="shared" ref="J36" si="4">AVERAGE(J3:J35)</f>
        <v>1.4811545454545457E-2</v>
      </c>
    </row>
    <row r="38" spans="1:10" x14ac:dyDescent="0.25">
      <c r="A38" s="57"/>
      <c r="B38" s="57" t="s">
        <v>121</v>
      </c>
      <c r="C38" s="57">
        <f t="shared" ref="C38:H38" si="5">AVERAGE(C3:C10)</f>
        <v>0.45377499999999998</v>
      </c>
      <c r="D38" s="57">
        <f t="shared" si="5"/>
        <v>1.7149999999999999E-2</v>
      </c>
      <c r="E38" s="57">
        <f t="shared" si="5"/>
        <v>0.479325</v>
      </c>
      <c r="F38" s="57">
        <f t="shared" si="5"/>
        <v>1.8499999999999999E-2</v>
      </c>
      <c r="G38" s="57" t="e">
        <f t="shared" si="5"/>
        <v>#DIV/0!</v>
      </c>
      <c r="H38" s="57" t="e">
        <f t="shared" si="5"/>
        <v>#DIV/0!</v>
      </c>
      <c r="I38" s="57">
        <f t="shared" ref="I38:J38" si="6">AVERAGE(I3:I10)</f>
        <v>0.33236537499999996</v>
      </c>
      <c r="J38" s="57">
        <f t="shared" si="6"/>
        <v>2.2106124999999997E-2</v>
      </c>
    </row>
    <row r="39" spans="1:10" x14ac:dyDescent="0.25">
      <c r="A39" s="58"/>
      <c r="B39" s="58" t="s">
        <v>120</v>
      </c>
      <c r="C39" s="58">
        <f t="shared" ref="C39:H39" si="7">AVERAGE(C11:C20)</f>
        <v>0.43878000000000006</v>
      </c>
      <c r="D39" s="58">
        <f t="shared" si="7"/>
        <v>1.1679999999999999E-2</v>
      </c>
      <c r="E39" s="58">
        <f t="shared" si="7"/>
        <v>0.44924999999999998</v>
      </c>
      <c r="F39" s="58">
        <f t="shared" si="7"/>
        <v>1.0700000000000001E-2</v>
      </c>
      <c r="G39" s="58" t="e">
        <f t="shared" si="7"/>
        <v>#DIV/0!</v>
      </c>
      <c r="H39" s="58" t="e">
        <f t="shared" si="7"/>
        <v>#DIV/0!</v>
      </c>
      <c r="I39" s="58">
        <f t="shared" ref="I39:J39" si="8">AVERAGE(I11:I20)</f>
        <v>0.31048429999999999</v>
      </c>
      <c r="J39" s="58">
        <f t="shared" si="8"/>
        <v>1.2629100000000001E-2</v>
      </c>
    </row>
    <row r="40" spans="1:10" x14ac:dyDescent="0.25">
      <c r="A40" s="59"/>
      <c r="B40" s="59" t="s">
        <v>119</v>
      </c>
      <c r="C40" s="59">
        <f t="shared" ref="C40:H40" si="9">AVERAGE(C21:C30)</f>
        <v>0.28040000000000004</v>
      </c>
      <c r="D40" s="59">
        <f t="shared" si="9"/>
        <v>1.29E-2</v>
      </c>
      <c r="E40" s="59">
        <f t="shared" si="9"/>
        <v>0.33764000000000005</v>
      </c>
      <c r="F40" s="59">
        <f t="shared" si="9"/>
        <v>1.396E-2</v>
      </c>
      <c r="G40" s="59" t="e">
        <f t="shared" si="9"/>
        <v>#DIV/0!</v>
      </c>
      <c r="H40" s="59" t="e">
        <f t="shared" si="9"/>
        <v>#DIV/0!</v>
      </c>
      <c r="I40" s="59">
        <f t="shared" ref="I40:J40" si="10">AVERAGE(I21:I30)</f>
        <v>0.248053</v>
      </c>
      <c r="J40" s="59">
        <f t="shared" si="10"/>
        <v>1.8070000000000003E-2</v>
      </c>
    </row>
    <row r="41" spans="1:10" x14ac:dyDescent="0.25">
      <c r="A41" s="62"/>
      <c r="B41" s="62" t="s">
        <v>124</v>
      </c>
      <c r="C41" s="62">
        <f>AVERAGE(C31:C35)</f>
        <v>0.21134000000000003</v>
      </c>
      <c r="D41" s="62">
        <f t="shared" ref="D41:F41" si="11">AVERAGE(D31:D35)</f>
        <v>1.0199999999999999E-3</v>
      </c>
      <c r="E41" s="62">
        <f t="shared" si="11"/>
        <v>0.23250000000000001</v>
      </c>
      <c r="F41" s="62">
        <f t="shared" si="11"/>
        <v>1.3000000000000002E-3</v>
      </c>
      <c r="G41" s="62" t="e">
        <f t="shared" ref="G41:H41" si="12">AVERAGE(G31:G35)</f>
        <v>#DIV/0!</v>
      </c>
      <c r="H41" s="62" t="e">
        <f t="shared" si="12"/>
        <v>#DIV/0!</v>
      </c>
      <c r="I41" s="62">
        <f t="shared" ref="I41:J41" si="13">AVERAGE(I31:I35)</f>
        <v>0.18930279999999999</v>
      </c>
      <c r="J41" s="62">
        <f t="shared" si="13"/>
        <v>9.8820000000000006E-4</v>
      </c>
    </row>
    <row r="43" spans="1:10" x14ac:dyDescent="0.25">
      <c r="C43" s="50">
        <f>AVERAGE(C38:C40)</f>
        <v>0.39098499999999997</v>
      </c>
      <c r="D43" s="50">
        <f>AVERAGE(D38:D40)</f>
        <v>1.3909999999999999E-2</v>
      </c>
    </row>
  </sheetData>
  <mergeCells count="4">
    <mergeCell ref="C1:D1"/>
    <mergeCell ref="E1:F1"/>
    <mergeCell ref="I1:J1"/>
    <mergeCell ref="G1:H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9EE5-B136-4B10-B33A-2663E1D7D4C0}">
  <dimension ref="A1:N35"/>
  <sheetViews>
    <sheetView workbookViewId="0">
      <selection activeCell="A15" sqref="A15"/>
    </sheetView>
  </sheetViews>
  <sheetFormatPr defaultRowHeight="15" x14ac:dyDescent="0.25"/>
  <cols>
    <col min="1" max="2" width="9.140625" style="49"/>
  </cols>
  <sheetData>
    <row r="1" spans="1:14" x14ac:dyDescent="0.25">
      <c r="A1" s="49" t="s">
        <v>244</v>
      </c>
      <c r="C1" t="str">
        <f>RIGHT(A1,8)</f>
        <v>0.342369</v>
      </c>
    </row>
    <row r="2" spans="1:14" x14ac:dyDescent="0.25">
      <c r="A2" s="49" t="s">
        <v>245</v>
      </c>
      <c r="C2" t="str">
        <f t="shared" ref="C2:C35" si="0">RIGHT(A2,8)</f>
        <v>0.492184</v>
      </c>
    </row>
    <row r="3" spans="1:14" x14ac:dyDescent="0.25">
      <c r="A3" s="49" t="s">
        <v>246</v>
      </c>
      <c r="C3" t="str">
        <f t="shared" si="0"/>
        <v>0.488814</v>
      </c>
    </row>
    <row r="4" spans="1:14" x14ac:dyDescent="0.25">
      <c r="A4" s="49" t="s">
        <v>247</v>
      </c>
      <c r="C4" t="str">
        <f t="shared" si="0"/>
        <v>0.448262</v>
      </c>
    </row>
    <row r="5" spans="1:14" x14ac:dyDescent="0.25">
      <c r="A5" s="49" t="s">
        <v>248</v>
      </c>
      <c r="C5" t="str">
        <f t="shared" si="0"/>
        <v>0.435525</v>
      </c>
    </row>
    <row r="6" spans="1:14" x14ac:dyDescent="0.25">
      <c r="A6" s="49" t="s">
        <v>249</v>
      </c>
      <c r="C6" t="str">
        <f t="shared" si="0"/>
        <v>0.388532</v>
      </c>
    </row>
    <row r="7" spans="1:14" ht="15.75" customHeight="1" x14ac:dyDescent="0.25">
      <c r="A7" s="49" t="s">
        <v>265</v>
      </c>
      <c r="C7" t="str">
        <f t="shared" si="0"/>
        <v xml:space="preserve">.415506 </v>
      </c>
    </row>
    <row r="8" spans="1:14" x14ac:dyDescent="0.25">
      <c r="A8" s="49" t="s">
        <v>250</v>
      </c>
      <c r="C8" t="str">
        <f t="shared" si="0"/>
        <v>0.507276</v>
      </c>
    </row>
    <row r="9" spans="1:14" x14ac:dyDescent="0.25">
      <c r="A9" s="49" t="s">
        <v>251</v>
      </c>
      <c r="C9" t="str">
        <f t="shared" si="0"/>
        <v>0.449898</v>
      </c>
    </row>
    <row r="10" spans="1:14" x14ac:dyDescent="0.25">
      <c r="A10" s="49" t="s">
        <v>252</v>
      </c>
      <c r="C10" t="str">
        <f t="shared" si="0"/>
        <v>0.327146</v>
      </c>
    </row>
    <row r="11" spans="1:14" x14ac:dyDescent="0.25">
      <c r="A11" s="49" t="s">
        <v>253</v>
      </c>
      <c r="C11" t="str">
        <f t="shared" si="0"/>
        <v>0.423455</v>
      </c>
    </row>
    <row r="12" spans="1:14" x14ac:dyDescent="0.25">
      <c r="A12" s="49" t="s">
        <v>254</v>
      </c>
      <c r="C12" t="str">
        <f t="shared" si="0"/>
        <v>0.295000</v>
      </c>
      <c r="N12" s="48"/>
    </row>
    <row r="13" spans="1:14" x14ac:dyDescent="0.25">
      <c r="A13" s="49" t="s">
        <v>255</v>
      </c>
      <c r="C13" t="str">
        <f t="shared" si="0"/>
        <v>0.444787</v>
      </c>
      <c r="N13" s="49"/>
    </row>
    <row r="14" spans="1:14" x14ac:dyDescent="0.25">
      <c r="A14" s="49" t="s">
        <v>256</v>
      </c>
      <c r="C14" t="str">
        <f t="shared" si="0"/>
        <v>0.375174</v>
      </c>
      <c r="N14" s="49"/>
    </row>
    <row r="15" spans="1:14" x14ac:dyDescent="0.25">
      <c r="A15" s="49" t="s">
        <v>257</v>
      </c>
      <c r="C15" t="str">
        <f>RIGHT(A15,8)</f>
        <v xml:space="preserve">8       </v>
      </c>
      <c r="N15" s="49"/>
    </row>
    <row r="16" spans="1:14" x14ac:dyDescent="0.25">
      <c r="A16" s="49" t="s">
        <v>258</v>
      </c>
      <c r="C16" t="str">
        <f t="shared" si="0"/>
        <v>0.309653</v>
      </c>
      <c r="N16" s="49"/>
    </row>
    <row r="17" spans="1:14" x14ac:dyDescent="0.25">
      <c r="A17" s="49" t="s">
        <v>259</v>
      </c>
      <c r="C17" t="str">
        <f t="shared" si="0"/>
        <v>0.128461</v>
      </c>
      <c r="N17" s="49"/>
    </row>
    <row r="18" spans="1:14" x14ac:dyDescent="0.25">
      <c r="A18" s="49" t="s">
        <v>260</v>
      </c>
      <c r="C18" t="str">
        <f t="shared" si="0"/>
        <v>0.236415</v>
      </c>
      <c r="N18" s="49"/>
    </row>
    <row r="19" spans="1:14" x14ac:dyDescent="0.25">
      <c r="A19" s="49" t="s">
        <v>261</v>
      </c>
      <c r="C19" t="str">
        <f t="shared" si="0"/>
        <v>0.260971</v>
      </c>
      <c r="N19" s="49"/>
    </row>
    <row r="20" spans="1:14" x14ac:dyDescent="0.25">
      <c r="A20" s="49" t="s">
        <v>262</v>
      </c>
      <c r="C20" t="str">
        <f t="shared" si="0"/>
        <v>0.320554</v>
      </c>
      <c r="N20" s="49"/>
    </row>
    <row r="21" spans="1:14" x14ac:dyDescent="0.25">
      <c r="A21" s="49" t="s">
        <v>263</v>
      </c>
      <c r="C21" t="str">
        <f t="shared" si="0"/>
        <v>0.277829</v>
      </c>
    </row>
    <row r="22" spans="1:14" x14ac:dyDescent="0.25">
      <c r="A22" s="49" t="s">
        <v>264</v>
      </c>
      <c r="C22" t="str">
        <f t="shared" si="0"/>
        <v>0.245271</v>
      </c>
    </row>
    <row r="23" spans="1:14" x14ac:dyDescent="0.25">
      <c r="A23" s="49" t="s">
        <v>263</v>
      </c>
      <c r="C23" t="str">
        <f t="shared" si="0"/>
        <v>0.277829</v>
      </c>
    </row>
    <row r="24" spans="1:14" x14ac:dyDescent="0.25">
      <c r="A24" s="49" t="s">
        <v>264</v>
      </c>
      <c r="C24" t="str">
        <f t="shared" si="0"/>
        <v>0.245271</v>
      </c>
    </row>
    <row r="25" spans="1:14" x14ac:dyDescent="0.25">
      <c r="A25" s="49" t="s">
        <v>240</v>
      </c>
      <c r="C25" t="str">
        <f t="shared" si="0"/>
        <v>0.401984</v>
      </c>
    </row>
    <row r="26" spans="1:14" x14ac:dyDescent="0.25">
      <c r="A26" s="49" t="s">
        <v>232</v>
      </c>
      <c r="C26" t="str">
        <f t="shared" si="0"/>
        <v>0.517630</v>
      </c>
    </row>
    <row r="27" spans="1:14" x14ac:dyDescent="0.25">
      <c r="A27" s="49" t="s">
        <v>241</v>
      </c>
      <c r="C27" t="str">
        <f t="shared" si="0"/>
        <v>0.447204</v>
      </c>
    </row>
    <row r="28" spans="1:14" x14ac:dyDescent="0.25">
      <c r="A28" s="49" t="s">
        <v>233</v>
      </c>
      <c r="C28" t="str">
        <f t="shared" si="0"/>
        <v>0.396579</v>
      </c>
    </row>
    <row r="29" spans="1:14" x14ac:dyDescent="0.25">
      <c r="A29" s="49" t="s">
        <v>234</v>
      </c>
      <c r="C29" t="str">
        <f t="shared" si="0"/>
        <v>0.452486</v>
      </c>
    </row>
    <row r="30" spans="1:14" x14ac:dyDescent="0.25">
      <c r="A30" s="49" t="s">
        <v>235</v>
      </c>
      <c r="C30" t="str">
        <f t="shared" si="0"/>
        <v>0.398623</v>
      </c>
    </row>
    <row r="31" spans="1:14" x14ac:dyDescent="0.25">
      <c r="A31" s="49" t="s">
        <v>242</v>
      </c>
      <c r="C31" t="str">
        <f t="shared" si="0"/>
        <v>0.367187</v>
      </c>
    </row>
    <row r="32" spans="1:14" x14ac:dyDescent="0.25">
      <c r="A32" s="49" t="s">
        <v>236</v>
      </c>
      <c r="C32" t="str">
        <f t="shared" si="0"/>
        <v>0.101651</v>
      </c>
    </row>
    <row r="33" spans="1:3" x14ac:dyDescent="0.25">
      <c r="A33" s="49" t="s">
        <v>237</v>
      </c>
      <c r="C33" t="str">
        <f t="shared" si="0"/>
        <v>0.184286</v>
      </c>
    </row>
    <row r="34" spans="1:3" x14ac:dyDescent="0.25">
      <c r="A34" s="49" t="s">
        <v>238</v>
      </c>
      <c r="C34" t="str">
        <f t="shared" si="0"/>
        <v>0.363856</v>
      </c>
    </row>
    <row r="35" spans="1:3" x14ac:dyDescent="0.25">
      <c r="A35" s="49" t="s">
        <v>239</v>
      </c>
      <c r="C35" t="str">
        <f t="shared" si="0"/>
        <v>0.144660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7800-3410-4BBE-A3DE-419E51050B82}">
  <dimension ref="A1:K38"/>
  <sheetViews>
    <sheetView workbookViewId="0">
      <selection activeCell="L6" sqref="L6"/>
    </sheetView>
  </sheetViews>
  <sheetFormatPr defaultRowHeight="15" x14ac:dyDescent="0.25"/>
  <cols>
    <col min="1" max="1" width="9.140625" style="2"/>
    <col min="2" max="2" width="96.140625" style="2" customWidth="1"/>
    <col min="3" max="3" width="10" style="2" customWidth="1"/>
    <col min="4" max="4" width="9.42578125" style="2" bestFit="1" customWidth="1"/>
    <col min="5" max="6" width="9.42578125" style="2" customWidth="1"/>
    <col min="7" max="7" width="10.140625" style="2" customWidth="1"/>
    <col min="8" max="8" width="9.85546875" style="2" customWidth="1"/>
    <col min="9" max="9" width="11.28515625" style="2" customWidth="1"/>
    <col min="10" max="10" width="13" style="2" customWidth="1"/>
    <col min="11" max="16384" width="9.140625" style="2"/>
  </cols>
  <sheetData>
    <row r="1" spans="1:11" x14ac:dyDescent="0.25">
      <c r="C1" s="89" t="s">
        <v>175</v>
      </c>
      <c r="D1" s="90"/>
      <c r="E1" s="89" t="s">
        <v>174</v>
      </c>
      <c r="F1" s="90"/>
    </row>
    <row r="2" spans="1:11" x14ac:dyDescent="0.25">
      <c r="A2" s="3"/>
      <c r="B2" s="84" t="s">
        <v>25</v>
      </c>
      <c r="C2" s="83" t="s">
        <v>203</v>
      </c>
      <c r="D2" s="83"/>
      <c r="E2" s="71"/>
      <c r="F2" s="71"/>
      <c r="G2" s="83" t="s">
        <v>204</v>
      </c>
      <c r="H2" s="83"/>
      <c r="I2" s="83" t="s">
        <v>38</v>
      </c>
      <c r="J2" s="83"/>
      <c r="K2" s="80"/>
    </row>
    <row r="3" spans="1:11" x14ac:dyDescent="0.25">
      <c r="A3" s="3"/>
      <c r="B3" s="84"/>
      <c r="C3" s="72" t="s">
        <v>1</v>
      </c>
      <c r="D3" s="72" t="s">
        <v>2</v>
      </c>
      <c r="E3" s="72"/>
      <c r="F3" s="72"/>
      <c r="G3" s="72" t="s">
        <v>1</v>
      </c>
      <c r="H3" s="72" t="s">
        <v>2</v>
      </c>
      <c r="I3" s="72" t="s">
        <v>1</v>
      </c>
      <c r="J3" s="72" t="s">
        <v>2</v>
      </c>
    </row>
    <row r="4" spans="1:11" ht="45" x14ac:dyDescent="0.25">
      <c r="A4" s="11" t="s">
        <v>39</v>
      </c>
      <c r="B4" s="8" t="s">
        <v>3</v>
      </c>
      <c r="C4" s="9">
        <v>0.43680000000000002</v>
      </c>
      <c r="D4" s="9">
        <v>1.41E-2</v>
      </c>
      <c r="E4" t="s">
        <v>177</v>
      </c>
      <c r="F4">
        <v>0.43615300000000001</v>
      </c>
      <c r="G4" s="10">
        <v>0.4123</v>
      </c>
      <c r="H4" s="10">
        <v>1.21E-2</v>
      </c>
      <c r="I4" s="10">
        <v>0.35039999999999999</v>
      </c>
      <c r="J4" s="11">
        <v>1.7999999999999999E-2</v>
      </c>
    </row>
    <row r="5" spans="1:11" ht="45" x14ac:dyDescent="0.25">
      <c r="A5" s="11" t="s">
        <v>40</v>
      </c>
      <c r="B5" s="8" t="s">
        <v>4</v>
      </c>
      <c r="C5" s="9">
        <v>0.52410000000000001</v>
      </c>
      <c r="D5" s="9">
        <v>2.2700000000000001E-2</v>
      </c>
      <c r="E5" t="s">
        <v>178</v>
      </c>
      <c r="F5">
        <v>0.52395400000000003</v>
      </c>
      <c r="G5" s="10">
        <v>0.54779999999999995</v>
      </c>
      <c r="H5" s="10">
        <v>2.3599999999999999E-2</v>
      </c>
      <c r="I5" s="10">
        <v>0.35770000000000002</v>
      </c>
      <c r="J5" s="10">
        <v>2.9100000000000001E-2</v>
      </c>
    </row>
    <row r="6" spans="1:11" ht="45" x14ac:dyDescent="0.25">
      <c r="A6" s="11" t="s">
        <v>41</v>
      </c>
      <c r="B6" s="8" t="s">
        <v>5</v>
      </c>
      <c r="C6" s="9">
        <v>0.50590000000000002</v>
      </c>
      <c r="D6" s="9">
        <v>1.95E-2</v>
      </c>
      <c r="E6" t="s">
        <v>179</v>
      </c>
      <c r="F6">
        <v>0.50558599999999998</v>
      </c>
      <c r="G6" s="11">
        <v>0.52600000000000002</v>
      </c>
      <c r="H6" s="10">
        <v>1.8499999999999999E-2</v>
      </c>
      <c r="I6" s="10">
        <v>0.41909999999999997</v>
      </c>
      <c r="J6" s="10">
        <v>2.1899999999999999E-2</v>
      </c>
    </row>
    <row r="7" spans="1:11" ht="30" x14ac:dyDescent="0.25">
      <c r="A7" s="11" t="s">
        <v>42</v>
      </c>
      <c r="B7" s="8" t="s">
        <v>6</v>
      </c>
      <c r="C7" s="9">
        <v>0.54020000000000001</v>
      </c>
      <c r="D7" s="9">
        <v>1.9699999999999999E-2</v>
      </c>
      <c r="E7" t="s">
        <v>180</v>
      </c>
      <c r="F7">
        <v>0.53994600000000004</v>
      </c>
      <c r="G7" s="10">
        <v>0.52170000000000005</v>
      </c>
      <c r="H7" s="11">
        <v>1.9599999999999999E-2</v>
      </c>
      <c r="I7" s="10">
        <v>0.46229999999999999</v>
      </c>
      <c r="J7" s="10">
        <v>3.1199999999999999E-2</v>
      </c>
    </row>
    <row r="8" spans="1:11" ht="30" x14ac:dyDescent="0.25">
      <c r="A8" s="11" t="s">
        <v>43</v>
      </c>
      <c r="B8" s="8" t="s">
        <v>7</v>
      </c>
      <c r="C8" s="9">
        <v>0.4088</v>
      </c>
      <c r="D8" s="9">
        <v>1.43E-2</v>
      </c>
      <c r="E8">
        <v>0.53546000000000005</v>
      </c>
      <c r="F8">
        <v>0.40904600000000002</v>
      </c>
      <c r="G8" s="11">
        <v>0.47489999999999999</v>
      </c>
      <c r="H8" s="10">
        <v>1.32E-2</v>
      </c>
      <c r="I8" s="10">
        <v>0.25750000000000001</v>
      </c>
      <c r="J8" s="10">
        <v>1.17E-2</v>
      </c>
    </row>
    <row r="9" spans="1:11" ht="30" x14ac:dyDescent="0.25">
      <c r="A9" s="11" t="s">
        <v>44</v>
      </c>
      <c r="B9" s="8" t="s">
        <v>8</v>
      </c>
      <c r="C9" s="9">
        <v>0.49669999999999997</v>
      </c>
      <c r="D9" s="9">
        <v>1.2200000000000001E-2</v>
      </c>
      <c r="E9" t="s">
        <v>181</v>
      </c>
      <c r="F9">
        <v>0.49651400000000001</v>
      </c>
      <c r="G9" s="11">
        <v>0.43120000000000003</v>
      </c>
      <c r="H9" s="10">
        <v>1.0800000000000001E-2</v>
      </c>
      <c r="I9" s="10">
        <v>0.23719999999999999</v>
      </c>
      <c r="J9" s="10">
        <v>1.46E-2</v>
      </c>
    </row>
    <row r="10" spans="1:11" x14ac:dyDescent="0.25">
      <c r="A10" s="11" t="s">
        <v>45</v>
      </c>
      <c r="B10" s="8" t="s">
        <v>9</v>
      </c>
      <c r="C10" s="9">
        <v>0.43519999999999998</v>
      </c>
      <c r="D10" s="9">
        <v>9.4999999999999998E-3</v>
      </c>
      <c r="E10" t="s">
        <v>182</v>
      </c>
      <c r="F10">
        <v>0.435112</v>
      </c>
      <c r="G10" s="11">
        <v>0.45700000000000002</v>
      </c>
      <c r="H10" s="10">
        <v>8.2000000000000007E-3</v>
      </c>
      <c r="I10" s="10">
        <v>0.2737</v>
      </c>
      <c r="J10" s="10">
        <v>1.14E-2</v>
      </c>
    </row>
    <row r="11" spans="1:11" ht="30" x14ac:dyDescent="0.25">
      <c r="A11" s="11" t="s">
        <v>46</v>
      </c>
      <c r="B11" s="8" t="s">
        <v>10</v>
      </c>
      <c r="C11" s="9">
        <v>0.54449999999999998</v>
      </c>
      <c r="D11" s="9">
        <v>1.54E-2</v>
      </c>
      <c r="E11" t="s">
        <v>176</v>
      </c>
      <c r="F11" t="s">
        <v>202</v>
      </c>
      <c r="G11" s="10">
        <v>0.53459999999999996</v>
      </c>
      <c r="H11" s="10">
        <v>1.41E-2</v>
      </c>
      <c r="I11" s="11">
        <v>0.34310000000000002</v>
      </c>
      <c r="J11" s="10">
        <v>1.44E-2</v>
      </c>
    </row>
    <row r="12" spans="1:11" ht="30" x14ac:dyDescent="0.25">
      <c r="A12" s="11" t="s">
        <v>47</v>
      </c>
      <c r="B12" s="8" t="s">
        <v>11</v>
      </c>
      <c r="C12" s="9">
        <v>0.45929999999999999</v>
      </c>
      <c r="D12" s="9">
        <v>1.84E-2</v>
      </c>
      <c r="E12" t="s">
        <v>183</v>
      </c>
      <c r="F12">
        <v>0.45835500000000001</v>
      </c>
      <c r="G12" s="10">
        <v>0.47310000000000002</v>
      </c>
      <c r="H12" s="10">
        <v>1.7600000000000001E-2</v>
      </c>
      <c r="I12" s="10">
        <v>0.34399999999999997</v>
      </c>
      <c r="J12" s="10">
        <v>2.4299999999999999E-2</v>
      </c>
    </row>
    <row r="13" spans="1:11" ht="30" x14ac:dyDescent="0.25">
      <c r="A13" s="15" t="s">
        <v>60</v>
      </c>
      <c r="B13" s="15" t="s">
        <v>12</v>
      </c>
      <c r="C13" s="16">
        <v>0.44800000000000001</v>
      </c>
      <c r="D13" s="16">
        <v>1.9800000000000002E-2</v>
      </c>
      <c r="E13" t="s">
        <v>184</v>
      </c>
      <c r="F13">
        <v>0.44727299999999998</v>
      </c>
      <c r="G13" s="17">
        <v>0.40289999999999998</v>
      </c>
      <c r="H13" s="17">
        <v>1.8700000000000001E-2</v>
      </c>
      <c r="I13" s="17">
        <v>0.35120000000000001</v>
      </c>
      <c r="J13" s="17">
        <v>2.8299999999999999E-2</v>
      </c>
    </row>
    <row r="14" spans="1:11" ht="30" x14ac:dyDescent="0.25">
      <c r="A14" s="15" t="s">
        <v>48</v>
      </c>
      <c r="B14" s="15" t="s">
        <v>13</v>
      </c>
      <c r="C14" s="16">
        <v>0.48830000000000001</v>
      </c>
      <c r="D14" s="16">
        <v>2.1899999999999999E-2</v>
      </c>
      <c r="E14" t="s">
        <v>185</v>
      </c>
      <c r="F14">
        <v>0.48843799999999998</v>
      </c>
      <c r="G14" s="17">
        <v>0.44019999999999998</v>
      </c>
      <c r="H14" s="17">
        <v>1.83E-2</v>
      </c>
      <c r="I14" s="17">
        <v>0.21679999999999999</v>
      </c>
      <c r="J14" s="17">
        <v>2.07E-2</v>
      </c>
    </row>
    <row r="15" spans="1:11" ht="30" x14ac:dyDescent="0.25">
      <c r="A15" s="15" t="s">
        <v>49</v>
      </c>
      <c r="B15" s="15" t="s">
        <v>14</v>
      </c>
      <c r="C15" s="16">
        <v>0.43769999999999998</v>
      </c>
      <c r="D15" s="16">
        <v>1.55E-2</v>
      </c>
      <c r="E15" t="s">
        <v>186</v>
      </c>
      <c r="F15">
        <v>0.43792999999999999</v>
      </c>
      <c r="G15" s="17">
        <v>0.35899999999999999</v>
      </c>
      <c r="H15" s="17">
        <v>1.1299999999999999E-2</v>
      </c>
      <c r="I15" s="17">
        <v>0.2356</v>
      </c>
      <c r="J15" s="17">
        <v>1.6899999999999998E-2</v>
      </c>
    </row>
    <row r="16" spans="1:11" ht="30" x14ac:dyDescent="0.25">
      <c r="A16" s="12" t="s">
        <v>50</v>
      </c>
      <c r="B16" s="12" t="s">
        <v>15</v>
      </c>
      <c r="C16" s="13">
        <v>0.51839999999999997</v>
      </c>
      <c r="D16" s="13">
        <v>1.4800000000000001E-2</v>
      </c>
      <c r="E16" t="s">
        <v>187</v>
      </c>
      <c r="F16">
        <v>0.51813699999999996</v>
      </c>
      <c r="G16" s="14">
        <v>0.49769999999999998</v>
      </c>
      <c r="H16" s="14">
        <v>1.17E-2</v>
      </c>
      <c r="I16" s="14">
        <v>0.32090000000000002</v>
      </c>
      <c r="J16" s="14">
        <v>1.1599999999999999E-2</v>
      </c>
    </row>
    <row r="17" spans="1:10" ht="30" x14ac:dyDescent="0.25">
      <c r="A17" s="12" t="s">
        <v>51</v>
      </c>
      <c r="B17" s="12" t="s">
        <v>16</v>
      </c>
      <c r="C17" s="13">
        <v>0.48409999999999997</v>
      </c>
      <c r="D17" s="13">
        <v>1.54E-2</v>
      </c>
      <c r="E17" t="s">
        <v>188</v>
      </c>
      <c r="F17">
        <v>0.48316199999999998</v>
      </c>
      <c r="G17" s="14">
        <v>0.44</v>
      </c>
      <c r="H17" s="14">
        <v>1.3599999999999999E-2</v>
      </c>
      <c r="I17" s="14">
        <v>0.3024</v>
      </c>
      <c r="J17" s="14">
        <v>1.9699999999999999E-2</v>
      </c>
    </row>
    <row r="18" spans="1:10" x14ac:dyDescent="0.25">
      <c r="A18" s="12" t="s">
        <v>52</v>
      </c>
      <c r="B18" s="12" t="s">
        <v>17</v>
      </c>
      <c r="C18" s="13">
        <v>0.28670000000000001</v>
      </c>
      <c r="D18" s="13">
        <v>1.2500000000000001E-2</v>
      </c>
      <c r="E18" t="s">
        <v>189</v>
      </c>
      <c r="F18">
        <v>0.28645199999999998</v>
      </c>
      <c r="G18" s="14">
        <v>0.29649999999999999</v>
      </c>
      <c r="H18" s="14">
        <v>1.12E-2</v>
      </c>
      <c r="I18" s="14">
        <v>0.22839999999999999</v>
      </c>
      <c r="J18" s="14">
        <v>1.8200000000000001E-2</v>
      </c>
    </row>
    <row r="19" spans="1:10" ht="30" x14ac:dyDescent="0.25">
      <c r="A19" s="12" t="s">
        <v>53</v>
      </c>
      <c r="B19" s="12" t="s">
        <v>18</v>
      </c>
      <c r="C19" s="13">
        <v>0.30570000000000003</v>
      </c>
      <c r="D19" s="13">
        <v>2.52E-2</v>
      </c>
      <c r="E19" t="s">
        <v>190</v>
      </c>
      <c r="F19">
        <v>0.30661300000000002</v>
      </c>
      <c r="G19" s="14">
        <v>0.31330000000000002</v>
      </c>
      <c r="H19" s="14">
        <v>2.2499999999999999E-2</v>
      </c>
      <c r="I19" s="14">
        <v>0.23830000000000001</v>
      </c>
      <c r="J19" s="14">
        <v>3.39E-2</v>
      </c>
    </row>
    <row r="20" spans="1:10" ht="30" x14ac:dyDescent="0.25">
      <c r="A20" s="12" t="s">
        <v>54</v>
      </c>
      <c r="B20" s="12" t="s">
        <v>19</v>
      </c>
      <c r="C20" s="13">
        <v>0.15890000000000001</v>
      </c>
      <c r="D20" s="13">
        <v>1.0999999999999999E-2</v>
      </c>
      <c r="E20" t="s">
        <v>191</v>
      </c>
      <c r="F20">
        <v>0.15876599999999999</v>
      </c>
      <c r="G20" s="14">
        <v>0.1368</v>
      </c>
      <c r="H20" s="14">
        <v>9.7999999999999997E-3</v>
      </c>
      <c r="I20" s="14">
        <v>0.12529999999999999</v>
      </c>
      <c r="J20" s="14">
        <v>1.66E-2</v>
      </c>
    </row>
    <row r="21" spans="1:10" ht="30" x14ac:dyDescent="0.25">
      <c r="A21" s="12" t="s">
        <v>55</v>
      </c>
      <c r="B21" s="12" t="s">
        <v>20</v>
      </c>
      <c r="C21" s="13">
        <v>0.32819999999999999</v>
      </c>
      <c r="D21" s="13">
        <v>1.7999999999999999E-2</v>
      </c>
      <c r="E21" t="s">
        <v>192</v>
      </c>
      <c r="F21">
        <v>0.32734799999999997</v>
      </c>
      <c r="G21" s="14">
        <v>0.3004</v>
      </c>
      <c r="H21" s="14">
        <v>1.55E-2</v>
      </c>
      <c r="I21" s="14">
        <v>0.2409</v>
      </c>
      <c r="J21" s="14">
        <v>2.3300000000000001E-2</v>
      </c>
    </row>
    <row r="22" spans="1:10" ht="30" x14ac:dyDescent="0.25">
      <c r="A22" s="12" t="s">
        <v>56</v>
      </c>
      <c r="B22" s="12" t="s">
        <v>21</v>
      </c>
      <c r="C22" s="13">
        <v>0.30120000000000002</v>
      </c>
      <c r="D22" s="13">
        <v>1.09E-2</v>
      </c>
      <c r="E22" t="s">
        <v>193</v>
      </c>
      <c r="F22">
        <v>0.30113699999999999</v>
      </c>
      <c r="G22" s="14">
        <v>0.31280000000000002</v>
      </c>
      <c r="H22" s="14">
        <v>1.0999999999999999E-2</v>
      </c>
      <c r="I22" s="14">
        <v>0.3543</v>
      </c>
      <c r="J22" s="14">
        <v>1.23E-2</v>
      </c>
    </row>
    <row r="23" spans="1:10" ht="60" x14ac:dyDescent="0.25">
      <c r="A23" s="12" t="s">
        <v>57</v>
      </c>
      <c r="B23" s="12" t="s">
        <v>22</v>
      </c>
      <c r="C23" s="13">
        <v>0.31819999999999998</v>
      </c>
      <c r="D23" s="13">
        <v>2.3400000000000001E-2</v>
      </c>
      <c r="E23" t="s">
        <v>194</v>
      </c>
      <c r="F23">
        <v>0.31873099999999999</v>
      </c>
      <c r="G23" s="14">
        <v>0.3281</v>
      </c>
      <c r="H23" s="14">
        <v>2.23E-2</v>
      </c>
      <c r="I23" s="14">
        <v>0.26450000000000001</v>
      </c>
      <c r="J23" s="14">
        <v>3.2199999999999999E-2</v>
      </c>
    </row>
    <row r="24" spans="1:10" ht="30" x14ac:dyDescent="0.25">
      <c r="A24" s="12" t="s">
        <v>58</v>
      </c>
      <c r="B24" s="12" t="s">
        <v>23</v>
      </c>
      <c r="C24" s="13">
        <v>0.40789999999999998</v>
      </c>
      <c r="D24" s="13">
        <v>5.8999999999999999E-3</v>
      </c>
      <c r="E24" t="s">
        <v>195</v>
      </c>
      <c r="F24">
        <v>0.40827999999999998</v>
      </c>
      <c r="G24" s="14">
        <v>0.31069999999999998</v>
      </c>
      <c r="H24" s="14">
        <v>5.4999999999999997E-3</v>
      </c>
      <c r="I24" s="14">
        <v>0.24410000000000001</v>
      </c>
      <c r="J24" s="14">
        <v>8.8000000000000005E-3</v>
      </c>
    </row>
    <row r="25" spans="1:10" x14ac:dyDescent="0.25">
      <c r="A25" s="12" t="s">
        <v>59</v>
      </c>
      <c r="B25" s="12" t="s">
        <v>24</v>
      </c>
      <c r="C25" s="13">
        <v>0.2671</v>
      </c>
      <c r="D25" s="13">
        <v>2.5000000000000001E-3</v>
      </c>
      <c r="E25" t="s">
        <v>196</v>
      </c>
      <c r="F25">
        <v>0.26797500000000002</v>
      </c>
      <c r="G25" s="14">
        <v>0.23019999999999999</v>
      </c>
      <c r="H25" s="14">
        <v>2.5000000000000001E-3</v>
      </c>
      <c r="I25" s="14">
        <v>0.16139999999999999</v>
      </c>
      <c r="J25" s="14">
        <v>4.0000000000000001E-3</v>
      </c>
    </row>
    <row r="26" spans="1:10" x14ac:dyDescent="0.25">
      <c r="A26" s="22"/>
      <c r="B26" s="22" t="s">
        <v>33</v>
      </c>
      <c r="C26" s="22">
        <v>0.2273</v>
      </c>
      <c r="D26" s="22">
        <v>1E-3</v>
      </c>
      <c r="E26" t="s">
        <v>197</v>
      </c>
      <c r="F26">
        <v>0.22778499999999999</v>
      </c>
      <c r="G26" s="22">
        <v>0.18920000000000001</v>
      </c>
      <c r="H26" s="22">
        <v>2.9999999999999997E-4</v>
      </c>
      <c r="I26" s="22">
        <v>0.20030000000000001</v>
      </c>
      <c r="J26" s="22">
        <v>1E-4</v>
      </c>
    </row>
    <row r="27" spans="1:10" x14ac:dyDescent="0.25">
      <c r="A27" s="22"/>
      <c r="B27" s="22" t="s">
        <v>34</v>
      </c>
      <c r="C27" s="22">
        <v>0.1484</v>
      </c>
      <c r="D27" s="22">
        <v>6.9999999999999999E-4</v>
      </c>
      <c r="E27" t="s">
        <v>198</v>
      </c>
      <c r="F27">
        <v>0.14733499999999999</v>
      </c>
      <c r="G27" s="22">
        <v>0.14979999999999999</v>
      </c>
      <c r="H27" s="22">
        <v>5.9999999999999995E-4</v>
      </c>
      <c r="I27" s="22">
        <v>9.3899999999999997E-2</v>
      </c>
      <c r="J27" s="22">
        <v>0</v>
      </c>
    </row>
    <row r="28" spans="1:10" x14ac:dyDescent="0.25">
      <c r="A28" s="22"/>
      <c r="B28" s="22" t="s">
        <v>35</v>
      </c>
      <c r="C28" s="22">
        <v>0.21590000000000001</v>
      </c>
      <c r="D28" s="22">
        <v>1.2999999999999999E-3</v>
      </c>
      <c r="E28" t="s">
        <v>199</v>
      </c>
      <c r="F28">
        <v>0.21582999999999999</v>
      </c>
      <c r="G28" s="22">
        <v>0.15340000000000001</v>
      </c>
      <c r="H28" s="22">
        <v>5.9999999999999995E-4</v>
      </c>
      <c r="I28" s="22">
        <v>0.14990000000000001</v>
      </c>
      <c r="J28" s="22">
        <v>0</v>
      </c>
    </row>
    <row r="29" spans="1:10" x14ac:dyDescent="0.25">
      <c r="A29" s="22"/>
      <c r="B29" s="22" t="s">
        <v>36</v>
      </c>
      <c r="C29" s="22">
        <v>0.27460000000000001</v>
      </c>
      <c r="D29" s="22">
        <v>8.0000000000000004E-4</v>
      </c>
      <c r="E29" t="s">
        <v>200</v>
      </c>
      <c r="F29">
        <v>0.27556000000000003</v>
      </c>
      <c r="G29" s="22">
        <v>0.30690000000000001</v>
      </c>
      <c r="H29" s="22">
        <v>5.9999999999999995E-4</v>
      </c>
      <c r="I29" s="22">
        <v>0.2112</v>
      </c>
      <c r="J29" s="22">
        <v>1E-4</v>
      </c>
    </row>
    <row r="30" spans="1:10" x14ac:dyDescent="0.25">
      <c r="A30" s="22"/>
      <c r="B30" s="22" t="s">
        <v>37</v>
      </c>
      <c r="C30" s="22">
        <v>0.29630000000000001</v>
      </c>
      <c r="D30" s="22">
        <v>2.7000000000000001E-3</v>
      </c>
      <c r="E30" t="s">
        <v>201</v>
      </c>
      <c r="F30">
        <v>0.29590899999999998</v>
      </c>
      <c r="G30" s="22">
        <v>0.34699999999999998</v>
      </c>
      <c r="H30" s="22">
        <v>2E-3</v>
      </c>
      <c r="I30" s="22">
        <v>0.29120000000000001</v>
      </c>
      <c r="J30" s="22">
        <v>4.7999999999999996E-3</v>
      </c>
    </row>
    <row r="31" spans="1:10" x14ac:dyDescent="0.25">
      <c r="A31" s="20"/>
      <c r="B31" s="20" t="s">
        <v>63</v>
      </c>
      <c r="C31" s="21">
        <f t="shared" ref="C31:J31" si="0">AVERAGE(C4:C30)</f>
        <v>0.38016296296296281</v>
      </c>
      <c r="D31" s="21">
        <f t="shared" si="0"/>
        <v>1.2929629629629633E-2</v>
      </c>
      <c r="E31" s="21">
        <f t="shared" si="0"/>
        <v>0.53546000000000005</v>
      </c>
      <c r="F31" s="21">
        <f t="shared" si="0"/>
        <v>0.37374334615384619</v>
      </c>
      <c r="G31" s="21">
        <f t="shared" si="0"/>
        <v>0.36642592592592593</v>
      </c>
      <c r="H31" s="21">
        <f t="shared" si="0"/>
        <v>1.1692592592592591E-2</v>
      </c>
      <c r="I31" s="21">
        <f t="shared" si="0"/>
        <v>0.26946666666666669</v>
      </c>
      <c r="J31" s="21">
        <f t="shared" si="0"/>
        <v>1.5855555555555553E-2</v>
      </c>
    </row>
    <row r="33" spans="1:10" x14ac:dyDescent="0.25">
      <c r="A33" s="10"/>
      <c r="B33" s="23" t="s">
        <v>62</v>
      </c>
      <c r="C33" s="9">
        <f t="shared" ref="C33:J33" si="1">AVERAGE(C4:C12)</f>
        <v>0.48349999999999999</v>
      </c>
      <c r="D33" s="9">
        <f t="shared" si="1"/>
        <v>1.6199999999999999E-2</v>
      </c>
      <c r="E33" s="9"/>
      <c r="F33" s="9"/>
      <c r="G33" s="9">
        <f t="shared" si="1"/>
        <v>0.48651111111111106</v>
      </c>
      <c r="H33" s="9">
        <f t="shared" si="1"/>
        <v>1.5300000000000001E-2</v>
      </c>
      <c r="I33" s="9">
        <f t="shared" si="1"/>
        <v>0.33833333333333332</v>
      </c>
      <c r="J33" s="9">
        <f t="shared" si="1"/>
        <v>1.9622222222222221E-2</v>
      </c>
    </row>
    <row r="34" spans="1:10" x14ac:dyDescent="0.25">
      <c r="A34" s="24"/>
      <c r="B34" s="17" t="s">
        <v>64</v>
      </c>
      <c r="C34" s="25">
        <f t="shared" ref="C34:J34" si="2">AVERAGE(C13:C15)</f>
        <v>0.45800000000000002</v>
      </c>
      <c r="D34" s="25">
        <f t="shared" si="2"/>
        <v>1.9066666666666666E-2</v>
      </c>
      <c r="E34" s="25"/>
      <c r="F34" s="25"/>
      <c r="G34" s="25">
        <f t="shared" si="2"/>
        <v>0.4007</v>
      </c>
      <c r="H34" s="25">
        <f t="shared" si="2"/>
        <v>1.61E-2</v>
      </c>
      <c r="I34" s="25">
        <f t="shared" si="2"/>
        <v>0.2678666666666667</v>
      </c>
      <c r="J34" s="25">
        <f t="shared" si="2"/>
        <v>2.1966666666666666E-2</v>
      </c>
    </row>
    <row r="35" spans="1:10" x14ac:dyDescent="0.25">
      <c r="A35" s="18"/>
      <c r="B35" s="26" t="s">
        <v>61</v>
      </c>
      <c r="C35" s="19">
        <f t="shared" ref="C35:J35" si="3">AVERAGE(C16:C25)</f>
        <v>0.33764000000000005</v>
      </c>
      <c r="D35" s="19">
        <f t="shared" si="3"/>
        <v>1.396E-2</v>
      </c>
      <c r="E35" s="19"/>
      <c r="F35" s="19"/>
      <c r="G35" s="19">
        <f t="shared" si="3"/>
        <v>0.31664999999999999</v>
      </c>
      <c r="H35" s="19">
        <f t="shared" si="3"/>
        <v>1.2559999999999998E-2</v>
      </c>
      <c r="I35" s="19">
        <f t="shared" si="3"/>
        <v>0.24805000000000002</v>
      </c>
      <c r="J35" s="19">
        <f t="shared" si="3"/>
        <v>1.806E-2</v>
      </c>
    </row>
    <row r="36" spans="1:10" x14ac:dyDescent="0.25">
      <c r="A36" s="27"/>
      <c r="B36" s="22" t="s">
        <v>65</v>
      </c>
      <c r="C36" s="22">
        <f>AVERAGE(C26:C30)</f>
        <v>0.23250000000000001</v>
      </c>
      <c r="D36" s="22">
        <f t="shared" ref="D36:J36" si="4">AVERAGE(D26:D30)</f>
        <v>1.3000000000000002E-3</v>
      </c>
      <c r="E36" s="22"/>
      <c r="F36" s="22"/>
      <c r="G36" s="22">
        <f t="shared" si="4"/>
        <v>0.22925999999999996</v>
      </c>
      <c r="H36" s="22">
        <f t="shared" si="4"/>
        <v>8.1999999999999987E-4</v>
      </c>
      <c r="I36" s="22">
        <f t="shared" si="4"/>
        <v>0.1893</v>
      </c>
      <c r="J36" s="22">
        <f t="shared" si="4"/>
        <v>9.999999999999998E-4</v>
      </c>
    </row>
    <row r="38" spans="1:10" x14ac:dyDescent="0.25">
      <c r="C38" s="69">
        <f>AVERAGE(C33:C35)</f>
        <v>0.42637999999999998</v>
      </c>
      <c r="D38" s="69">
        <f>AVERAGE(D33:D35)</f>
        <v>1.640888888888889E-2</v>
      </c>
      <c r="E38" s="69"/>
      <c r="F38" s="69"/>
      <c r="G38" s="69">
        <f t="shared" ref="G38:J38" si="5">AVERAGE(G33:G35)</f>
        <v>0.401287037037037</v>
      </c>
      <c r="H38" s="69">
        <f t="shared" si="5"/>
        <v>1.4653333333333332E-2</v>
      </c>
      <c r="I38" s="69">
        <f t="shared" si="5"/>
        <v>0.28475</v>
      </c>
      <c r="J38" s="69">
        <f t="shared" si="5"/>
        <v>1.988296296296296E-2</v>
      </c>
    </row>
  </sheetData>
  <mergeCells count="6">
    <mergeCell ref="B2:B3"/>
    <mergeCell ref="C2:D2"/>
    <mergeCell ref="G2:H2"/>
    <mergeCell ref="I2:J2"/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28AC-F821-4209-8D5A-BD405D7A993D}">
  <dimension ref="A1:J33"/>
  <sheetViews>
    <sheetView workbookViewId="0">
      <selection activeCell="C33" sqref="C33"/>
    </sheetView>
  </sheetViews>
  <sheetFormatPr defaultRowHeight="15" x14ac:dyDescent="0.25"/>
  <sheetData>
    <row r="1" spans="1:10" x14ac:dyDescent="0.25">
      <c r="A1" t="s">
        <v>205</v>
      </c>
    </row>
    <row r="2" spans="1:10" x14ac:dyDescent="0.25">
      <c r="A2" t="s">
        <v>220</v>
      </c>
      <c r="J2" t="str">
        <f>RIGHT(A2,8)</f>
        <v>0.325872</v>
      </c>
    </row>
    <row r="3" spans="1:10" x14ac:dyDescent="0.25">
      <c r="A3" t="s">
        <v>221</v>
      </c>
      <c r="J3" t="str">
        <f t="shared" ref="J3:J23" si="0">RIGHT(A3,8)</f>
        <v>0.223693</v>
      </c>
    </row>
    <row r="4" spans="1:10" x14ac:dyDescent="0.25">
      <c r="A4" t="s">
        <v>222</v>
      </c>
      <c r="J4" t="str">
        <f t="shared" si="0"/>
        <v>0.272898</v>
      </c>
    </row>
    <row r="5" spans="1:10" x14ac:dyDescent="0.25">
      <c r="A5" t="s">
        <v>223</v>
      </c>
      <c r="J5" t="str">
        <f t="shared" si="0"/>
        <v>0.357575</v>
      </c>
    </row>
    <row r="6" spans="1:10" x14ac:dyDescent="0.25">
      <c r="A6" t="s">
        <v>224</v>
      </c>
      <c r="J6" t="str">
        <f t="shared" si="0"/>
        <v>0.225829</v>
      </c>
    </row>
    <row r="7" spans="1:10" x14ac:dyDescent="0.25">
      <c r="A7" t="s">
        <v>225</v>
      </c>
      <c r="J7" t="str">
        <f t="shared" si="0"/>
        <v>0.071453</v>
      </c>
    </row>
    <row r="9" spans="1:10" x14ac:dyDescent="0.25">
      <c r="A9" t="s">
        <v>206</v>
      </c>
    </row>
    <row r="10" spans="1:10" x14ac:dyDescent="0.25">
      <c r="A10" t="s">
        <v>207</v>
      </c>
      <c r="J10" t="str">
        <f t="shared" si="0"/>
        <v>0.229348</v>
      </c>
    </row>
    <row r="11" spans="1:10" x14ac:dyDescent="0.25">
      <c r="A11" t="s">
        <v>208</v>
      </c>
      <c r="J11" t="str">
        <f t="shared" si="0"/>
        <v>0.234440</v>
      </c>
    </row>
    <row r="12" spans="1:10" x14ac:dyDescent="0.25">
      <c r="A12" t="s">
        <v>209</v>
      </c>
      <c r="J12" t="str">
        <f t="shared" si="0"/>
        <v>0.171679</v>
      </c>
    </row>
    <row r="13" spans="1:10" x14ac:dyDescent="0.25">
      <c r="A13" t="s">
        <v>210</v>
      </c>
      <c r="J13" t="str">
        <f t="shared" si="0"/>
        <v>0.225650</v>
      </c>
    </row>
    <row r="14" spans="1:10" x14ac:dyDescent="0.25">
      <c r="A14" t="s">
        <v>211</v>
      </c>
      <c r="J14" t="str">
        <f t="shared" si="0"/>
        <v>0.210448</v>
      </c>
    </row>
    <row r="15" spans="1:10" x14ac:dyDescent="0.25">
      <c r="A15" t="s">
        <v>212</v>
      </c>
      <c r="J15" t="str">
        <f t="shared" si="0"/>
        <v>0.111478</v>
      </c>
    </row>
    <row r="16" spans="1:10" x14ac:dyDescent="0.25">
      <c r="J16" t="str">
        <f t="shared" si="0"/>
        <v/>
      </c>
    </row>
    <row r="17" spans="1:10" x14ac:dyDescent="0.25">
      <c r="A17" t="s">
        <v>213</v>
      </c>
    </row>
    <row r="18" spans="1:10" x14ac:dyDescent="0.25">
      <c r="A18" t="s">
        <v>214</v>
      </c>
      <c r="J18" t="str">
        <f t="shared" si="0"/>
        <v>0.354065</v>
      </c>
    </row>
    <row r="19" spans="1:10" x14ac:dyDescent="0.25">
      <c r="A19" t="s">
        <v>215</v>
      </c>
      <c r="J19" t="str">
        <f t="shared" si="0"/>
        <v>0.377856</v>
      </c>
    </row>
    <row r="20" spans="1:10" x14ac:dyDescent="0.25">
      <c r="A20" t="s">
        <v>216</v>
      </c>
      <c r="J20" t="str">
        <f t="shared" si="0"/>
        <v>0.314042</v>
      </c>
    </row>
    <row r="21" spans="1:10" x14ac:dyDescent="0.25">
      <c r="A21" t="s">
        <v>217</v>
      </c>
      <c r="J21" t="str">
        <f t="shared" si="0"/>
        <v>0.372951</v>
      </c>
    </row>
    <row r="22" spans="1:10" x14ac:dyDescent="0.25">
      <c r="A22" t="s">
        <v>218</v>
      </c>
      <c r="J22" t="str">
        <f t="shared" si="0"/>
        <v>0.241469</v>
      </c>
    </row>
    <row r="23" spans="1:10" x14ac:dyDescent="0.25">
      <c r="A23" t="s">
        <v>219</v>
      </c>
      <c r="J23" t="str">
        <f t="shared" si="0"/>
        <v>0.304517</v>
      </c>
    </row>
    <row r="25" spans="1:10" x14ac:dyDescent="0.25">
      <c r="A25" t="s">
        <v>226</v>
      </c>
      <c r="B25" t="s">
        <v>227</v>
      </c>
      <c r="C25" t="s">
        <v>228</v>
      </c>
    </row>
    <row r="26" spans="1:10" x14ac:dyDescent="0.25">
      <c r="A26">
        <v>0.325872</v>
      </c>
      <c r="B26">
        <v>0.229348</v>
      </c>
      <c r="C26">
        <v>0.35406500000000002</v>
      </c>
    </row>
    <row r="27" spans="1:10" x14ac:dyDescent="0.25">
      <c r="A27">
        <v>0.223693</v>
      </c>
      <c r="B27">
        <v>0.23444000000000001</v>
      </c>
      <c r="C27">
        <v>0.37785600000000003</v>
      </c>
    </row>
    <row r="28" spans="1:10" x14ac:dyDescent="0.25">
      <c r="A28">
        <v>0.27289799999999997</v>
      </c>
      <c r="B28">
        <v>0.171679</v>
      </c>
      <c r="C28">
        <v>0.31404199999999999</v>
      </c>
    </row>
    <row r="29" spans="1:10" x14ac:dyDescent="0.25">
      <c r="A29">
        <v>0.35757499999999998</v>
      </c>
      <c r="B29">
        <v>0.22564999999999999</v>
      </c>
      <c r="C29">
        <v>0.37295099999999998</v>
      </c>
    </row>
    <row r="30" spans="1:10" x14ac:dyDescent="0.25">
      <c r="A30">
        <v>0.225829</v>
      </c>
      <c r="B30">
        <v>0.210448</v>
      </c>
      <c r="C30">
        <v>0.24146899999999999</v>
      </c>
    </row>
    <row r="31" spans="1:10" x14ac:dyDescent="0.25">
      <c r="A31">
        <v>7.1453000000000003E-2</v>
      </c>
      <c r="B31">
        <v>0.11147799999999999</v>
      </c>
      <c r="C31">
        <v>0.30451699999999998</v>
      </c>
    </row>
    <row r="33" spans="1:3" x14ac:dyDescent="0.25">
      <c r="A33">
        <f>AVERAGE(A26:A31)</f>
        <v>0.24621999999999999</v>
      </c>
      <c r="B33">
        <f t="shared" ref="B33:C33" si="1">AVERAGE(B26:B31)</f>
        <v>0.19717383333333335</v>
      </c>
      <c r="C33">
        <f t="shared" si="1"/>
        <v>0.32748333333333329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7963-C225-4220-BCE7-3E97009A9730}">
  <dimension ref="A1:K39"/>
  <sheetViews>
    <sheetView workbookViewId="0">
      <selection activeCell="M7" sqref="M7"/>
    </sheetView>
  </sheetViews>
  <sheetFormatPr defaultRowHeight="15" x14ac:dyDescent="0.25"/>
  <cols>
    <col min="1" max="1" width="9.28515625" bestFit="1" customWidth="1"/>
    <col min="2" max="2" width="75.85546875" customWidth="1"/>
  </cols>
  <sheetData>
    <row r="1" spans="1:11" x14ac:dyDescent="0.25">
      <c r="A1" s="74"/>
      <c r="B1" s="87" t="s">
        <v>25</v>
      </c>
    </row>
    <row r="2" spans="1:11" x14ac:dyDescent="0.25">
      <c r="A2" s="74"/>
      <c r="B2" s="87"/>
      <c r="C2" t="s">
        <v>228</v>
      </c>
      <c r="D2" t="s">
        <v>227</v>
      </c>
      <c r="E2" t="s">
        <v>229</v>
      </c>
      <c r="H2" t="s">
        <v>230</v>
      </c>
      <c r="I2" t="s">
        <v>231</v>
      </c>
      <c r="K2" s="80" t="s">
        <v>243</v>
      </c>
    </row>
    <row r="3" spans="1:11" ht="30" x14ac:dyDescent="0.25">
      <c r="A3" s="36" t="s">
        <v>125</v>
      </c>
      <c r="B3" s="47" t="s">
        <v>66</v>
      </c>
      <c r="C3">
        <v>0.50703600000000004</v>
      </c>
      <c r="D3">
        <v>0.59563500000000003</v>
      </c>
      <c r="E3">
        <v>0.47475800000000001</v>
      </c>
      <c r="H3">
        <v>0.25422899999999998</v>
      </c>
      <c r="I3">
        <v>0.210225</v>
      </c>
    </row>
    <row r="4" spans="1:11" x14ac:dyDescent="0.25">
      <c r="A4" s="36" t="s">
        <v>126</v>
      </c>
      <c r="B4" s="47" t="s">
        <v>67</v>
      </c>
      <c r="C4">
        <v>0.47163100000000002</v>
      </c>
      <c r="D4">
        <v>0.52809399999999995</v>
      </c>
      <c r="E4">
        <v>0.352323</v>
      </c>
      <c r="H4">
        <v>0.23600599999999999</v>
      </c>
      <c r="I4">
        <v>0.27712900000000001</v>
      </c>
    </row>
    <row r="5" spans="1:11" ht="30" x14ac:dyDescent="0.25">
      <c r="A5" s="36" t="s">
        <v>127</v>
      </c>
      <c r="B5" s="47" t="s">
        <v>68</v>
      </c>
      <c r="C5">
        <v>0.43158600000000003</v>
      </c>
      <c r="D5">
        <v>0.53197799999999995</v>
      </c>
      <c r="E5">
        <v>0.36479499999999998</v>
      </c>
      <c r="H5">
        <v>0.170631</v>
      </c>
      <c r="I5">
        <v>0.182366</v>
      </c>
    </row>
    <row r="6" spans="1:11" ht="30" x14ac:dyDescent="0.25">
      <c r="A6" s="36" t="s">
        <v>128</v>
      </c>
      <c r="B6" s="47" t="s">
        <v>69</v>
      </c>
      <c r="C6">
        <v>0.365726</v>
      </c>
      <c r="D6">
        <v>0.56293700000000002</v>
      </c>
      <c r="E6">
        <v>0.40998200000000001</v>
      </c>
      <c r="H6">
        <v>0.25487500000000002</v>
      </c>
      <c r="I6">
        <v>0.291412</v>
      </c>
    </row>
    <row r="7" spans="1:11" ht="30" x14ac:dyDescent="0.25">
      <c r="A7" s="36" t="s">
        <v>129</v>
      </c>
      <c r="B7" s="47" t="s">
        <v>70</v>
      </c>
      <c r="C7">
        <v>0.45507300000000001</v>
      </c>
      <c r="D7">
        <v>0.55803999999999998</v>
      </c>
      <c r="E7">
        <v>0.52091699999999996</v>
      </c>
      <c r="H7">
        <v>0.26538099999999998</v>
      </c>
      <c r="I7">
        <v>0.24791099999999999</v>
      </c>
    </row>
    <row r="8" spans="1:11" x14ac:dyDescent="0.25">
      <c r="A8" s="36" t="s">
        <v>130</v>
      </c>
      <c r="B8" s="47" t="s">
        <v>71</v>
      </c>
      <c r="C8">
        <v>0.469719</v>
      </c>
      <c r="D8">
        <v>0.59116199999999997</v>
      </c>
      <c r="E8">
        <v>0.343088</v>
      </c>
      <c r="H8">
        <v>0.44208900000000001</v>
      </c>
      <c r="I8">
        <v>0.42712299999999997</v>
      </c>
    </row>
    <row r="9" spans="1:11" ht="30" x14ac:dyDescent="0.25">
      <c r="A9" s="36" t="s">
        <v>131</v>
      </c>
      <c r="B9" s="47" t="s">
        <v>72</v>
      </c>
      <c r="C9">
        <v>0.495813</v>
      </c>
      <c r="D9">
        <v>0.53909600000000002</v>
      </c>
      <c r="E9">
        <v>0.42421700000000001</v>
      </c>
      <c r="H9">
        <v>0.31367899999999999</v>
      </c>
      <c r="I9">
        <v>0.20685500000000001</v>
      </c>
    </row>
    <row r="10" spans="1:11" ht="30" x14ac:dyDescent="0.25">
      <c r="A10" s="36" t="s">
        <v>132</v>
      </c>
      <c r="B10" s="47" t="s">
        <v>73</v>
      </c>
      <c r="C10">
        <v>0.57847000000000004</v>
      </c>
      <c r="D10">
        <v>0.66181999999999996</v>
      </c>
      <c r="E10">
        <v>0.54772699999999996</v>
      </c>
      <c r="H10">
        <v>0.332202</v>
      </c>
      <c r="I10">
        <v>0.38272400000000001</v>
      </c>
    </row>
    <row r="11" spans="1:11" x14ac:dyDescent="0.25">
      <c r="A11" s="36" t="s">
        <v>133</v>
      </c>
      <c r="B11" s="47" t="s">
        <v>74</v>
      </c>
      <c r="C11">
        <v>0.38217600000000002</v>
      </c>
      <c r="D11">
        <v>0.53971800000000003</v>
      </c>
      <c r="E11">
        <v>0.55315000000000003</v>
      </c>
      <c r="H11">
        <v>0.32689299999999999</v>
      </c>
      <c r="I11">
        <v>0.24951000000000001</v>
      </c>
    </row>
    <row r="12" spans="1:11" x14ac:dyDescent="0.25">
      <c r="A12" s="36" t="s">
        <v>134</v>
      </c>
      <c r="B12" s="47" t="s">
        <v>75</v>
      </c>
      <c r="C12">
        <v>0.46091900000000002</v>
      </c>
      <c r="D12">
        <v>0.58452599999999999</v>
      </c>
      <c r="E12">
        <v>0.36501600000000001</v>
      </c>
      <c r="H12">
        <v>0.27504600000000001</v>
      </c>
      <c r="I12">
        <v>0.21373600000000001</v>
      </c>
    </row>
    <row r="13" spans="1:11" x14ac:dyDescent="0.25">
      <c r="A13" s="36" t="s">
        <v>135</v>
      </c>
      <c r="B13" s="47" t="s">
        <v>76</v>
      </c>
      <c r="C13">
        <v>0.275866</v>
      </c>
      <c r="D13">
        <v>0.41680099999999998</v>
      </c>
      <c r="E13">
        <v>0.382359</v>
      </c>
      <c r="H13">
        <v>0.15440100000000001</v>
      </c>
      <c r="I13">
        <v>0.259907</v>
      </c>
    </row>
    <row r="14" spans="1:11" x14ac:dyDescent="0.25">
      <c r="A14" s="36" t="s">
        <v>136</v>
      </c>
      <c r="B14" s="47" t="s">
        <v>77</v>
      </c>
      <c r="C14">
        <v>0.51066800000000001</v>
      </c>
      <c r="D14">
        <v>0.52086299999999996</v>
      </c>
      <c r="E14">
        <v>0.44481100000000001</v>
      </c>
      <c r="H14">
        <v>0.18436900000000001</v>
      </c>
      <c r="I14">
        <v>0.17575099999999999</v>
      </c>
    </row>
    <row r="15" spans="1:11" x14ac:dyDescent="0.25">
      <c r="A15" s="36" t="s">
        <v>137</v>
      </c>
      <c r="B15" s="47" t="s">
        <v>78</v>
      </c>
      <c r="C15">
        <v>0.50824800000000003</v>
      </c>
      <c r="D15">
        <v>0.600943</v>
      </c>
      <c r="E15">
        <v>0.467478</v>
      </c>
      <c r="H15">
        <v>0.22417500000000001</v>
      </c>
      <c r="I15">
        <v>0.26077</v>
      </c>
    </row>
    <row r="16" spans="1:11" ht="30" x14ac:dyDescent="0.25">
      <c r="A16" s="36" t="s">
        <v>138</v>
      </c>
      <c r="B16" s="47" t="s">
        <v>79</v>
      </c>
      <c r="C16">
        <v>0.52510699999999999</v>
      </c>
      <c r="D16">
        <v>0.60671900000000001</v>
      </c>
      <c r="E16">
        <v>0.41642400000000002</v>
      </c>
      <c r="H16">
        <v>0.28872399999999998</v>
      </c>
      <c r="I16">
        <v>0.28067300000000001</v>
      </c>
    </row>
    <row r="17" spans="1:9" ht="30" x14ac:dyDescent="0.25">
      <c r="A17" s="36" t="s">
        <v>139</v>
      </c>
      <c r="B17" s="47" t="s">
        <v>80</v>
      </c>
      <c r="C17">
        <v>0.42680699999999999</v>
      </c>
      <c r="D17">
        <v>0.57554000000000005</v>
      </c>
      <c r="E17">
        <v>0.48060900000000001</v>
      </c>
      <c r="H17">
        <v>0.26994000000000001</v>
      </c>
      <c r="I17">
        <v>0.29073700000000002</v>
      </c>
    </row>
    <row r="18" spans="1:9" x14ac:dyDescent="0.25">
      <c r="A18" s="36" t="s">
        <v>140</v>
      </c>
      <c r="B18" s="47" t="s">
        <v>81</v>
      </c>
      <c r="C18">
        <v>0.39562799999999998</v>
      </c>
      <c r="D18">
        <v>0.540099</v>
      </c>
      <c r="E18">
        <v>0.41113699999999997</v>
      </c>
      <c r="H18">
        <v>0.35005500000000001</v>
      </c>
      <c r="I18">
        <v>0.33894099999999999</v>
      </c>
    </row>
    <row r="19" spans="1:9" ht="30" x14ac:dyDescent="0.25">
      <c r="A19" s="36" t="s">
        <v>141</v>
      </c>
      <c r="B19" s="47" t="s">
        <v>82</v>
      </c>
      <c r="C19">
        <v>0.49199399999999999</v>
      </c>
      <c r="D19">
        <v>0.56899299999999997</v>
      </c>
      <c r="E19">
        <v>0.476746</v>
      </c>
      <c r="H19">
        <v>0.21826100000000001</v>
      </c>
      <c r="I19">
        <v>0.22203400000000001</v>
      </c>
    </row>
    <row r="20" spans="1:9" x14ac:dyDescent="0.25">
      <c r="A20" s="36" t="s">
        <v>142</v>
      </c>
      <c r="B20" s="47" t="s">
        <v>83</v>
      </c>
      <c r="C20">
        <v>0.44170300000000001</v>
      </c>
      <c r="D20">
        <v>0.579847</v>
      </c>
      <c r="E20">
        <v>0.44017299999999998</v>
      </c>
      <c r="H20">
        <v>0.23577600000000001</v>
      </c>
      <c r="I20">
        <v>0.212672</v>
      </c>
    </row>
    <row r="21" spans="1:9" x14ac:dyDescent="0.25">
      <c r="A21" s="36" t="s">
        <v>143</v>
      </c>
      <c r="B21" s="47" t="s">
        <v>84</v>
      </c>
      <c r="C21">
        <v>0.37773200000000001</v>
      </c>
      <c r="D21">
        <v>0.52655099999999999</v>
      </c>
      <c r="E21">
        <v>0.54230599999999995</v>
      </c>
      <c r="H21">
        <v>0.33541399999999999</v>
      </c>
      <c r="I21">
        <v>0.304172</v>
      </c>
    </row>
    <row r="22" spans="1:9" x14ac:dyDescent="0.25">
      <c r="A22" s="36" t="s">
        <v>144</v>
      </c>
      <c r="B22" s="47" t="s">
        <v>85</v>
      </c>
      <c r="C22">
        <v>0.458652</v>
      </c>
      <c r="D22">
        <v>0.57101900000000005</v>
      </c>
      <c r="E22">
        <v>0.61755300000000002</v>
      </c>
      <c r="H22">
        <v>0.402115</v>
      </c>
      <c r="I22">
        <v>0.35351300000000002</v>
      </c>
    </row>
    <row r="23" spans="1:9" x14ac:dyDescent="0.25">
      <c r="A23" s="36" t="s">
        <v>145</v>
      </c>
      <c r="B23" s="47" t="s">
        <v>86</v>
      </c>
      <c r="C23">
        <v>0.348553</v>
      </c>
      <c r="D23">
        <v>0.471553</v>
      </c>
      <c r="E23">
        <v>0.40431800000000001</v>
      </c>
      <c r="H23">
        <v>0.225024</v>
      </c>
      <c r="I23">
        <v>0.23555899999999999</v>
      </c>
    </row>
    <row r="24" spans="1:9" ht="30" x14ac:dyDescent="0.25">
      <c r="A24" s="30" t="s">
        <v>146</v>
      </c>
      <c r="B24" s="76" t="s">
        <v>159</v>
      </c>
      <c r="C24">
        <v>0.43561699999999998</v>
      </c>
      <c r="D24">
        <v>0.566689</v>
      </c>
      <c r="E24">
        <v>0.35077700000000001</v>
      </c>
      <c r="H24">
        <v>0.39758599999999999</v>
      </c>
      <c r="I24">
        <v>0.34966999999999998</v>
      </c>
    </row>
    <row r="25" spans="1:9" ht="45" x14ac:dyDescent="0.25">
      <c r="A25" s="30" t="s">
        <v>147</v>
      </c>
      <c r="B25" s="76" t="s">
        <v>160</v>
      </c>
      <c r="C25">
        <v>0.48795100000000002</v>
      </c>
      <c r="D25">
        <v>0.62375700000000001</v>
      </c>
      <c r="E25">
        <v>0.43968800000000002</v>
      </c>
      <c r="H25">
        <v>0.52178999999999998</v>
      </c>
      <c r="I25">
        <v>0.50925799999999999</v>
      </c>
    </row>
    <row r="26" spans="1:9" ht="30" x14ac:dyDescent="0.25">
      <c r="A26" s="30" t="s">
        <v>148</v>
      </c>
      <c r="B26" s="76" t="s">
        <v>161</v>
      </c>
      <c r="C26">
        <v>0.48361799999999999</v>
      </c>
      <c r="D26">
        <v>0.52424499999999996</v>
      </c>
      <c r="E26">
        <v>0.34515499999999999</v>
      </c>
      <c r="H26">
        <v>0.41331299999999999</v>
      </c>
      <c r="I26">
        <v>0.40198400000000001</v>
      </c>
    </row>
    <row r="27" spans="1:9" ht="45" x14ac:dyDescent="0.25">
      <c r="A27" s="30" t="s">
        <v>149</v>
      </c>
      <c r="B27" s="76" t="s">
        <v>162</v>
      </c>
      <c r="C27">
        <v>0.60457700000000003</v>
      </c>
      <c r="D27">
        <v>0.54174900000000004</v>
      </c>
      <c r="E27">
        <v>0.38700400000000001</v>
      </c>
      <c r="H27">
        <v>0.45771099999999998</v>
      </c>
      <c r="I27">
        <v>0.51763000000000003</v>
      </c>
    </row>
    <row r="28" spans="1:9" ht="30" x14ac:dyDescent="0.25">
      <c r="A28" s="30" t="s">
        <v>150</v>
      </c>
      <c r="B28" s="76" t="s">
        <v>163</v>
      </c>
      <c r="C28">
        <v>0.44039299999999998</v>
      </c>
      <c r="D28">
        <v>0.56444899999999998</v>
      </c>
      <c r="E28">
        <v>0.28478199999999998</v>
      </c>
      <c r="H28">
        <v>0.42547499999999999</v>
      </c>
      <c r="I28">
        <v>0.44720399999999999</v>
      </c>
    </row>
    <row r="29" spans="1:9" ht="30" x14ac:dyDescent="0.25">
      <c r="A29" s="30" t="s">
        <v>151</v>
      </c>
      <c r="B29" s="76" t="s">
        <v>164</v>
      </c>
      <c r="C29">
        <v>0.40851199999999999</v>
      </c>
      <c r="D29">
        <v>0.56929200000000002</v>
      </c>
      <c r="E29">
        <v>0.33751999999999999</v>
      </c>
      <c r="H29">
        <v>0.392235</v>
      </c>
      <c r="I29">
        <v>0.39657900000000001</v>
      </c>
    </row>
    <row r="30" spans="1:9" ht="30" x14ac:dyDescent="0.25">
      <c r="A30" s="30" t="s">
        <v>152</v>
      </c>
      <c r="B30" s="76" t="s">
        <v>165</v>
      </c>
      <c r="C30">
        <v>0.38891500000000001</v>
      </c>
      <c r="D30">
        <v>0.54703900000000005</v>
      </c>
      <c r="E30">
        <v>0.39732200000000001</v>
      </c>
      <c r="H30">
        <v>0.44383800000000001</v>
      </c>
      <c r="I30">
        <v>0.452486</v>
      </c>
    </row>
    <row r="31" spans="1:9" ht="45" x14ac:dyDescent="0.25">
      <c r="A31" s="30" t="s">
        <v>153</v>
      </c>
      <c r="B31" s="76" t="s">
        <v>166</v>
      </c>
      <c r="C31">
        <v>0.60282599999999997</v>
      </c>
      <c r="D31">
        <v>0.57554799999999995</v>
      </c>
      <c r="E31">
        <v>0.376189</v>
      </c>
      <c r="H31">
        <v>0.40685700000000002</v>
      </c>
      <c r="I31">
        <v>0.39862300000000001</v>
      </c>
    </row>
    <row r="32" spans="1:9" ht="30" x14ac:dyDescent="0.25">
      <c r="A32" s="30" t="s">
        <v>154</v>
      </c>
      <c r="B32" s="76" t="s">
        <v>167</v>
      </c>
      <c r="C32">
        <v>0.47403400000000001</v>
      </c>
      <c r="D32">
        <v>0.58438800000000002</v>
      </c>
      <c r="E32">
        <v>0.34910000000000002</v>
      </c>
      <c r="H32">
        <v>0.42682300000000001</v>
      </c>
      <c r="I32">
        <v>0.36718699999999999</v>
      </c>
    </row>
    <row r="33" spans="1:9" ht="30" x14ac:dyDescent="0.25">
      <c r="A33" s="30" t="s">
        <v>155</v>
      </c>
      <c r="B33" s="76" t="s">
        <v>168</v>
      </c>
      <c r="C33">
        <v>0.52352200000000004</v>
      </c>
      <c r="D33">
        <v>0.56916800000000001</v>
      </c>
      <c r="E33">
        <v>0.165879</v>
      </c>
      <c r="H33">
        <v>0.18751300000000001</v>
      </c>
      <c r="I33">
        <v>0.10165100000000001</v>
      </c>
    </row>
    <row r="34" spans="1:9" ht="30" x14ac:dyDescent="0.25">
      <c r="A34" s="30" t="s">
        <v>156</v>
      </c>
      <c r="B34" s="76" t="s">
        <v>169</v>
      </c>
      <c r="C34">
        <v>0.30258400000000002</v>
      </c>
      <c r="D34">
        <v>0.48372199999999999</v>
      </c>
      <c r="E34">
        <v>0.20625199999999999</v>
      </c>
      <c r="H34">
        <v>0.20643800000000001</v>
      </c>
      <c r="I34">
        <v>0.18428600000000001</v>
      </c>
    </row>
    <row r="35" spans="1:9" ht="45" x14ac:dyDescent="0.25">
      <c r="A35" s="30" t="s">
        <v>157</v>
      </c>
      <c r="B35" s="76" t="s">
        <v>170</v>
      </c>
      <c r="C35">
        <v>0.55091299999999999</v>
      </c>
      <c r="D35">
        <v>0.65284600000000004</v>
      </c>
      <c r="E35">
        <v>0.44798700000000002</v>
      </c>
      <c r="H35">
        <v>0.36341600000000002</v>
      </c>
      <c r="I35">
        <v>0.36385600000000001</v>
      </c>
    </row>
    <row r="36" spans="1:9" ht="30" x14ac:dyDescent="0.25">
      <c r="A36" s="30" t="s">
        <v>158</v>
      </c>
      <c r="B36" s="76" t="s">
        <v>171</v>
      </c>
      <c r="C36">
        <v>0.46628000000000003</v>
      </c>
      <c r="D36">
        <v>0.57083200000000001</v>
      </c>
      <c r="E36">
        <v>0.247391</v>
      </c>
      <c r="H36">
        <v>0.13399800000000001</v>
      </c>
      <c r="I36">
        <v>0.14466000000000001</v>
      </c>
    </row>
    <row r="37" spans="1:9" x14ac:dyDescent="0.25">
      <c r="A37" s="74"/>
      <c r="B37" s="77" t="s">
        <v>121</v>
      </c>
      <c r="C37" s="36">
        <f>AVERAGE(C3:C23)</f>
        <v>0.44662414285714291</v>
      </c>
      <c r="D37" s="36">
        <f>AVERAGE(D3:D23)</f>
        <v>0.55580638095238089</v>
      </c>
      <c r="E37" s="36">
        <f>AVERAGE(E3:E23)</f>
        <v>0.44951842857142854</v>
      </c>
      <c r="F37" s="36"/>
      <c r="G37" s="36"/>
      <c r="H37" s="36">
        <f t="shared" ref="H37" si="0">AVERAGE(H3:H23)</f>
        <v>0.27425166666666673</v>
      </c>
      <c r="I37" s="36">
        <f t="shared" ref="I37" si="1">AVERAGE(I3:I23)</f>
        <v>0.26779619047619052</v>
      </c>
    </row>
    <row r="38" spans="1:9" x14ac:dyDescent="0.25">
      <c r="A38" s="74"/>
      <c r="B38" s="78" t="s">
        <v>172</v>
      </c>
      <c r="C38" s="30">
        <f>AVERAGE(C24:C36)</f>
        <v>0.47459553846153846</v>
      </c>
      <c r="D38" s="30">
        <f>AVERAGE(D24:D36)</f>
        <v>0.56720953846153843</v>
      </c>
      <c r="E38" s="30">
        <f>AVERAGE(E24:E36)</f>
        <v>0.33346507692307692</v>
      </c>
      <c r="F38" s="30"/>
      <c r="G38" s="30"/>
      <c r="H38" s="30">
        <f t="shared" ref="H38" si="2">AVERAGE(H24:H36)</f>
        <v>0.36746099999999998</v>
      </c>
      <c r="I38" s="30">
        <f t="shared" ref="I38" si="3">AVERAGE(I24:I36)</f>
        <v>0.3565441538461539</v>
      </c>
    </row>
    <row r="39" spans="1:9" x14ac:dyDescent="0.25">
      <c r="A39" s="74"/>
      <c r="B39" s="75" t="s">
        <v>122</v>
      </c>
      <c r="C39" s="74">
        <f t="shared" ref="C39" si="4">AVERAGE(C3:C36)</f>
        <v>0.45731908823529421</v>
      </c>
      <c r="D39" s="74">
        <f t="shared" ref="D39:E39" si="5">AVERAGE(D3:D36)</f>
        <v>0.56016641176470583</v>
      </c>
      <c r="E39" s="74">
        <f t="shared" si="5"/>
        <v>0.4051450882352941</v>
      </c>
      <c r="F39" s="74"/>
      <c r="G39" s="74"/>
      <c r="H39" s="74">
        <f t="shared" ref="H39" si="6">AVERAGE(H3:H36)</f>
        <v>0.30989052941176476</v>
      </c>
      <c r="I39" s="74">
        <f t="shared" ref="I39" si="7">AVERAGE(I3:I36)</f>
        <v>0.30172923529411771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09.03.03</vt:lpstr>
      <vt:lpstr>09.03.01</vt:lpstr>
      <vt:lpstr>Медсестра</vt:lpstr>
      <vt:lpstr>09.03.04</vt:lpstr>
      <vt:lpstr>Лист2</vt:lpstr>
      <vt:lpstr>Лист1</vt:lpstr>
      <vt:lpstr>Лист3</vt:lpstr>
      <vt:lpstr>медсестра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Vikulin</dc:creator>
  <cp:lastModifiedBy>Vladimir Vikulin</cp:lastModifiedBy>
  <dcterms:created xsi:type="dcterms:W3CDTF">2015-06-05T18:19:34Z</dcterms:created>
  <dcterms:modified xsi:type="dcterms:W3CDTF">2025-02-10T11:32:26Z</dcterms:modified>
</cp:coreProperties>
</file>