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i\Documents\Programming\AI3SD\edbo\Shields paper\test_bo_aryl_amination\data\"/>
    </mc:Choice>
  </mc:AlternateContent>
  <xr:revisionPtr revIDLastSave="0" documentId="13_ncr:40009_{DE3DAAEC-5D0B-4C37-BE50-F48C875890C8}" xr6:coauthVersionLast="46" xr6:coauthVersionMax="46" xr10:uidLastSave="{00000000-0000-0000-0000-000000000000}"/>
  <bookViews>
    <workbookView xWindow="-108" yWindow="-108" windowWidth="23256" windowHeight="12576"/>
  </bookViews>
  <sheets>
    <sheet name="Optimiser Summmary Statistics" sheetId="1" r:id="rId1"/>
  </sheets>
  <calcPr calcId="0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21" i="1"/>
  <c r="G12" i="1"/>
  <c r="G13" i="1"/>
  <c r="G14" i="1"/>
  <c r="G15" i="1"/>
  <c r="G16" i="1"/>
  <c r="G17" i="1"/>
  <c r="G18" i="1"/>
  <c r="G19" i="1"/>
  <c r="G20" i="1"/>
  <c r="G31" i="1"/>
  <c r="G22" i="1"/>
  <c r="G23" i="1"/>
  <c r="G24" i="1"/>
  <c r="G25" i="1"/>
  <c r="G26" i="1"/>
  <c r="G27" i="1"/>
  <c r="G28" i="1"/>
  <c r="G29" i="1"/>
  <c r="G30" i="1"/>
  <c r="G11" i="1"/>
</calcChain>
</file>

<file path=xl/sharedStrings.xml><?xml version="1.0" encoding="utf-8"?>
<sst xmlns="http://schemas.openxmlformats.org/spreadsheetml/2006/main" count="67" uniqueCount="11">
  <si>
    <t>reaction</t>
  </si>
  <si>
    <t>acqusition function</t>
  </si>
  <si>
    <t>batch size</t>
  </si>
  <si>
    <t>experiment budget</t>
  </si>
  <si>
    <t>mean final yield</t>
  </si>
  <si>
    <t>standard deviation</t>
  </si>
  <si>
    <t>arylamination</t>
  </si>
  <si>
    <t>EI</t>
  </si>
  <si>
    <t>rand</t>
  </si>
  <si>
    <t>TS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</si>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</sst>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361EE"/>
      <color rgb="FF7209B7"/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Random</c:v>
          </c:tx>
          <c:spPr>
            <a:solidFill>
              <a:srgbClr val="F7258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'Optimiser Summmary Statistics'!$G$12:$G$21</c:f>
                <c:numCache>
                  <c:formatCode>General</c:formatCode>
                  <c:ptCount val="10"/>
                  <c:pt idx="0">
                    <c:v>0.71123581033862937</c:v>
                  </c:pt>
                  <c:pt idx="1">
                    <c:v>0.68183009069238476</c:v>
                  </c:pt>
                  <c:pt idx="2">
                    <c:v>0.72861175884882134</c:v>
                  </c:pt>
                  <c:pt idx="3">
                    <c:v>0.53714059026654948</c:v>
                  </c:pt>
                  <c:pt idx="4">
                    <c:v>0.65239829539964023</c:v>
                  </c:pt>
                  <c:pt idx="5">
                    <c:v>0.81007652995348134</c:v>
                  </c:pt>
                  <c:pt idx="6">
                    <c:v>0.71407315823947448</c:v>
                  </c:pt>
                  <c:pt idx="7">
                    <c:v>0.70748186661147439</c:v>
                  </c:pt>
                  <c:pt idx="8">
                    <c:v>0.59680599295798764</c:v>
                  </c:pt>
                  <c:pt idx="9">
                    <c:v>0.62793434542234627</c:v>
                  </c:pt>
                </c:numCache>
              </c:numRef>
            </c:plus>
            <c:minus>
              <c:numRef>
                <c:f>'Optimiser Summmary Statistics'!$G$12:$G$21</c:f>
                <c:numCache>
                  <c:formatCode>General</c:formatCode>
                  <c:ptCount val="10"/>
                  <c:pt idx="0">
                    <c:v>0.71123581033862937</c:v>
                  </c:pt>
                  <c:pt idx="1">
                    <c:v>0.68183009069238476</c:v>
                  </c:pt>
                  <c:pt idx="2">
                    <c:v>0.72861175884882134</c:v>
                  </c:pt>
                  <c:pt idx="3">
                    <c:v>0.53714059026654948</c:v>
                  </c:pt>
                  <c:pt idx="4">
                    <c:v>0.65239829539964023</c:v>
                  </c:pt>
                  <c:pt idx="5">
                    <c:v>0.81007652995348134</c:v>
                  </c:pt>
                  <c:pt idx="6">
                    <c:v>0.71407315823947448</c:v>
                  </c:pt>
                  <c:pt idx="7">
                    <c:v>0.70748186661147439</c:v>
                  </c:pt>
                  <c:pt idx="8">
                    <c:v>0.59680599295798764</c:v>
                  </c:pt>
                  <c:pt idx="9">
                    <c:v>0.62793434542234627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'Optimiser Summmary Statistics'!$E$12:$E$21</c:f>
              <c:numCache>
                <c:formatCode>General</c:formatCode>
                <c:ptCount val="10"/>
                <c:pt idx="0">
                  <c:v>90.539466304800001</c:v>
                </c:pt>
                <c:pt idx="1">
                  <c:v>90.540853808399902</c:v>
                </c:pt>
                <c:pt idx="2">
                  <c:v>90.075302947399905</c:v>
                </c:pt>
                <c:pt idx="3">
                  <c:v>92.2361337399999</c:v>
                </c:pt>
                <c:pt idx="4">
                  <c:v>90.994510911999996</c:v>
                </c:pt>
                <c:pt idx="5">
                  <c:v>89.961342333399998</c:v>
                </c:pt>
                <c:pt idx="6">
                  <c:v>92.078040442399896</c:v>
                </c:pt>
                <c:pt idx="7">
                  <c:v>90.402939897799897</c:v>
                </c:pt>
                <c:pt idx="8">
                  <c:v>91.892010275199993</c:v>
                </c:pt>
                <c:pt idx="9">
                  <c:v>91.979290165999899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4D-4B0E-85C1-FDC51AA86BFD}"/>
            </c:ext>
          </c:extLst>
        </c:ser>
        <c:ser>
          <c:idx val="0"/>
          <c:order val="1"/>
          <c:tx>
            <c:v>Expected Improvement</c:v>
          </c:tx>
          <c:spPr>
            <a:solidFill>
              <a:srgbClr val="7209B7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'Optimiser Summmary Statistics'!$G$2:$G$11</c:f>
                <c:numCache>
                  <c:formatCode>General</c:formatCode>
                  <c:ptCount val="10"/>
                  <c:pt idx="0">
                    <c:v>0.4114070703412997</c:v>
                  </c:pt>
                  <c:pt idx="1">
                    <c:v>0.31122061949949753</c:v>
                  </c:pt>
                  <c:pt idx="2">
                    <c:v>0.29191365307209549</c:v>
                  </c:pt>
                  <c:pt idx="3">
                    <c:v>0.52879283524004272</c:v>
                  </c:pt>
                  <c:pt idx="4">
                    <c:v>0.46589983528296064</c:v>
                  </c:pt>
                  <c:pt idx="5">
                    <c:v>0.50718731476397116</c:v>
                  </c:pt>
                  <c:pt idx="6">
                    <c:v>0.95301659995489429</c:v>
                  </c:pt>
                  <c:pt idx="7">
                    <c:v>0.37977821317760396</c:v>
                  </c:pt>
                  <c:pt idx="8">
                    <c:v>0.4856931236094314</c:v>
                  </c:pt>
                  <c:pt idx="9">
                    <c:v>0.49030707929356915</c:v>
                  </c:pt>
                </c:numCache>
              </c:numRef>
            </c:plus>
            <c:minus>
              <c:numRef>
                <c:f>'Optimiser Summmary Statistics'!$G$2:$G$11</c:f>
                <c:numCache>
                  <c:formatCode>General</c:formatCode>
                  <c:ptCount val="10"/>
                  <c:pt idx="0">
                    <c:v>0.4114070703412997</c:v>
                  </c:pt>
                  <c:pt idx="1">
                    <c:v>0.31122061949949753</c:v>
                  </c:pt>
                  <c:pt idx="2">
                    <c:v>0.29191365307209549</c:v>
                  </c:pt>
                  <c:pt idx="3">
                    <c:v>0.52879283524004272</c:v>
                  </c:pt>
                  <c:pt idx="4">
                    <c:v>0.46589983528296064</c:v>
                  </c:pt>
                  <c:pt idx="5">
                    <c:v>0.50718731476397116</c:v>
                  </c:pt>
                  <c:pt idx="6">
                    <c:v>0.95301659995489429</c:v>
                  </c:pt>
                  <c:pt idx="7">
                    <c:v>0.37977821317760396</c:v>
                  </c:pt>
                  <c:pt idx="8">
                    <c:v>0.4856931236094314</c:v>
                  </c:pt>
                  <c:pt idx="9">
                    <c:v>0.49030707929356915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'Optimiser Summmary Statistics'!$E$2:$E$11</c:f>
              <c:numCache>
                <c:formatCode>General</c:formatCode>
                <c:ptCount val="10"/>
                <c:pt idx="0">
                  <c:v>98.337596967599893</c:v>
                </c:pt>
                <c:pt idx="1">
                  <c:v>98.899480422599893</c:v>
                </c:pt>
                <c:pt idx="2">
                  <c:v>99.077185855399904</c:v>
                </c:pt>
                <c:pt idx="3">
                  <c:v>98.259788171199901</c:v>
                </c:pt>
                <c:pt idx="4">
                  <c:v>98.487312380599903</c:v>
                </c:pt>
                <c:pt idx="5">
                  <c:v>98.270020397799897</c:v>
                </c:pt>
                <c:pt idx="6">
                  <c:v>97.847865123399899</c:v>
                </c:pt>
                <c:pt idx="7">
                  <c:v>98.790506210999894</c:v>
                </c:pt>
                <c:pt idx="8">
                  <c:v>98.738168307199899</c:v>
                </c:pt>
                <c:pt idx="9">
                  <c:v>98.375790912999904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D-4B0E-85C1-FDC51AA86BFD}"/>
            </c:ext>
          </c:extLst>
        </c:ser>
        <c:ser>
          <c:idx val="2"/>
          <c:order val="2"/>
          <c:tx>
            <c:v>Thompson Sampling</c:v>
          </c:tx>
          <c:spPr>
            <a:solidFill>
              <a:srgbClr val="4361E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'Optimiser Summmary Statistics'!$G$22:$G$31</c:f>
                <c:numCache>
                  <c:formatCode>General</c:formatCode>
                  <c:ptCount val="10"/>
                  <c:pt idx="0">
                    <c:v>0.51646771787942336</c:v>
                  </c:pt>
                  <c:pt idx="1">
                    <c:v>0.40276090017315919</c:v>
                  </c:pt>
                  <c:pt idx="2">
                    <c:v>0.23306934513787175</c:v>
                  </c:pt>
                  <c:pt idx="3">
                    <c:v>0.32530159680174642</c:v>
                  </c:pt>
                  <c:pt idx="4">
                    <c:v>0.28235789107009684</c:v>
                  </c:pt>
                  <c:pt idx="5">
                    <c:v>0.31953970088432604</c:v>
                  </c:pt>
                  <c:pt idx="6">
                    <c:v>0.22545249027664097</c:v>
                  </c:pt>
                  <c:pt idx="7">
                    <c:v>0.25389216523489827</c:v>
                  </c:pt>
                  <c:pt idx="8">
                    <c:v>0.2129475872701681</c:v>
                  </c:pt>
                  <c:pt idx="9">
                    <c:v>0.24064554077313702</c:v>
                  </c:pt>
                </c:numCache>
              </c:numRef>
            </c:plus>
            <c:minus>
              <c:numRef>
                <c:f>'Optimiser Summmary Statistics'!$G$22:$G$31</c:f>
                <c:numCache>
                  <c:formatCode>General</c:formatCode>
                  <c:ptCount val="10"/>
                  <c:pt idx="0">
                    <c:v>0.51646771787942336</c:v>
                  </c:pt>
                  <c:pt idx="1">
                    <c:v>0.40276090017315919</c:v>
                  </c:pt>
                  <c:pt idx="2">
                    <c:v>0.23306934513787175</c:v>
                  </c:pt>
                  <c:pt idx="3">
                    <c:v>0.32530159680174642</c:v>
                  </c:pt>
                  <c:pt idx="4">
                    <c:v>0.28235789107009684</c:v>
                  </c:pt>
                  <c:pt idx="5">
                    <c:v>0.31953970088432604</c:v>
                  </c:pt>
                  <c:pt idx="6">
                    <c:v>0.22545249027664097</c:v>
                  </c:pt>
                  <c:pt idx="7">
                    <c:v>0.25389216523489827</c:v>
                  </c:pt>
                  <c:pt idx="8">
                    <c:v>0.2129475872701681</c:v>
                  </c:pt>
                  <c:pt idx="9">
                    <c:v>0.24064554077313702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'Optimiser Summmary Statistics'!$E$22:$E$31</c:f>
              <c:numCache>
                <c:formatCode>General</c:formatCode>
                <c:ptCount val="10"/>
                <c:pt idx="0">
                  <c:v>97.597611563999905</c:v>
                </c:pt>
                <c:pt idx="1">
                  <c:v>97.805566705599901</c:v>
                </c:pt>
                <c:pt idx="2">
                  <c:v>98.4898601571999</c:v>
                </c:pt>
                <c:pt idx="3">
                  <c:v>98.225074342599896</c:v>
                </c:pt>
                <c:pt idx="4">
                  <c:v>98.425605840799903</c:v>
                </c:pt>
                <c:pt idx="5">
                  <c:v>98.473404067199894</c:v>
                </c:pt>
                <c:pt idx="6">
                  <c:v>98.606901350399895</c:v>
                </c:pt>
                <c:pt idx="7">
                  <c:v>98.558616860599898</c:v>
                </c:pt>
                <c:pt idx="8">
                  <c:v>98.765038891399897</c:v>
                </c:pt>
                <c:pt idx="9">
                  <c:v>98.5249339719999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4D-4B0E-85C1-FDC51AA86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3556560"/>
        <c:axId val="503553936"/>
      </c:barChart>
      <c:catAx>
        <c:axId val="50355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53936"/>
        <c:crosses val="autoZero"/>
        <c:auto val="1"/>
        <c:lblAlgn val="ctr"/>
        <c:lblOffset val="100"/>
        <c:noMultiLvlLbl val="0"/>
      </c:catAx>
      <c:valAx>
        <c:axId val="503553936"/>
        <c:scaling>
          <c:orientation val="minMax"/>
          <c:max val="100"/>
          <c:min val="8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Maximal Observed 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5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91927476376004"/>
          <c:y val="0.8882109248539054"/>
          <c:w val="0.65416125547456638"/>
          <c:h val="6.5331467712877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3</xdr:row>
      <xdr:rowOff>163830</xdr:rowOff>
    </xdr:from>
    <xdr:to>
      <xdr:col>17</xdr:col>
      <xdr:colOff>358140</xdr:colOff>
      <xdr:row>21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C27932-8673-4806-9A8D-F7A697831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M24" sqref="M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 t="s">
        <v>7</v>
      </c>
      <c r="C2">
        <v>1</v>
      </c>
      <c r="D2">
        <v>50</v>
      </c>
      <c r="E2">
        <v>98.337596967599893</v>
      </c>
      <c r="F2">
        <v>2.9090872926642399</v>
      </c>
      <c r="G2">
        <f t="shared" ref="G2:G30" si="0">F2/SQRT(50)</f>
        <v>0.4114070703412997</v>
      </c>
    </row>
    <row r="3" spans="1:7" x14ac:dyDescent="0.3">
      <c r="A3" t="s">
        <v>6</v>
      </c>
      <c r="B3" t="s">
        <v>7</v>
      </c>
      <c r="C3">
        <v>2</v>
      </c>
      <c r="D3">
        <v>50</v>
      </c>
      <c r="E3">
        <v>98.899480422599893</v>
      </c>
      <c r="F3">
        <v>2.2006621049317299</v>
      </c>
      <c r="G3">
        <f t="shared" si="0"/>
        <v>0.31122061949949753</v>
      </c>
    </row>
    <row r="4" spans="1:7" x14ac:dyDescent="0.3">
      <c r="A4" t="s">
        <v>6</v>
      </c>
      <c r="B4" t="s">
        <v>7</v>
      </c>
      <c r="C4">
        <v>3</v>
      </c>
      <c r="D4">
        <v>51</v>
      </c>
      <c r="E4">
        <v>99.077185855399904</v>
      </c>
      <c r="F4">
        <v>2.0641412360821598</v>
      </c>
      <c r="G4">
        <f t="shared" si="0"/>
        <v>0.29191365307209549</v>
      </c>
    </row>
    <row r="5" spans="1:7" x14ac:dyDescent="0.3">
      <c r="A5" t="s">
        <v>6</v>
      </c>
      <c r="B5" t="s">
        <v>7</v>
      </c>
      <c r="C5">
        <v>4</v>
      </c>
      <c r="D5">
        <v>48</v>
      </c>
      <c r="E5">
        <v>98.259788171199901</v>
      </c>
      <c r="F5">
        <v>3.7391299964109499</v>
      </c>
      <c r="G5">
        <f t="shared" si="0"/>
        <v>0.52879283524004272</v>
      </c>
    </row>
    <row r="6" spans="1:7" x14ac:dyDescent="0.3">
      <c r="A6" t="s">
        <v>6</v>
      </c>
      <c r="B6" t="s">
        <v>7</v>
      </c>
      <c r="C6">
        <v>5</v>
      </c>
      <c r="D6">
        <v>50</v>
      </c>
      <c r="E6">
        <v>98.487312380599903</v>
      </c>
      <c r="F6">
        <v>3.2944093288227698</v>
      </c>
      <c r="G6">
        <f t="shared" si="0"/>
        <v>0.46589983528296064</v>
      </c>
    </row>
    <row r="7" spans="1:7" x14ac:dyDescent="0.3">
      <c r="A7" t="s">
        <v>6</v>
      </c>
      <c r="B7" t="s">
        <v>7</v>
      </c>
      <c r="C7">
        <v>6</v>
      </c>
      <c r="D7">
        <v>48</v>
      </c>
      <c r="E7">
        <v>98.270020397799897</v>
      </c>
      <c r="F7">
        <v>3.5863558960140001</v>
      </c>
      <c r="G7">
        <f t="shared" si="0"/>
        <v>0.50718731476397116</v>
      </c>
    </row>
    <row r="8" spans="1:7" x14ac:dyDescent="0.3">
      <c r="A8" t="s">
        <v>6</v>
      </c>
      <c r="B8" t="s">
        <v>7</v>
      </c>
      <c r="C8">
        <v>7</v>
      </c>
      <c r="D8">
        <v>49</v>
      </c>
      <c r="E8">
        <v>97.847865123399899</v>
      </c>
      <c r="F8">
        <v>6.7388450041145296</v>
      </c>
      <c r="G8">
        <f t="shared" si="0"/>
        <v>0.95301659995489429</v>
      </c>
    </row>
    <row r="9" spans="1:7" x14ac:dyDescent="0.3">
      <c r="A9" t="s">
        <v>6</v>
      </c>
      <c r="B9" t="s">
        <v>7</v>
      </c>
      <c r="C9">
        <v>8</v>
      </c>
      <c r="D9">
        <v>48</v>
      </c>
      <c r="E9">
        <v>98.790506210999894</v>
      </c>
      <c r="F9">
        <v>2.6854374988479401</v>
      </c>
      <c r="G9">
        <f t="shared" si="0"/>
        <v>0.37977821317760396</v>
      </c>
    </row>
    <row r="10" spans="1:7" x14ac:dyDescent="0.3">
      <c r="A10" t="s">
        <v>6</v>
      </c>
      <c r="B10" t="s">
        <v>7</v>
      </c>
      <c r="C10">
        <v>9</v>
      </c>
      <c r="D10">
        <v>54</v>
      </c>
      <c r="E10">
        <v>98.738168307199899</v>
      </c>
      <c r="F10">
        <v>3.43436901279905</v>
      </c>
      <c r="G10">
        <f t="shared" si="0"/>
        <v>0.4856931236094314</v>
      </c>
    </row>
    <row r="11" spans="1:7" x14ac:dyDescent="0.3">
      <c r="A11" t="s">
        <v>6</v>
      </c>
      <c r="B11" t="s">
        <v>7</v>
      </c>
      <c r="C11">
        <v>10</v>
      </c>
      <c r="D11">
        <v>50</v>
      </c>
      <c r="E11">
        <v>98.375790912999904</v>
      </c>
      <c r="F11">
        <v>3.4669946063225301</v>
      </c>
      <c r="G11">
        <f>F11/SQRT(50)</f>
        <v>0.49030707929356915</v>
      </c>
    </row>
    <row r="12" spans="1:7" x14ac:dyDescent="0.3">
      <c r="A12" t="s">
        <v>6</v>
      </c>
      <c r="B12" t="s">
        <v>8</v>
      </c>
      <c r="C12">
        <v>1</v>
      </c>
      <c r="D12">
        <v>50</v>
      </c>
      <c r="E12">
        <v>90.539466304800001</v>
      </c>
      <c r="F12">
        <v>5.02919664513154</v>
      </c>
      <c r="G12">
        <f t="shared" si="0"/>
        <v>0.71123581033862937</v>
      </c>
    </row>
    <row r="13" spans="1:7" x14ac:dyDescent="0.3">
      <c r="A13" t="s">
        <v>6</v>
      </c>
      <c r="B13" t="s">
        <v>8</v>
      </c>
      <c r="C13">
        <v>2</v>
      </c>
      <c r="D13">
        <v>50</v>
      </c>
      <c r="E13">
        <v>90.540853808399902</v>
      </c>
      <c r="F13">
        <v>4.8212668074562401</v>
      </c>
      <c r="G13">
        <f t="shared" si="0"/>
        <v>0.68183009069238476</v>
      </c>
    </row>
    <row r="14" spans="1:7" x14ac:dyDescent="0.3">
      <c r="A14" t="s">
        <v>6</v>
      </c>
      <c r="B14" t="s">
        <v>8</v>
      </c>
      <c r="C14">
        <v>3</v>
      </c>
      <c r="D14">
        <v>51</v>
      </c>
      <c r="E14">
        <v>90.075302947399905</v>
      </c>
      <c r="F14">
        <v>5.1520631553425904</v>
      </c>
      <c r="G14">
        <f t="shared" si="0"/>
        <v>0.72861175884882134</v>
      </c>
    </row>
    <row r="15" spans="1:7" x14ac:dyDescent="0.3">
      <c r="A15" t="s">
        <v>6</v>
      </c>
      <c r="B15" t="s">
        <v>8</v>
      </c>
      <c r="C15">
        <v>4</v>
      </c>
      <c r="D15">
        <v>48</v>
      </c>
      <c r="E15">
        <v>92.2361337399999</v>
      </c>
      <c r="F15">
        <v>3.7981575382802202</v>
      </c>
      <c r="G15">
        <f t="shared" si="0"/>
        <v>0.53714059026654948</v>
      </c>
    </row>
    <row r="16" spans="1:7" x14ac:dyDescent="0.3">
      <c r="A16" t="s">
        <v>6</v>
      </c>
      <c r="B16" t="s">
        <v>8</v>
      </c>
      <c r="C16">
        <v>5</v>
      </c>
      <c r="D16">
        <v>50</v>
      </c>
      <c r="E16">
        <v>90.994510911999996</v>
      </c>
      <c r="F16">
        <v>4.6131525871162999</v>
      </c>
      <c r="G16">
        <f t="shared" si="0"/>
        <v>0.65239829539964023</v>
      </c>
    </row>
    <row r="17" spans="1:7" x14ac:dyDescent="0.3">
      <c r="A17" t="s">
        <v>6</v>
      </c>
      <c r="B17" t="s">
        <v>8</v>
      </c>
      <c r="C17">
        <v>6</v>
      </c>
      <c r="D17">
        <v>48</v>
      </c>
      <c r="E17">
        <v>89.961342333399998</v>
      </c>
      <c r="F17">
        <v>5.7281060761017404</v>
      </c>
      <c r="G17">
        <f t="shared" si="0"/>
        <v>0.81007652995348134</v>
      </c>
    </row>
    <row r="18" spans="1:7" x14ac:dyDescent="0.3">
      <c r="A18" t="s">
        <v>6</v>
      </c>
      <c r="B18" t="s">
        <v>8</v>
      </c>
      <c r="C18">
        <v>7</v>
      </c>
      <c r="D18">
        <v>49</v>
      </c>
      <c r="E18">
        <v>92.078040442399896</v>
      </c>
      <c r="F18">
        <v>5.0492597245442701</v>
      </c>
      <c r="G18">
        <f t="shared" si="0"/>
        <v>0.71407315823947448</v>
      </c>
    </row>
    <row r="19" spans="1:7" x14ac:dyDescent="0.3">
      <c r="A19" t="s">
        <v>6</v>
      </c>
      <c r="B19" t="s">
        <v>8</v>
      </c>
      <c r="C19">
        <v>8</v>
      </c>
      <c r="D19">
        <v>48</v>
      </c>
      <c r="E19">
        <v>90.402939897799897</v>
      </c>
      <c r="F19">
        <v>5.0026522544749001</v>
      </c>
      <c r="G19">
        <f t="shared" si="0"/>
        <v>0.70748186661147439</v>
      </c>
    </row>
    <row r="20" spans="1:7" x14ac:dyDescent="0.3">
      <c r="A20" t="s">
        <v>6</v>
      </c>
      <c r="B20" t="s">
        <v>8</v>
      </c>
      <c r="C20">
        <v>9</v>
      </c>
      <c r="D20">
        <v>54</v>
      </c>
      <c r="E20">
        <v>91.892010275199993</v>
      </c>
      <c r="F20">
        <v>4.2200556467336403</v>
      </c>
      <c r="G20">
        <f t="shared" si="0"/>
        <v>0.59680599295798764</v>
      </c>
    </row>
    <row r="21" spans="1:7" x14ac:dyDescent="0.3">
      <c r="A21" t="s">
        <v>6</v>
      </c>
      <c r="B21" t="s">
        <v>8</v>
      </c>
      <c r="C21">
        <v>10</v>
      </c>
      <c r="D21">
        <v>50</v>
      </c>
      <c r="E21">
        <v>91.979290165999899</v>
      </c>
      <c r="F21">
        <v>4.4401663378807701</v>
      </c>
      <c r="G21">
        <f>F21/SQRT(50)</f>
        <v>0.62793434542234627</v>
      </c>
    </row>
    <row r="22" spans="1:7" x14ac:dyDescent="0.3">
      <c r="A22" t="s">
        <v>6</v>
      </c>
      <c r="B22" t="s">
        <v>9</v>
      </c>
      <c r="C22">
        <v>1</v>
      </c>
      <c r="D22">
        <v>50</v>
      </c>
      <c r="E22">
        <v>97.597611563999905</v>
      </c>
      <c r="F22">
        <v>3.6519782557648099</v>
      </c>
      <c r="G22">
        <f t="shared" si="0"/>
        <v>0.51646771787942336</v>
      </c>
    </row>
    <row r="23" spans="1:7" x14ac:dyDescent="0.3">
      <c r="A23" t="s">
        <v>6</v>
      </c>
      <c r="B23" t="s">
        <v>9</v>
      </c>
      <c r="C23">
        <v>2</v>
      </c>
      <c r="D23">
        <v>50</v>
      </c>
      <c r="E23">
        <v>97.805566705599901</v>
      </c>
      <c r="F23">
        <v>2.8479496370923898</v>
      </c>
      <c r="G23">
        <f t="shared" si="0"/>
        <v>0.40276090017315919</v>
      </c>
    </row>
    <row r="24" spans="1:7" x14ac:dyDescent="0.3">
      <c r="A24" t="s">
        <v>6</v>
      </c>
      <c r="B24" t="s">
        <v>9</v>
      </c>
      <c r="C24">
        <v>3</v>
      </c>
      <c r="D24">
        <v>51</v>
      </c>
      <c r="E24">
        <v>98.4898601571999</v>
      </c>
      <c r="F24">
        <v>1.64804914433697</v>
      </c>
      <c r="G24">
        <f t="shared" si="0"/>
        <v>0.23306934513787175</v>
      </c>
    </row>
    <row r="25" spans="1:7" x14ac:dyDescent="0.3">
      <c r="A25" t="s">
        <v>6</v>
      </c>
      <c r="B25" t="s">
        <v>9</v>
      </c>
      <c r="C25">
        <v>4</v>
      </c>
      <c r="D25">
        <v>48</v>
      </c>
      <c r="E25">
        <v>98.225074342599896</v>
      </c>
      <c r="F25">
        <v>2.3002296502932702</v>
      </c>
      <c r="G25">
        <f t="shared" si="0"/>
        <v>0.32530159680174642</v>
      </c>
    </row>
    <row r="26" spans="1:7" x14ac:dyDescent="0.3">
      <c r="A26" t="s">
        <v>6</v>
      </c>
      <c r="B26" t="s">
        <v>9</v>
      </c>
      <c r="C26">
        <v>5</v>
      </c>
      <c r="D26">
        <v>50</v>
      </c>
      <c r="E26">
        <v>98.425605840799903</v>
      </c>
      <c r="F26">
        <v>1.9965717949719799</v>
      </c>
      <c r="G26">
        <f t="shared" si="0"/>
        <v>0.28235789107009684</v>
      </c>
    </row>
    <row r="27" spans="1:7" x14ac:dyDescent="0.3">
      <c r="A27" t="s">
        <v>6</v>
      </c>
      <c r="B27" t="s">
        <v>9</v>
      </c>
      <c r="C27">
        <v>6</v>
      </c>
      <c r="D27">
        <v>48</v>
      </c>
      <c r="E27">
        <v>98.473404067199894</v>
      </c>
      <c r="F27">
        <v>2.25948689353628</v>
      </c>
      <c r="G27">
        <f t="shared" si="0"/>
        <v>0.31953970088432604</v>
      </c>
    </row>
    <row r="28" spans="1:7" x14ac:dyDescent="0.3">
      <c r="A28" t="s">
        <v>6</v>
      </c>
      <c r="B28" t="s">
        <v>9</v>
      </c>
      <c r="C28">
        <v>7</v>
      </c>
      <c r="D28">
        <v>49</v>
      </c>
      <c r="E28">
        <v>98.606901350399895</v>
      </c>
      <c r="F28">
        <v>1.5941898471000699</v>
      </c>
      <c r="G28">
        <f t="shared" si="0"/>
        <v>0.22545249027664097</v>
      </c>
    </row>
    <row r="29" spans="1:7" x14ac:dyDescent="0.3">
      <c r="A29" t="s">
        <v>6</v>
      </c>
      <c r="B29" t="s">
        <v>9</v>
      </c>
      <c r="C29">
        <v>8</v>
      </c>
      <c r="D29">
        <v>48</v>
      </c>
      <c r="E29">
        <v>98.558616860599898</v>
      </c>
      <c r="F29">
        <v>1.79528871727732</v>
      </c>
      <c r="G29">
        <f t="shared" si="0"/>
        <v>0.25389216523489827</v>
      </c>
    </row>
    <row r="30" spans="1:7" x14ac:dyDescent="0.3">
      <c r="A30" t="s">
        <v>6</v>
      </c>
      <c r="B30" t="s">
        <v>9</v>
      </c>
      <c r="C30">
        <v>9</v>
      </c>
      <c r="D30">
        <v>54</v>
      </c>
      <c r="E30">
        <v>98.765038891399897</v>
      </c>
      <c r="F30">
        <v>1.5057668299605</v>
      </c>
      <c r="G30">
        <f t="shared" si="0"/>
        <v>0.2129475872701681</v>
      </c>
    </row>
    <row r="31" spans="1:7" x14ac:dyDescent="0.3">
      <c r="A31" t="s">
        <v>6</v>
      </c>
      <c r="B31" t="s">
        <v>9</v>
      </c>
      <c r="C31">
        <v>10</v>
      </c>
      <c r="D31">
        <v>50</v>
      </c>
      <c r="E31">
        <v>98.5249339719999</v>
      </c>
      <c r="F31">
        <v>1.7016209374298901</v>
      </c>
      <c r="G31">
        <f>F31/SQRT(50)</f>
        <v>0.24064554077313702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Optimiser Summmary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2021-09-27T16:12:39Z</dcterms:created>
  <dcterms:modified xsi:type="dcterms:W3CDTF">2021-09-27T16:31:58Z</dcterms:modified>
</cp:coreProperties>
</file>